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Forestry\Masters\Certification Records\CURRENT LICENSEES\005712 Naturstyrelsen TRANSFER 05052017\2024 S3\PEFC Reports\"/>
    </mc:Choice>
  </mc:AlternateContent>
  <xr:revisionPtr revIDLastSave="0" documentId="13_ncr:1_{423DB712-E78F-411F-BCC7-5FD50ACC469E}" xr6:coauthVersionLast="47" xr6:coauthVersionMax="47" xr10:uidLastSave="{00000000-0000-0000-0000-000000000000}"/>
  <bookViews>
    <workbookView xWindow="-120" yWindow="-16320" windowWidth="29040" windowHeight="15840" tabRatio="921" xr2:uid="{E7DCE647-EB22-4C16-A02C-16679940C567}"/>
  </bookViews>
  <sheets>
    <sheet name="Cover" sheetId="23" r:id="rId1"/>
    <sheet name="1 Basic Info" sheetId="39" r:id="rId2"/>
    <sheet name="2 Findings" sheetId="24" r:id="rId3"/>
    <sheet name="3 MA Cert process 2021" sheetId="40" r:id="rId4"/>
    <sheet name="5 MA Org Structure+Manageme" sheetId="41" r:id="rId5"/>
    <sheet name="6 S1" sheetId="42" r:id="rId6"/>
    <sheet name="7 S2" sheetId="43" r:id="rId7"/>
    <sheet name="8 S3" sheetId="29" r:id="rId8"/>
    <sheet name="9 S4" sheetId="30" state="hidden" r:id="rId9"/>
    <sheet name="A1b PEFC FM Checklist DK  MA-S2" sheetId="44" state="hidden" r:id="rId10"/>
    <sheet name="A1b PEFC FM DK checklist S3" sheetId="10" r:id="rId11"/>
    <sheet name="PEFC DK Audit Programme" sheetId="8" r:id="rId12"/>
    <sheet name="A6b PEFC Group DK checklist" sheetId="11" state="hidden" r:id="rId13"/>
    <sheet name="A8b PEFC DAN Sampling" sheetId="20" r:id="rId14"/>
    <sheet name="A2 Stakeholder Summary" sheetId="31" r:id="rId15"/>
    <sheet name="A3 Species list" sheetId="32" r:id="rId16"/>
    <sheet name="A7 Members &amp; FMUs" sheetId="33" r:id="rId17"/>
    <sheet name="A11a Cert Decsn" sheetId="34" r:id="rId18"/>
    <sheet name="A12a Product schedule" sheetId="35" r:id="rId19"/>
    <sheet name="A14a Product Codes" sheetId="36" r:id="rId20"/>
    <sheet name="A15 Opening and Closing Meeting" sheetId="38" r:id="rId21"/>
  </sheets>
  <externalReferences>
    <externalReference r:id="rId22"/>
    <externalReference r:id="rId23"/>
  </externalReferences>
  <definedNames>
    <definedName name="_xlnm._FilterDatabase" localSheetId="2" hidden="1">'2 Findings'!$A$5:$M$8</definedName>
    <definedName name="_xlnm._FilterDatabase" localSheetId="10" hidden="1">'A1b PEFC FM DK checklist S3'!$A$21:$W$178</definedName>
    <definedName name="_xlnm._FilterDatabase" localSheetId="16" hidden="1">'A7 Members &amp; FMUs'!$A$2:$K$2</definedName>
    <definedName name="Audit_Type">'[1](Do not delete)'!$E$1:$E$10</definedName>
    <definedName name="Category">'[1](Do not delete)'!$A$1:$A$5</definedName>
    <definedName name="_xlnm.Print_Area" localSheetId="2">'2 Findings'!$A$2:$M$17</definedName>
    <definedName name="_xlnm.Print_Area" localSheetId="3">#N/A</definedName>
    <definedName name="_xlnm.Print_Area" localSheetId="4">#N/A</definedName>
    <definedName name="_xlnm.Print_Area" localSheetId="5">#N/A</definedName>
    <definedName name="_xlnm.Print_Area" localSheetId="6">#N/A</definedName>
    <definedName name="_xlnm.Print_Area" localSheetId="7">'8 S3'!$A$1:$D$85</definedName>
    <definedName name="_xlnm.Print_Area" localSheetId="8">'9 S4'!$A$1:$D$64</definedName>
    <definedName name="_xlnm.Print_Area" localSheetId="18">'A12a Product schedule'!$A$1:$D$31</definedName>
    <definedName name="_xlnm.Print_Area" localSheetId="0" xml:space="preserve">            Cover!$A$1:$F$32,Cover!$G:$G</definedName>
    <definedName name="Process">"process, label, store"</definedName>
    <definedName name="Standard">'[1](Do not delete)'!$B$1:$B$41</definedName>
    <definedName name="Status">'[1](Do not delete)'!$C$1:$C$3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G29" i="39" l="1"/>
  <c r="D28" i="43"/>
  <c r="D3" i="43"/>
  <c r="D28" i="42"/>
  <c r="D3" i="42"/>
  <c r="D6" i="40"/>
  <c r="H69" i="39"/>
  <c r="G69" i="39"/>
  <c r="G59" i="39"/>
  <c r="C69" i="39"/>
  <c r="D69" i="39"/>
  <c r="B34" i="34"/>
  <c r="K4" i="24"/>
  <c r="E4" i="24"/>
  <c r="E44" i="20"/>
  <c r="D44" i="20"/>
  <c r="C44" i="20"/>
  <c r="E43" i="20"/>
  <c r="D43" i="20"/>
  <c r="C43" i="20"/>
  <c r="E42" i="20"/>
  <c r="D42" i="20"/>
  <c r="C42" i="20"/>
  <c r="C45" i="20" l="1"/>
  <c r="D45" i="20"/>
  <c r="E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L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ECF4C75C-7F26-45F9-BE89-231883FC6923}">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E7BEC6F4-E552-4404-8987-24D571791788}">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D3742C9F-177F-422E-9BBB-4479EA44BB2C}">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E5C47103-B998-4B34-A4DE-76A7766473B6}">
      <text>
        <r>
          <rPr>
            <b/>
            <sz val="9"/>
            <color indexed="81"/>
            <rFont val="Tahoma"/>
            <family val="2"/>
          </rPr>
          <t>Rob Shaw:</t>
        </r>
        <r>
          <rPr>
            <sz val="9"/>
            <color indexed="81"/>
            <rFont val="Tahoma"/>
            <family val="2"/>
          </rPr>
          <t xml:space="preserve">
See Note in Basic Info about adding PEFC FM in UK to existing FSC Certificates.</t>
        </r>
      </text>
    </comment>
    <comment ref="B33" authorId="1" shapeId="0" xr:uid="{80C84007-CA48-44FD-AC88-982F8704EE27}">
      <text>
        <r>
          <rPr>
            <b/>
            <sz val="9"/>
            <color indexed="81"/>
            <rFont val="Tahoma"/>
            <family val="2"/>
          </rPr>
          <t>Not required for PEFC in Latvia, Sweden, Denmark, or Norway</t>
        </r>
        <r>
          <rPr>
            <sz val="9"/>
            <color indexed="81"/>
            <rFont val="Tahoma"/>
            <family val="2"/>
          </rPr>
          <t xml:space="preserve">
</t>
        </r>
      </text>
    </comment>
    <comment ref="D33" authorId="1" shapeId="0" xr:uid="{7348C918-A881-4E81-8496-EFF003788EDD}">
      <text>
        <r>
          <rPr>
            <b/>
            <sz val="9"/>
            <color indexed="81"/>
            <rFont val="Tahoma"/>
            <family val="2"/>
          </rPr>
          <t>Not required for PEFC in Latvia, Sweden, Denmark, or Norway</t>
        </r>
        <r>
          <rPr>
            <sz val="9"/>
            <color indexed="81"/>
            <rFont val="Tahoma"/>
            <family val="2"/>
          </rPr>
          <t xml:space="preserve">
</t>
        </r>
      </text>
    </comment>
    <comment ref="B42" authorId="2" shapeId="0" xr:uid="{AB8720B1-51A0-4C64-B78B-296FDC6D7E36}">
      <text>
        <r>
          <rPr>
            <sz val="8"/>
            <color indexed="81"/>
            <rFont val="Tahoma"/>
            <family val="2"/>
          </rPr>
          <t>include name of site visited, items seen and issues discussed</t>
        </r>
      </text>
    </comment>
    <comment ref="D42" authorId="2" shapeId="0" xr:uid="{11966A35-7C75-4F30-8F72-556FE7892072}">
      <text>
        <r>
          <rPr>
            <sz val="8"/>
            <color indexed="81"/>
            <rFont val="Tahoma"/>
            <family val="2"/>
          </rPr>
          <t>include name of site visited, items seen and issues discussed</t>
        </r>
      </text>
    </comment>
    <comment ref="B46" authorId="2" shapeId="0" xr:uid="{C7DD76E2-1D09-4022-AB14-44D73C25AB08}">
      <text>
        <r>
          <rPr>
            <sz val="8"/>
            <color indexed="81"/>
            <rFont val="Tahoma"/>
            <family val="2"/>
          </rPr>
          <t xml:space="preserve">Edit this section to name standard used, version of standard (e.g. draft number), date standard finalised. </t>
        </r>
      </text>
    </comment>
    <comment ref="D46" authorId="2" shapeId="0" xr:uid="{EDEF8745-DAEB-4F2F-A210-71E1761B94D5}">
      <text>
        <r>
          <rPr>
            <sz val="8"/>
            <color indexed="81"/>
            <rFont val="Tahoma"/>
            <family val="2"/>
          </rPr>
          <t xml:space="preserve">Edit this section to name standard used, version of standard (e.g. draft number), date standard finalised. </t>
        </r>
      </text>
    </comment>
    <comment ref="B49" authorId="2" shapeId="0" xr:uid="{3DA18CAB-BEF9-4454-88B0-3F4B2C231E2B}">
      <text>
        <r>
          <rPr>
            <sz val="8"/>
            <color indexed="81"/>
            <rFont val="Tahoma"/>
            <family val="2"/>
          </rPr>
          <t>Describe process of adaptation</t>
        </r>
      </text>
    </comment>
    <comment ref="D49" authorId="2" shapeId="0" xr:uid="{EABD4917-18A3-4768-B28C-B29F6D5FCCA7}">
      <text>
        <r>
          <rPr>
            <sz val="8"/>
            <color indexed="81"/>
            <rFont val="Tahoma"/>
            <family val="2"/>
          </rPr>
          <t>Describe process of adaptation</t>
        </r>
      </text>
    </comment>
    <comment ref="B60" authorId="3" shapeId="0" xr:uid="{8152EC46-DCDB-45CE-A7DC-F62D07411525}">
      <text>
        <r>
          <rPr>
            <b/>
            <sz val="9"/>
            <color indexed="81"/>
            <rFont val="Tahoma"/>
            <family val="2"/>
          </rPr>
          <t>Specific PEFC requirement for Norway and Sweden</t>
        </r>
        <r>
          <rPr>
            <sz val="9"/>
            <color indexed="81"/>
            <rFont val="Tahoma"/>
            <family val="2"/>
          </rPr>
          <t xml:space="preserve">
</t>
        </r>
      </text>
    </comment>
    <comment ref="D60" authorId="3" shapeId="0" xr:uid="{D3C6FC81-F611-4C9E-9736-9D0850628C85}">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7" authorId="0" shapeId="0" xr:uid="{373DDFF4-5B6F-496E-8C62-FD40BD862D2E}">
      <text>
        <r>
          <rPr>
            <sz val="8"/>
            <color indexed="81"/>
            <rFont val="Tahoma"/>
            <family val="2"/>
          </rPr>
          <t>include name of site visited, items seen and issues discussed</t>
        </r>
      </text>
    </comment>
    <comment ref="D47" authorId="0" shapeId="0" xr:uid="{1A1DC8B6-E60E-4BAC-932F-4907789A1566}">
      <text>
        <r>
          <rPr>
            <sz val="8"/>
            <color indexed="81"/>
            <rFont val="Tahoma"/>
            <family val="2"/>
          </rPr>
          <t>include name of site visited, items seen and issues discussed</t>
        </r>
      </text>
    </comment>
    <comment ref="B70" authorId="0" shapeId="0" xr:uid="{B89827A9-2D43-40F9-9576-3FA3E6F91B70}">
      <text>
        <r>
          <rPr>
            <sz val="8"/>
            <color indexed="81"/>
            <rFont val="Tahoma"/>
            <family val="2"/>
          </rPr>
          <t>Describe key risks, control systems, identification of certified products and point at which scope of COC ends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1" authorId="0" shapeId="0" xr:uid="{B96ABF14-E96E-4BFA-B8C4-421AF43E5749}">
      <text>
        <r>
          <rPr>
            <sz val="8"/>
            <color indexed="81"/>
            <rFont val="Tahoma"/>
            <family val="2"/>
          </rPr>
          <t>include name of site visited, items seen and issues discussed</t>
        </r>
      </text>
    </comment>
    <comment ref="D51" authorId="0" shapeId="0" xr:uid="{B7AC5529-3652-409F-81D3-5786648FD637}">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4" authorId="0" shapeId="0" xr:uid="{1E354FE7-C1F2-4E5A-B31A-FBDCF4C331DA}">
      <text>
        <r>
          <rPr>
            <sz val="8"/>
            <color indexed="81"/>
            <rFont val="Tahoma"/>
            <family val="2"/>
          </rPr>
          <t>include name of site visited, items seen and issues discussed</t>
        </r>
      </text>
    </comment>
    <comment ref="D54" authorId="0" shapeId="0" xr:uid="{03BE91E4-1DD4-4E8C-9629-925305501613}">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B9C98B51-261D-4A63-BA39-D42CA9968AAA}">
      <text>
        <r>
          <rPr>
            <sz val="8"/>
            <color indexed="81"/>
            <rFont val="Tahoma"/>
            <family val="2"/>
          </rPr>
          <t>Name and 3 line description of key qualifications and experience</t>
        </r>
      </text>
    </comment>
    <comment ref="D24" authorId="0" shapeId="0" xr:uid="{2D97F57F-E64F-412D-93E4-DE5F0A16C555}">
      <text>
        <r>
          <rPr>
            <sz val="8"/>
            <color indexed="81"/>
            <rFont val="Tahoma"/>
            <family val="2"/>
          </rPr>
          <t>Name and 3 line description of key qualifications and experience</t>
        </r>
      </text>
    </comment>
    <comment ref="B55" authorId="0" shapeId="0" xr:uid="{56924D80-168A-4584-911C-759C82633283}">
      <text>
        <r>
          <rPr>
            <sz val="8"/>
            <color indexed="81"/>
            <rFont val="Tahoma"/>
            <family val="2"/>
          </rPr>
          <t>include name of site visited, items seen and issues discussed</t>
        </r>
      </text>
    </comment>
    <comment ref="D55" authorId="0" shapeId="0" xr:uid="{7C03EC83-6354-436E-A1A9-3AAB4BDE45B9}">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DA10159B-4EF2-433C-A3D8-2872224CF7DC}">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D64BCBDF-E58E-4114-8F2E-58B4AB172F8A}">
      <text>
        <r>
          <rPr>
            <b/>
            <sz val="9"/>
            <color indexed="81"/>
            <rFont val="Tahoma"/>
            <family val="2"/>
          </rPr>
          <t>Private, State or Community</t>
        </r>
        <r>
          <rPr>
            <sz val="9"/>
            <color indexed="81"/>
            <rFont val="Tahoma"/>
            <family val="2"/>
          </rPr>
          <t xml:space="preserve">
</t>
        </r>
      </text>
    </comment>
    <comment ref="T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<sst xmlns="http://schemas.openxmlformats.org/spreadsheetml/2006/main" count="5705" uniqueCount="3562">
  <si>
    <t>Region/Country:</t>
  </si>
  <si>
    <t>Summary of changes since the previous audit:</t>
  </si>
  <si>
    <t>A1</t>
  </si>
  <si>
    <t>S1</t>
  </si>
  <si>
    <t>S2</t>
  </si>
  <si>
    <t>S3</t>
  </si>
  <si>
    <t>S4</t>
  </si>
  <si>
    <t>A2</t>
  </si>
  <si>
    <t>A3</t>
  </si>
  <si>
    <t>Requirement</t>
  </si>
  <si>
    <t>Met?</t>
  </si>
  <si>
    <t>CAR?</t>
  </si>
  <si>
    <t>MA/RA</t>
  </si>
  <si>
    <t>A</t>
  </si>
  <si>
    <t>No.</t>
  </si>
  <si>
    <t>1.1</t>
  </si>
  <si>
    <t>1.1.1</t>
  </si>
  <si>
    <t>1.1.2</t>
  </si>
  <si>
    <t>Doc</t>
  </si>
  <si>
    <t>Field</t>
  </si>
  <si>
    <t>Verifiers/evidence</t>
  </si>
  <si>
    <t>1.2</t>
  </si>
  <si>
    <t>1.3</t>
  </si>
  <si>
    <t>1.3.1</t>
  </si>
  <si>
    <t>1.4</t>
  </si>
  <si>
    <t>1.5</t>
  </si>
  <si>
    <t>1.6</t>
  </si>
  <si>
    <t>1.6.1</t>
  </si>
  <si>
    <t>1.6.2</t>
  </si>
  <si>
    <t>1.7</t>
  </si>
  <si>
    <t>1.8</t>
  </si>
  <si>
    <t>2.1</t>
  </si>
  <si>
    <t>2.1.2</t>
  </si>
  <si>
    <t>2.2</t>
  </si>
  <si>
    <t>4.1</t>
  </si>
  <si>
    <t>4.2</t>
  </si>
  <si>
    <t>4.2.1</t>
  </si>
  <si>
    <t>4.2.2</t>
  </si>
  <si>
    <t>4.3</t>
  </si>
  <si>
    <t>4.4</t>
  </si>
  <si>
    <t>4.4.1</t>
  </si>
  <si>
    <t>4.5</t>
  </si>
  <si>
    <t>4.6</t>
  </si>
  <si>
    <t>4.7</t>
  </si>
  <si>
    <t>4.8</t>
  </si>
  <si>
    <t>5.1</t>
  </si>
  <si>
    <t>5.2</t>
  </si>
  <si>
    <t>5.3</t>
  </si>
  <si>
    <t>5.3.1</t>
  </si>
  <si>
    <t>5.4</t>
  </si>
  <si>
    <t>5.4.1</t>
  </si>
  <si>
    <t>5.5</t>
  </si>
  <si>
    <t>6.1</t>
  </si>
  <si>
    <t>6.2</t>
  </si>
  <si>
    <t>Godkendte Standard version:</t>
  </si>
  <si>
    <t>Region/Land</t>
  </si>
  <si>
    <t>Denmark</t>
  </si>
  <si>
    <t>Danmark</t>
  </si>
  <si>
    <t>Dato for godkendte Standard:</t>
  </si>
  <si>
    <t>Adopted Standard date:</t>
  </si>
  <si>
    <t>3.1</t>
  </si>
  <si>
    <t>3.2</t>
  </si>
  <si>
    <t>3.3</t>
  </si>
  <si>
    <t>3.3.1</t>
  </si>
  <si>
    <t>Hide</t>
  </si>
  <si>
    <t>●</t>
  </si>
  <si>
    <t xml:space="preserve">Planlægning 
</t>
  </si>
  <si>
    <t xml:space="preserve">Management Planning 
</t>
  </si>
  <si>
    <t xml:space="preserve">Social - friluftsliv, uddannelse og ansattes rettigheder
</t>
  </si>
  <si>
    <t>Social – recreational activities, training and the rights of employees</t>
  </si>
  <si>
    <t>Miljø og biodiversitet</t>
  </si>
  <si>
    <t>Environment and biodiversity</t>
  </si>
  <si>
    <t>Modvirkning af og tilpasning til klimaændringer</t>
  </si>
  <si>
    <t>Mitigation of and adaptation to climate change</t>
  </si>
  <si>
    <t xml:space="preserve">Skovdyrkning </t>
  </si>
  <si>
    <t>Silviculture</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</si>
  <si>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</si>
  <si>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</si>
  <si>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Der er en 12 måneders overgangsperiode fra standardernes godkendelsesdato, som var d. 1.10.2022.</t>
  </si>
  <si>
    <t>6) Skal kravet være opfyldt ved førstkommende audit eller kan vi påberåbe os en overgangsperiode?</t>
  </si>
  <si>
    <r>
      <t>Ja – Kravene gælder på hele det certificerede areal</t>
    </r>
    <r>
      <rPr>
        <sz val="11"/>
        <rFont val="Palatino"/>
        <family val="1"/>
      </rPr>
      <t>. </t>
    </r>
  </si>
  <si>
    <r>
      <t>5)</t>
    </r>
    <r>
      <rPr>
        <sz val="7"/>
        <color theme="1"/>
        <rFont val="Times New Roman"/>
        <family val="1"/>
      </rPr>
      <t xml:space="preserve">      </t>
    </r>
    <r>
      <rPr>
        <sz val="11"/>
        <rFont val="Palatino"/>
        <family val="1"/>
      </rPr>
      <t>Gælder kravet også på de intensivt drevne arealer (juletræer og pyntegrønt).?</t>
    </r>
  </si>
  <si>
    <t>I tilfælde af klager over et certificeringsfirmas afgørelse kan PEFC Danmarks bestyrelse træde til.</t>
  </si>
  <si>
    <t>Auditoren har kvalifikationerne til at vurdere, hvad der er praktisk og økonomisk rimeligt for den auditerede skovejendom.</t>
  </si>
  <si>
    <r>
      <t>Dette er en vurderingssag</t>
    </r>
    <r>
      <rPr>
        <sz val="11"/>
        <rFont val="Palatino"/>
        <family val="1"/>
      </rPr>
      <t>,</t>
    </r>
    <r>
      <rPr>
        <sz val="11"/>
        <color rgb="FF7030A0"/>
        <rFont val="Calibri"/>
        <family val="2"/>
        <scheme val="minor"/>
      </rPr>
      <t xml:space="preserve"> som gives auditoren</t>
    </r>
    <r>
      <rPr>
        <sz val="11"/>
        <rFont val="Palatino"/>
        <family val="1"/>
      </rPr>
      <t>.</t>
    </r>
  </si>
  <si>
    <r>
      <t>4)</t>
    </r>
    <r>
      <rPr>
        <sz val="7"/>
        <color theme="1"/>
        <rFont val="Times New Roman"/>
        <family val="1"/>
      </rPr>
      <t xml:space="preserve">      </t>
    </r>
    <r>
      <rPr>
        <sz val="11"/>
        <rFont val="Palatino"/>
        <family val="1"/>
      </rPr>
      <t xml:space="preserve">Hvor går grænsen for, hvad der er praktisk og økonomisk rimeligt? </t>
    </r>
  </si>
  <si>
    <t>Ja - Smørefedt betegnes som en forbrugsvare og skal købes som miljømærkede, hvis det er praktisk muligt og økonomisk rimeligt.</t>
  </si>
  <si>
    <r>
      <t>3)</t>
    </r>
    <r>
      <rPr>
        <sz val="7"/>
        <color theme="1"/>
        <rFont val="Times New Roman"/>
        <family val="1"/>
      </rPr>
      <t xml:space="preserve">      </t>
    </r>
    <r>
      <rPr>
        <sz val="11"/>
        <rFont val="Palatino"/>
        <family val="1"/>
      </rPr>
      <t xml:space="preserve">Er der også krav til smørefedt? </t>
    </r>
  </si>
  <si>
    <t xml:space="preserve">Motor- gear og bagtøjsolier er ikke omfattet, men skal købes som miljømærkede, hvis det er praktisk muligt og økonomisk rimeligt. </t>
  </si>
  <si>
    <t>Hydrauliske olier skal opfylde kravene i ISO 15380.</t>
  </si>
  <si>
    <r>
      <t>2)</t>
    </r>
    <r>
      <rPr>
        <sz val="7"/>
        <color theme="1"/>
        <rFont val="Times New Roman"/>
        <family val="1"/>
      </rPr>
      <t xml:space="preserve">      </t>
    </r>
    <r>
      <rPr>
        <sz val="11"/>
        <rFont val="Palatino"/>
        <family val="1"/>
      </rPr>
      <t xml:space="preserve">Er det kun anvendelsen af hydraulikolier og ikke motor- gear og bagtøjsolier der er omfattet? </t>
    </r>
  </si>
  <si>
    <t xml:space="preserve">Alt udstyr og forbrugsvare, dvs. alle maskiner og håndværktøj, der bruges i skoven, med undtagelse af de to punkter, der er nænt i bilag 3. </t>
  </si>
  <si>
    <r>
      <t>1)</t>
    </r>
    <r>
      <rPr>
        <sz val="7"/>
        <color theme="1"/>
        <rFont val="Times New Roman"/>
        <family val="1"/>
      </rPr>
      <t xml:space="preserve">      </t>
    </r>
    <r>
      <rPr>
        <sz val="11"/>
        <rFont val="Palatino"/>
        <family val="1"/>
      </rPr>
      <t>Hvad forstås ved ”skovmaskiner”, og er det kun nyanskaffelser der er omfattet (ved køb af)?</t>
    </r>
  </si>
  <si>
    <t>Bestyrelsens Besvarelse:</t>
  </si>
  <si>
    <t>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t>
  </si>
  <si>
    <r>
      <t>Hvad er definitionen på ”</t>
    </r>
    <r>
      <rPr>
        <u/>
        <sz val="11"/>
        <color theme="1"/>
        <rFont val="Calibri"/>
        <family val="2"/>
        <scheme val="minor"/>
      </rPr>
      <t xml:space="preserve">gennemført planlægning </t>
    </r>
    <r>
      <rPr>
        <sz val="11"/>
        <rFont val="Palatino"/>
        <family val="1"/>
      </rPr>
      <t>for friluftsliv og naturoplevelser”?</t>
    </r>
  </si>
  <si>
    <t>Ref. PEFC-DK-001-4 Den danske PEFC Skovstandard</t>
  </si>
  <si>
    <t xml:space="preserve">Ref. Bilag 3: </t>
  </si>
  <si>
    <t>Ref. 4.1.2: ….. og der er gennemført en planlægning for friluftsliv og naturoplevelser.</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</si>
  <si>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</si>
  <si>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</si>
  <si>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</si>
  <si>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</si>
  <si>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PEFC VAREMÆRKEBRUG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</si>
  <si>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</si>
  <si>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</si>
  <si>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</si>
  <si>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</si>
  <si>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</si>
  <si>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</si>
  <si>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</si>
  <si>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</si>
  <si>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 xml:space="preserve">Annex 6 PEFC FOREST MANAGEMENT GROUPS CHECKLIST </t>
  </si>
  <si>
    <t>PEFC Denmark Forest standard PEFC DK 001-4</t>
  </si>
  <si>
    <t>PEFC Danmarks Skovstandard PEFC DK 001-4</t>
  </si>
  <si>
    <t>Approved by: PEFC Denmark  Date: 01.10.2022
Approved by: PEFC Council Date: 31.08.2022</t>
  </si>
  <si>
    <t>Godkendt af: PEFC Danmark Dato: 01.10.2022, 
Godkendt af: PEFC Council Dato: 31.08.2022</t>
  </si>
  <si>
    <t>Clarifications from PEFC Danmark on 4.1.2 and appendix 3.</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</si>
  <si>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</si>
  <si>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</si>
  <si>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</si>
  <si>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</si>
  <si>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</si>
  <si>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</si>
  <si>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theme="1"/>
        <rFont val="Calibri"/>
        <family val="2"/>
        <scheme val="minor"/>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</si>
  <si>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</si>
  <si>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</si>
  <si>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</si>
  <si>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</si>
  <si>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</si>
  <si>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</si>
  <si>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</si>
  <si>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</si>
  <si>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</si>
  <si>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</si>
  <si>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</si>
  <si>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</si>
  <si>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</si>
  <si>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</si>
  <si>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</si>
  <si>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</si>
  <si>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</si>
  <si>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</si>
  <si>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</si>
  <si>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</si>
  <si>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</si>
  <si>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</si>
  <si>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</si>
  <si>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1.5.1</t>
  </si>
  <si>
    <t>The area with intensive management systems does not exceed 10% of the property’s forested area, taking into account I.1.5.2</t>
  </si>
  <si>
    <t>Areal med intensive driftsformer overstiger ikke 10% af ejendommens skovbevoksede areal - dog under hensyntagen til I.1.5.2</t>
  </si>
  <si>
    <t>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</si>
  <si>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</si>
  <si>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</si>
  <si>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</si>
  <si>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theme="1"/>
        <rFont val="Calibri"/>
        <family val="2"/>
        <scheme val="minor"/>
      </rPr>
      <t>* Fodnote 2</t>
    </r>
  </si>
  <si>
    <t xml:space="preserve">Evaluation of whether fertiliser usage in intensively managed areas has been minimised is based on the fertilising plan and the Danish Agriculture Agency’s annual Guidance on fertilisation and harmony rules </t>
  </si>
  <si>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</si>
  <si>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</si>
  <si>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1.6.3</t>
  </si>
  <si>
    <t>Evaluation of active substances used</t>
  </si>
  <si>
    <t>Vurdering af benyttede aktive stoffer</t>
  </si>
  <si>
    <t>1.6.4</t>
  </si>
  <si>
    <t>Evaluation of the location of new intensively managed areas</t>
  </si>
  <si>
    <t>Vurdering af nye intensivt drevne arealers placering</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</si>
  <si>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</si>
  <si>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</si>
  <si>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</si>
  <si>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</si>
  <si>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</si>
  <si>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</si>
  <si>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</si>
  <si>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</si>
  <si>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</si>
  <si>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</si>
  <si>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</si>
  <si>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1.9</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</si>
  <si>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</si>
  <si>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1.9.1</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</si>
  <si>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</si>
  <si>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</si>
  <si>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</si>
  <si>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</si>
  <si>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</si>
  <si>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</si>
  <si>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</si>
  <si>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</si>
  <si>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</si>
  <si>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</si>
  <si>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</si>
  <si>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1.10</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</si>
  <si>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</si>
  <si>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</si>
  <si>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</si>
  <si>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</si>
  <si>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</si>
  <si>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</si>
  <si>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</si>
  <si>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</si>
  <si>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</si>
  <si>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</si>
  <si>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</si>
  <si>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1.11</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</si>
  <si>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</si>
  <si>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</si>
  <si>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</si>
  <si>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1.12</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</si>
  <si>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</si>
  <si>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</si>
  <si>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</si>
  <si>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</si>
  <si>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</si>
  <si>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</si>
  <si>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</si>
  <si>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</si>
  <si>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</si>
  <si>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</si>
  <si>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1.14.1</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</si>
  <si>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</si>
  <si>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</si>
  <si>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</si>
  <si>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</si>
  <si>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The growth of wood in the forest and its quality are maintained or increased</t>
  </si>
  <si>
    <t>Skovens tilvækst af træ og kvaliteten af dette er opretholdt eller øget</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</si>
  <si>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</si>
  <si>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</si>
  <si>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2.2.1</t>
  </si>
  <si>
    <t>Crushing of logging waste and stumps and burning of logging waste are deployed only in valid situations</t>
  </si>
  <si>
    <r>
      <t xml:space="preserve">Kvas- og stødknusning samt kvasafbrænding anvendes kun i velbegrundede situationer
</t>
    </r>
    <r>
      <rPr>
        <i/>
        <sz val="10"/>
        <color theme="1"/>
        <rFont val="Calibri"/>
        <family val="2"/>
        <scheme val="minor"/>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</si>
  <si>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 Environment and biodiversity</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</si>
  <si>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</si>
  <si>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</si>
  <si>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</si>
  <si>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</si>
  <si>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</si>
  <si>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 xml:space="preserve">3.1.2 
</t>
  </si>
  <si>
    <t>Evaluation of tree species and age class distribution using the stand list</t>
  </si>
  <si>
    <t>Vurdering af træarts- og aldersklassefordeling ved hjælp af bevoksningslisten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</si>
  <si>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</si>
  <si>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</si>
  <si>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</si>
  <si>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</si>
  <si>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</si>
  <si>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</si>
  <si>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</si>
  <si>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</si>
  <si>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</si>
  <si>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</si>
  <si>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</si>
  <si>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</si>
  <si>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</si>
  <si>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</si>
  <si>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Der er efterladt minimum fem højstubbe/liggende/skadede træer i alt per hektar i løvskov og minimum tre per hekrar i nåleskov i mellemaldrende og ældre tyndingsbevoksninger samt ved pleje af ydre skovbryn, træbevoksede nøglebiotoper og biodiversitetsarealer</t>
  </si>
  <si>
    <t>3.3.3</t>
  </si>
  <si>
    <t>Existing veteran trees and recumbent trees undergoing natural decay are retained and protected</t>
  </si>
  <si>
    <t>Eksisterende træruiner og liggende træer under naturlig nedbrydning er bevaret og beskyttet</t>
  </si>
  <si>
    <t>3.4</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</si>
  <si>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</si>
  <si>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</si>
  <si>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</si>
  <si>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</si>
  <si>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</si>
  <si>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t>3.5</t>
  </si>
  <si>
    <t xml:space="preserve">3.5.1 
</t>
  </si>
  <si>
    <t>Evaluation of whether the areas are designated according to the guidelines and managed according to the conservation plan</t>
  </si>
  <si>
    <t>Vurdering af om arealerne er udlagt efter retningslinjerne og forvaltes efter plejeplanen</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</si>
  <si>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</si>
  <si>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</si>
  <si>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</si>
  <si>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</si>
  <si>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</si>
  <si>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</si>
  <si>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</si>
  <si>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</si>
  <si>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3.6</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</si>
  <si>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</si>
  <si>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</si>
  <si>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</si>
  <si>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</si>
  <si>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</si>
  <si>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 xml:space="preserve">3.6.2 
</t>
  </si>
  <si>
    <t>Forest fringes are established along outer and inner boundaries</t>
  </si>
  <si>
    <t>Etablering af skovbryn finder sted langs ydre og indre randzoner</t>
  </si>
  <si>
    <t>3.7</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</si>
  <si>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</si>
  <si>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</si>
  <si>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</si>
  <si>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</si>
  <si>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</si>
  <si>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3.8</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</si>
  <si>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</si>
  <si>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</si>
  <si>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</si>
  <si>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</si>
  <si>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</si>
  <si>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</si>
  <si>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</si>
  <si>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</si>
  <si>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3.9</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</si>
  <si>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</si>
  <si>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</si>
  <si>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3.9.1</t>
  </si>
  <si>
    <t>Natural values have been recorded and taken into account in the regulation of activities with negative impact</t>
  </si>
  <si>
    <t>Registreringer af naturværdier er gennemført, og der tages hensyn hertil i reguleringen af belastende aktiviteter</t>
  </si>
  <si>
    <t>3.10</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</si>
  <si>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</si>
  <si>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</si>
  <si>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</si>
  <si>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</si>
  <si>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</si>
  <si>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3.10.2</t>
  </si>
  <si>
    <t>Evaluation of the development of habitats</t>
  </si>
  <si>
    <t>Vurdering af naturtypernes udvikling</t>
  </si>
  <si>
    <t>3.11</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</si>
  <si>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</si>
  <si>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</si>
  <si>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3.11.1</t>
  </si>
  <si>
    <t>Evaluation of felling, transport and regeneration techniques used</t>
  </si>
  <si>
    <t>Vurdering af anvendte hugst-, transport- og foryngelsesteknikker</t>
  </si>
  <si>
    <t>3.11.2</t>
  </si>
  <si>
    <t>Evaluation of the use and location of any tracks</t>
  </si>
  <si>
    <t>Vurdering af anvendelse og placering af eventuelle kørespor</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</si>
  <si>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</si>
  <si>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</si>
  <si>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</si>
  <si>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</si>
  <si>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</si>
  <si>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Det naturlige niveau og de naturlige funktioner af vandløb er bevaret ved anlæg af veje, broer og andre infrastrukturer</t>
  </si>
  <si>
    <t xml:space="preserve">3.12.2 
</t>
  </si>
  <si>
    <t>Appropriate drainage is ensured for newly built roads</t>
  </si>
  <si>
    <t>Der er sikret passende dræning ved nyanlagte veje</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</si>
  <si>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</si>
  <si>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</si>
  <si>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</si>
  <si>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</si>
  <si>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</si>
  <si>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</si>
  <si>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</si>
  <si>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</si>
  <si>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</si>
  <si>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</si>
  <si>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</si>
  <si>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Vurderingen af indsatsen for bekæmpelse af invasive arter</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</si>
  <si>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</si>
  <si>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</si>
  <si>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</si>
  <si>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</si>
  <si>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Regular monitoring has been carried out</t>
  </si>
  <si>
    <t>Der er gennemført regelmæssige overvågning</t>
  </si>
  <si>
    <t>3.15.2</t>
  </si>
  <si>
    <t>The impact is assessed in the event of damage</t>
  </si>
  <si>
    <t>Ved forekomst af skader er effekten vurderet</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</si>
  <si>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</si>
  <si>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</si>
  <si>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</si>
  <si>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</si>
  <si>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</si>
  <si>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</si>
  <si>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</si>
  <si>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</si>
  <si>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</si>
  <si>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</si>
  <si>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</si>
  <si>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</si>
  <si>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</si>
  <si>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</si>
  <si>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</si>
  <si>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</si>
  <si>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</si>
  <si>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</si>
  <si>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</si>
  <si>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</si>
  <si>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</si>
  <si>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</si>
  <si>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</si>
  <si>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</si>
  <si>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</si>
  <si>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Vurdering af placering og drift af vildtagre</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</si>
  <si>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</si>
  <si>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</si>
  <si>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</si>
  <si>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</si>
  <si>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</si>
  <si>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</si>
  <si>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</si>
  <si>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</si>
  <si>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</si>
  <si>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</si>
  <si>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</si>
  <si>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</si>
  <si>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</si>
  <si>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</si>
  <si>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</si>
  <si>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</si>
  <si>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Information on opportunities for access and recreational activities is readily available</t>
  </si>
  <si>
    <t>Information om mulighederne for adgang og friluftsliv er let tilgængeligt</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</si>
  <si>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</si>
  <si>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</si>
  <si>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</si>
  <si>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</si>
  <si>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</si>
  <si>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</si>
  <si>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</si>
  <si>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</si>
  <si>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</si>
  <si>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Records of cultural relics and historic sites have been prepared and used in planning</t>
  </si>
  <si>
    <t>Registreringer af kulturspor og fortidsminder er gennemført og anvendt i planlægningen</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</si>
  <si>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</si>
  <si>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</si>
  <si>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</si>
  <si>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</si>
  <si>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</si>
  <si>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</si>
  <si>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</si>
  <si>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</si>
  <si>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</si>
  <si>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</si>
  <si>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</si>
  <si>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</si>
  <si>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</si>
  <si>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</si>
  <si>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</si>
  <si>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</si>
  <si>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</si>
  <si>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</si>
  <si>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</si>
  <si>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</si>
  <si>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</si>
  <si>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</si>
  <si>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</si>
  <si>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</si>
  <si>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</si>
  <si>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</si>
  <si>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</si>
  <si>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</si>
  <si>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</si>
  <si>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</si>
  <si>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</si>
  <si>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</si>
  <si>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</si>
  <si>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</si>
  <si>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</si>
  <si>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</si>
  <si>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</si>
  <si>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</si>
  <si>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</si>
  <si>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</si>
  <si>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</si>
  <si>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</si>
  <si>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</si>
  <si>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</si>
  <si>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</si>
  <si>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</si>
  <si>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</si>
  <si>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</si>
  <si>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</si>
  <si>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</si>
  <si>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</si>
  <si>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</si>
  <si>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</si>
  <si>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</si>
  <si>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</si>
  <si>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</si>
  <si>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</si>
  <si>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</si>
  <si>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</si>
  <si>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</si>
  <si>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</si>
  <si>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</si>
  <si>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</si>
  <si>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</si>
  <si>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</si>
  <si>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</si>
  <si>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</si>
  <si>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</si>
  <si>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</si>
  <si>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</si>
  <si>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</si>
  <si>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</si>
  <si>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</si>
  <si>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theme="1"/>
        <rFont val="Calibri"/>
        <family val="2"/>
        <scheme val="minor"/>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theme="1"/>
        <rFont val="Calibri"/>
        <family val="2"/>
        <scheme val="minor"/>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</si>
  <si>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theme="1"/>
        <rFont val="Calibri"/>
        <family val="2"/>
        <scheme val="minor"/>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theme="1"/>
        <rFont val="Calibri"/>
        <family val="2"/>
        <scheme val="minor"/>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</si>
  <si>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</si>
  <si>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</si>
  <si>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</si>
  <si>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</si>
  <si>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</si>
  <si>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</si>
  <si>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</si>
  <si>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5.4
</t>
  </si>
  <si>
    <t xml:space="preserve">Records of events, excursions and meetings held and written requests 
</t>
  </si>
  <si>
    <t xml:space="preserve">Registrering af afholdte arrangementer, ekskursioner, møder og skriftlige henvendelse </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</si>
  <si>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</si>
  <si>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</si>
  <si>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</si>
  <si>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</si>
  <si>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</si>
  <si>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</si>
  <si>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</si>
  <si>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 xml:space="preserve">5.6
</t>
  </si>
  <si>
    <t xml:space="preserve">Sale of certified wood
</t>
  </si>
  <si>
    <t>Salg af certificeret træ</t>
  </si>
  <si>
    <t>5.6</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</si>
  <si>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</si>
  <si>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</si>
  <si>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</si>
  <si>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</si>
  <si>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</si>
  <si>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</si>
  <si>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</si>
  <si>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</si>
  <si>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</si>
  <si>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</si>
  <si>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</si>
  <si>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</si>
  <si>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theme="1"/>
        <rFont val="Calibri"/>
        <family val="2"/>
        <scheme val="minor"/>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</si>
  <si>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Vurdering af om gødningsforbruget på de intensivt drevne arealer er minimeret foretages på baggrund af gødningsplanen og Landbrugsstyrelsens årligt udsendte Vejledning om gødsknings- og harmoniregler*.
</t>
    </r>
    <r>
      <rPr>
        <i/>
        <sz val="10"/>
        <color theme="1"/>
        <rFont val="Calibri"/>
        <family val="2"/>
        <scheme val="minor"/>
      </rPr>
      <t>* Fodnote 3</t>
    </r>
  </si>
  <si>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</si>
  <si>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</si>
  <si>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</si>
  <si>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</si>
  <si>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</si>
  <si>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</si>
  <si>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</si>
  <si>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</si>
  <si>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</si>
  <si>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</si>
  <si>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theme="1"/>
        <rFont val="Calibri"/>
        <family val="2"/>
        <scheme val="minor"/>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theme="1"/>
        <rFont val="Calibri"/>
        <family val="2"/>
        <scheme val="minor"/>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</si>
  <si>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</si>
  <si>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</si>
  <si>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</si>
  <si>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</si>
  <si>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</si>
  <si>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</si>
  <si>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</si>
  <si>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</si>
  <si>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</si>
  <si>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</si>
  <si>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</si>
  <si>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</si>
  <si>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</si>
  <si>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</si>
  <si>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</si>
  <si>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</si>
  <si>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</si>
  <si>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</si>
  <si>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</si>
  <si>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</si>
  <si>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</si>
  <si>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</si>
  <si>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</si>
  <si>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</si>
  <si>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</si>
  <si>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</si>
  <si>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</si>
  <si>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</si>
  <si>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</si>
  <si>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</si>
  <si>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</si>
  <si>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</si>
  <si>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</si>
  <si>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</si>
  <si>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</si>
  <si>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t>Førere af specialmaskiner skal i hen hold til kriterium 4.8 besidde den for arbejdsopgaven relevante viden og information om bæredygtig skovdrift og grønne hensyn i skovdriften. Maskinførerens viden skal omfatte:</t>
  </si>
  <si>
    <t>Bilag 3 – Miljøkrav til skovmaskiner og håndværktøj</t>
  </si>
  <si>
    <t>Miljøkrav til skovmaskiner og håndværktøj</t>
  </si>
  <si>
    <t>Ved køb af udstyr og forbrugsvarer skal miljømærkede produkter vælges, når dette er praktisk og økonomisk rimeligt.</t>
  </si>
  <si>
    <t>Der skal anvendes:</t>
  </si>
  <si>
    <t>Der må ikke anvendes Ethylenglycol i kølesystemer på maskiner, der bruges til arbejde på skovarealer.</t>
  </si>
  <si>
    <t>Kravene gælder ikke for:</t>
  </si>
  <si>
    <t>Bilag 4 - Eksempler på tiltag, der kan forbedre friluftslivet</t>
  </si>
  <si>
    <t>Bilag 5 - Udvalgte fuglearter</t>
  </si>
  <si>
    <t>Beskyttelsen gælder fra den 1/3 til den 31/7:</t>
  </si>
  <si>
    <t>Fodnoter</t>
  </si>
  <si>
    <t>2 Rapport (pops.int)</t>
  </si>
  <si>
    <t>3 Vejledning om gødsknings- og harmoniregler - Landbrugsstyrelsen (lbst.dk)</t>
  </si>
  <si>
    <t>4 AU Ecoscience - Den danske Rødliste</t>
  </si>
  <si>
    <t>5 handlingsplan_invasive-arter_juni17.pdf (mst.dk)</t>
  </si>
  <si>
    <r>
      <t>§</t>
    </r>
    <r>
      <rPr>
        <sz val="9"/>
        <color theme="1"/>
        <rFont val="Times New Roman"/>
        <family val="1"/>
      </rPr>
      <t xml:space="preserve">  </t>
    </r>
    <r>
      <rPr>
        <sz val="9"/>
        <color theme="1"/>
        <rFont val="Arial"/>
        <family val="2"/>
        <charset val="1"/>
      </rPr>
      <t>29 om afskaffelse af tvangsarbejde</t>
    </r>
  </si>
  <si>
    <r>
      <t>§</t>
    </r>
    <r>
      <rPr>
        <sz val="9"/>
        <color theme="1"/>
        <rFont val="Times New Roman"/>
        <family val="1"/>
      </rPr>
      <t xml:space="preserve">  </t>
    </r>
    <r>
      <rPr>
        <sz val="9"/>
        <color theme="1"/>
        <rFont val="Arial"/>
        <family val="2"/>
        <charset val="1"/>
      </rPr>
      <t>87 om foreningsfrihed og retten til at organisere sig</t>
    </r>
  </si>
  <si>
    <r>
      <t>§</t>
    </r>
    <r>
      <rPr>
        <sz val="9"/>
        <color theme="1"/>
        <rFont val="Times New Roman"/>
        <family val="1"/>
      </rPr>
      <t xml:space="preserve">  </t>
    </r>
    <r>
      <rPr>
        <sz val="9"/>
        <color theme="1"/>
        <rFont val="Arial"/>
        <family val="2"/>
        <charset val="1"/>
      </rPr>
      <t>98 om retten til at organiserer sig og føre kollektive forhandlinger</t>
    </r>
  </si>
  <si>
    <r>
      <t>§</t>
    </r>
    <r>
      <rPr>
        <sz val="9"/>
        <color theme="1"/>
        <rFont val="Times New Roman"/>
        <family val="1"/>
      </rPr>
      <t xml:space="preserve">  </t>
    </r>
    <r>
      <rPr>
        <sz val="9"/>
        <color theme="1"/>
        <rFont val="Arial"/>
        <family val="2"/>
        <charset val="1"/>
      </rPr>
      <t>100 om lige løn til mandlige og kvindelige arbejdere for arbejde af samme værdi</t>
    </r>
  </si>
  <si>
    <r>
      <t>§</t>
    </r>
    <r>
      <rPr>
        <sz val="9"/>
        <color theme="1"/>
        <rFont val="Times New Roman"/>
        <family val="1"/>
      </rPr>
      <t xml:space="preserve">  </t>
    </r>
    <r>
      <rPr>
        <sz val="9"/>
        <color theme="1"/>
        <rFont val="Arial"/>
        <family val="2"/>
        <charset val="1"/>
      </rPr>
      <t>105 om afskaffelse af tvangsarbejde</t>
    </r>
  </si>
  <si>
    <r>
      <t>§</t>
    </r>
    <r>
      <rPr>
        <sz val="9"/>
        <color theme="1"/>
        <rFont val="Times New Roman"/>
        <family val="1"/>
      </rPr>
      <t xml:space="preserve">  </t>
    </r>
    <r>
      <rPr>
        <sz val="9"/>
        <color theme="1"/>
        <rFont val="Arial"/>
        <family val="2"/>
        <charset val="1"/>
      </rPr>
      <t>111 om forskelsbehandling med hensyn til beskæftigelse og erhverv</t>
    </r>
  </si>
  <si>
    <r>
      <t>§</t>
    </r>
    <r>
      <rPr>
        <sz val="9"/>
        <color theme="1"/>
        <rFont val="Times New Roman"/>
        <family val="1"/>
      </rPr>
      <t xml:space="preserve">  </t>
    </r>
    <r>
      <rPr>
        <sz val="9"/>
        <color theme="1"/>
        <rFont val="Arial"/>
        <family val="2"/>
        <charset val="1"/>
      </rPr>
      <t>138 om børnearbejde</t>
    </r>
  </si>
  <si>
    <r>
      <t>§</t>
    </r>
    <r>
      <rPr>
        <sz val="9"/>
        <color theme="1"/>
        <rFont val="Times New Roman"/>
        <family val="1"/>
      </rPr>
      <t xml:space="preserve">  </t>
    </r>
    <r>
      <rPr>
        <sz val="9"/>
        <color theme="1"/>
        <rFont val="Arial"/>
        <family val="2"/>
        <charset val="1"/>
      </rPr>
      <t>182 om omgående indsats til afskaffelse af de værste former for børnearbejde</t>
    </r>
  </si>
  <si>
    <r>
      <t>§</t>
    </r>
    <r>
      <rPr>
        <sz val="9"/>
        <color theme="1"/>
        <rFont val="Times New Roman"/>
        <family val="1"/>
      </rPr>
      <t xml:space="preserve">  </t>
    </r>
    <r>
      <rPr>
        <sz val="9"/>
        <color theme="1"/>
        <rFont val="Arial"/>
        <family val="2"/>
        <charset val="1"/>
      </rPr>
      <t>169 om oprindelige folk</t>
    </r>
  </si>
  <si>
    <r>
      <t>§</t>
    </r>
    <r>
      <rPr>
        <sz val="9"/>
        <color theme="1"/>
        <rFont val="Times New Roman"/>
        <family val="1"/>
      </rPr>
      <t xml:space="preserve">  </t>
    </r>
    <r>
      <rPr>
        <sz val="9"/>
        <color theme="1"/>
        <rFont val="Arial"/>
        <family val="2"/>
        <charset val="1"/>
      </rPr>
      <t>184 om sikkerhed og sundhed i landbruget (dækker også skov)</t>
    </r>
  </si>
  <si>
    <r>
      <t>·</t>
    </r>
    <r>
      <rPr>
        <sz val="9"/>
        <color theme="1"/>
        <rFont val="Times New Roman"/>
        <family val="1"/>
      </rPr>
      <t xml:space="preserve">         </t>
    </r>
    <r>
      <rPr>
        <sz val="9"/>
        <color theme="1"/>
        <rFont val="Arial"/>
        <family val="2"/>
        <charset val="1"/>
      </rPr>
      <t>Generel viden om certificeringsbegrebet – hvad betyder det, at en ejendom er PEFC-certificeret?</t>
    </r>
  </si>
  <si>
    <r>
      <t>·</t>
    </r>
    <r>
      <rPr>
        <sz val="9"/>
        <color theme="1"/>
        <rFont val="Times New Roman"/>
        <family val="1"/>
      </rPr>
      <t xml:space="preserve">         </t>
    </r>
    <r>
      <rPr>
        <sz val="9"/>
        <color theme="1"/>
        <rFont val="Arial"/>
        <family val="2"/>
        <charset val="1"/>
      </rPr>
      <t>Generel viden om de lovgivningsmæssige rammer</t>
    </r>
  </si>
  <si>
    <r>
      <t>a)</t>
    </r>
    <r>
      <rPr>
        <sz val="9"/>
        <color theme="1"/>
        <rFont val="Times New Roman"/>
        <family val="1"/>
      </rPr>
      <t xml:space="preserve">    </t>
    </r>
    <r>
      <rPr>
        <sz val="9"/>
        <color theme="1"/>
        <rFont val="Arial"/>
        <family val="2"/>
        <charset val="1"/>
      </rPr>
      <t>Viden om forskellige foryngelsesprincipper og den praktiske håndtering i forhold til en bæredygtig drift, herunder:</t>
    </r>
  </si>
  <si>
    <r>
      <t>1.</t>
    </r>
    <r>
      <rPr>
        <sz val="9"/>
        <color theme="1"/>
        <rFont val="Times New Roman"/>
        <family val="1"/>
      </rPr>
      <t xml:space="preserve">     </t>
    </r>
    <r>
      <rPr>
        <sz val="9"/>
        <color theme="1"/>
        <rFont val="Arial"/>
        <family val="2"/>
        <charset val="1"/>
      </rPr>
      <t>Sikring af stabilitet ved brug af renafdrifter</t>
    </r>
  </si>
  <si>
    <r>
      <t>2.</t>
    </r>
    <r>
      <rPr>
        <sz val="9"/>
        <color theme="1"/>
        <rFont val="Times New Roman"/>
        <family val="1"/>
      </rPr>
      <t xml:space="preserve">     </t>
    </r>
    <r>
      <rPr>
        <sz val="9"/>
        <color theme="1"/>
        <rFont val="Arial"/>
        <family val="2"/>
        <charset val="1"/>
      </rPr>
      <t>Efterladelse af træer til naturligt henfald ved tynding og foryngelse</t>
    </r>
  </si>
  <si>
    <r>
      <t>3.</t>
    </r>
    <r>
      <rPr>
        <sz val="9"/>
        <color theme="1"/>
        <rFont val="Times New Roman"/>
        <family val="1"/>
      </rPr>
      <t xml:space="preserve">     </t>
    </r>
    <r>
      <rPr>
        <sz val="9"/>
        <color theme="1"/>
        <rFont val="Arial"/>
        <family val="2"/>
        <charset val="1"/>
      </rPr>
      <t>Fastholdelse af naturlig opvækst</t>
    </r>
  </si>
  <si>
    <r>
      <t>4.</t>
    </r>
    <r>
      <rPr>
        <sz val="9"/>
        <color theme="1"/>
        <rFont val="Times New Roman"/>
        <family val="1"/>
      </rPr>
      <t xml:space="preserve">     </t>
    </r>
    <r>
      <rPr>
        <sz val="9"/>
        <color theme="1"/>
        <rFont val="Arial"/>
        <family val="2"/>
        <charset val="1"/>
      </rPr>
      <t>Begrænset og skånsom brug af jordbearbejdning</t>
    </r>
  </si>
  <si>
    <r>
      <t>5.</t>
    </r>
    <r>
      <rPr>
        <sz val="9"/>
        <color theme="1"/>
        <rFont val="Times New Roman"/>
        <family val="1"/>
      </rPr>
      <t xml:space="preserve">     </t>
    </r>
    <r>
      <rPr>
        <sz val="9"/>
        <color theme="1"/>
        <rFont val="Arial"/>
        <family val="2"/>
        <charset val="1"/>
      </rPr>
      <t>Fremme af andre træarter end hovedtræarten</t>
    </r>
  </si>
  <si>
    <r>
      <t>b)</t>
    </r>
    <r>
      <rPr>
        <sz val="9"/>
        <color theme="1"/>
        <rFont val="Times New Roman"/>
        <family val="1"/>
      </rPr>
      <t xml:space="preserve">    </t>
    </r>
    <r>
      <rPr>
        <sz val="9"/>
        <color theme="1"/>
        <rFont val="Arial"/>
        <family val="2"/>
        <charset val="1"/>
      </rPr>
      <t>Viden om bevarelse af skoves struktur, herunder:</t>
    </r>
  </si>
  <si>
    <r>
      <t>1.</t>
    </r>
    <r>
      <rPr>
        <sz val="9"/>
        <color theme="1"/>
        <rFont val="Times New Roman"/>
        <family val="1"/>
      </rPr>
      <t xml:space="preserve">     </t>
    </r>
    <r>
      <rPr>
        <sz val="9"/>
        <color theme="1"/>
        <rFont val="Arial"/>
        <family val="2"/>
        <charset val="1"/>
      </rPr>
      <t>Bevarelse af karakteristiske gamle træer og træruiner</t>
    </r>
  </si>
  <si>
    <r>
      <t>2.</t>
    </r>
    <r>
      <rPr>
        <sz val="9"/>
        <color theme="1"/>
        <rFont val="Times New Roman"/>
        <family val="1"/>
      </rPr>
      <t xml:space="preserve">     </t>
    </r>
    <r>
      <rPr>
        <sz val="9"/>
        <color theme="1"/>
        <rFont val="Arial"/>
        <family val="2"/>
        <charset val="1"/>
      </rPr>
      <t>Efterladelse og beskyttelse af dødt ved</t>
    </r>
  </si>
  <si>
    <r>
      <t>3.</t>
    </r>
    <r>
      <rPr>
        <sz val="9"/>
        <color theme="1"/>
        <rFont val="Times New Roman"/>
        <family val="1"/>
      </rPr>
      <t xml:space="preserve">     </t>
    </r>
    <r>
      <rPr>
        <sz val="9"/>
        <color theme="1"/>
        <rFont val="Arial"/>
        <family val="2"/>
        <charset val="1"/>
      </rPr>
      <t>Udlæg af biodiversitetsarealer, herunder urørt skov</t>
    </r>
  </si>
  <si>
    <r>
      <t>4.</t>
    </r>
    <r>
      <rPr>
        <sz val="9"/>
        <color theme="1"/>
        <rFont val="Times New Roman"/>
        <family val="1"/>
      </rPr>
      <t xml:space="preserve">     </t>
    </r>
    <r>
      <rPr>
        <sz val="9"/>
        <color theme="1"/>
        <rFont val="Arial"/>
        <family val="2"/>
        <charset val="1"/>
      </rPr>
      <t>Bevarelse af ydre og indre skovbryn</t>
    </r>
  </si>
  <si>
    <r>
      <t>c)</t>
    </r>
    <r>
      <rPr>
        <sz val="9"/>
        <color theme="1"/>
        <rFont val="Times New Roman"/>
        <family val="1"/>
      </rPr>
      <t xml:space="preserve">     </t>
    </r>
    <r>
      <rPr>
        <sz val="9"/>
        <color theme="1"/>
        <rFont val="Arial"/>
        <family val="2"/>
        <charset val="1"/>
      </rPr>
      <t>Viden om skovens driftsteknik, herunder:</t>
    </r>
  </si>
  <si>
    <r>
      <t>1.</t>
    </r>
    <r>
      <rPr>
        <sz val="9"/>
        <color theme="1"/>
        <rFont val="Times New Roman"/>
        <family val="1"/>
      </rPr>
      <t xml:space="preserve">     </t>
    </r>
    <r>
      <rPr>
        <sz val="9"/>
        <color theme="1"/>
        <rFont val="Arial"/>
        <family val="2"/>
        <charset val="1"/>
      </rPr>
      <t>Driftstekniske metoders indvirkning på en bæredygtig drift</t>
    </r>
  </si>
  <si>
    <r>
      <t>2.</t>
    </r>
    <r>
      <rPr>
        <sz val="9"/>
        <color theme="1"/>
        <rFont val="Times New Roman"/>
        <family val="1"/>
      </rPr>
      <t xml:space="preserve">     </t>
    </r>
    <r>
      <rPr>
        <sz val="9"/>
        <color theme="1"/>
        <rFont val="Arial"/>
        <family val="2"/>
        <charset val="1"/>
      </rPr>
      <t>Hensynsfuld kørsel i bevoksningen, herunder udlæg kørespor og eventuelt anvendelse, af permanente kørerspor</t>
    </r>
  </si>
  <si>
    <r>
      <t>3.</t>
    </r>
    <r>
      <rPr>
        <sz val="9"/>
        <color theme="1"/>
        <rFont val="Times New Roman"/>
        <family val="1"/>
      </rPr>
      <t xml:space="preserve">     </t>
    </r>
    <r>
      <rPr>
        <sz val="9"/>
        <color theme="1"/>
        <rFont val="Arial"/>
        <family val="2"/>
        <charset val="1"/>
      </rPr>
      <t>Tilpasset anvendelse af gødning og pesticider</t>
    </r>
  </si>
  <si>
    <r>
      <t>4.</t>
    </r>
    <r>
      <rPr>
        <sz val="9"/>
        <color theme="1"/>
        <rFont val="Times New Roman"/>
        <family val="1"/>
      </rPr>
      <t xml:space="preserve">     </t>
    </r>
    <r>
      <rPr>
        <sz val="9"/>
        <color theme="1"/>
        <rFont val="Arial"/>
        <family val="2"/>
        <charset val="1"/>
      </rPr>
      <t>Håndtering af lækager på maskiner</t>
    </r>
  </si>
  <si>
    <r>
      <t>5.</t>
    </r>
    <r>
      <rPr>
        <sz val="9"/>
        <color theme="1"/>
        <rFont val="Times New Roman"/>
        <family val="1"/>
      </rPr>
      <t xml:space="preserve">     </t>
    </r>
    <r>
      <rPr>
        <sz val="9"/>
        <color theme="1"/>
        <rFont val="Arial"/>
        <family val="2"/>
        <charset val="1"/>
      </rPr>
      <t>Driftstekniske metodevalg og deres betydning for brændstofforbrug</t>
    </r>
  </si>
  <si>
    <r>
      <t>d)</t>
    </r>
    <r>
      <rPr>
        <sz val="9"/>
        <color theme="1"/>
        <rFont val="Times New Roman"/>
        <family val="1"/>
      </rPr>
      <t xml:space="preserve">    </t>
    </r>
    <r>
      <rPr>
        <sz val="9"/>
        <color theme="1"/>
        <rFont val="Arial"/>
        <family val="2"/>
        <charset val="1"/>
      </rPr>
      <t>Viden om skovdriftens håndtering af naturværdier, vildt, friluftsliv, kulturhistorie og andre interesser, herunder:</t>
    </r>
  </si>
  <si>
    <r>
      <t>1.</t>
    </r>
    <r>
      <rPr>
        <sz val="9"/>
        <color theme="1"/>
        <rFont val="Times New Roman"/>
        <family val="1"/>
      </rPr>
      <t xml:space="preserve">     </t>
    </r>
    <r>
      <rPr>
        <sz val="9"/>
        <color theme="1"/>
        <rFont val="Arial"/>
        <family val="2"/>
        <charset val="1"/>
      </rPr>
      <t>Viden om naturværdier/nøglebiotoper</t>
    </r>
  </si>
  <si>
    <r>
      <t>2.</t>
    </r>
    <r>
      <rPr>
        <sz val="9"/>
        <color theme="1"/>
        <rFont val="Times New Roman"/>
        <family val="1"/>
      </rPr>
      <t xml:space="preserve">     </t>
    </r>
    <r>
      <rPr>
        <sz val="9"/>
        <color theme="1"/>
        <rFont val="Arial"/>
        <family val="2"/>
        <charset val="1"/>
      </rPr>
      <t>Beskyttelse af sårbare områder</t>
    </r>
  </si>
  <si>
    <r>
      <t>3.</t>
    </r>
    <r>
      <rPr>
        <sz val="9"/>
        <color theme="1"/>
        <rFont val="Times New Roman"/>
        <family val="1"/>
      </rPr>
      <t xml:space="preserve">     </t>
    </r>
    <r>
      <rPr>
        <sz val="9"/>
        <color theme="1"/>
        <rFont val="Arial"/>
        <family val="2"/>
        <charset val="1"/>
      </rPr>
      <t>Hensyn til skovens hydrologi</t>
    </r>
  </si>
  <si>
    <r>
      <t>4.</t>
    </r>
    <r>
      <rPr>
        <sz val="9"/>
        <color theme="1"/>
        <rFont val="Times New Roman"/>
        <family val="1"/>
      </rPr>
      <t xml:space="preserve">     </t>
    </r>
    <r>
      <rPr>
        <sz val="9"/>
        <color theme="1"/>
        <rFont val="Arial"/>
        <family val="2"/>
        <charset val="1"/>
      </rPr>
      <t>Hensyn til fortidsminder og kulturspor</t>
    </r>
  </si>
  <si>
    <r>
      <t>5.</t>
    </r>
    <r>
      <rPr>
        <sz val="9"/>
        <color theme="1"/>
        <rFont val="Times New Roman"/>
        <family val="1"/>
      </rPr>
      <t xml:space="preserve">     </t>
    </r>
    <r>
      <rPr>
        <sz val="9"/>
        <color theme="1"/>
        <rFont val="Arial"/>
        <family val="2"/>
        <charset val="1"/>
      </rPr>
      <t>Hensyn til publikum og friluftsliv</t>
    </r>
  </si>
  <si>
    <r>
      <t>·</t>
    </r>
    <r>
      <rPr>
        <sz val="9"/>
        <color theme="1"/>
        <rFont val="Times New Roman"/>
        <family val="1"/>
      </rPr>
      <t xml:space="preserve">         </t>
    </r>
    <r>
      <rPr>
        <sz val="9"/>
        <color theme="1"/>
        <rFont val="Arial"/>
        <family val="2"/>
        <charset val="1"/>
      </rPr>
      <t>Hydrauliske olier, der mindst opfylder de krav, der gælder for miljøtilpasset hydraulikolie i henhold til ISO 15380</t>
    </r>
  </si>
  <si>
    <r>
      <t>·</t>
    </r>
    <r>
      <rPr>
        <sz val="9"/>
        <color theme="1"/>
        <rFont val="Times New Roman"/>
        <family val="1"/>
      </rPr>
      <t xml:space="preserve">         </t>
    </r>
    <r>
      <rPr>
        <sz val="9"/>
        <color theme="1"/>
        <rFont val="Arial"/>
        <family val="2"/>
        <charset val="1"/>
      </rPr>
      <t>Alkylatbenzin, der opfylder svensk standard SS 15 54 61 eller produkter med et højeste indhold af aromater på 0,5 vol. %, benzen på 0,09 vol % og oliefiner på 0,5 vol %.</t>
    </r>
  </si>
  <si>
    <r>
      <t>·</t>
    </r>
    <r>
      <rPr>
        <sz val="9"/>
        <color theme="1"/>
        <rFont val="Times New Roman"/>
        <family val="1"/>
      </rPr>
      <t xml:space="preserve">         </t>
    </r>
    <r>
      <rPr>
        <sz val="9"/>
        <color theme="1"/>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</si>
  <si>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9"/>
        <color rgb="FF000000"/>
        <rFont val="Times New Roman"/>
        <family val="1"/>
      </rPr>
      <t xml:space="preserve">         </t>
    </r>
    <r>
      <rPr>
        <sz val="9"/>
        <color theme="1"/>
        <rFont val="Arial"/>
        <family val="2"/>
        <charset val="1"/>
      </rPr>
      <t>Biler og visse hjælpetraktorer ældre end årg. 1990, som kører mindre end 300 ydetimer pr. år.</t>
    </r>
  </si>
  <si>
    <r>
      <t>·</t>
    </r>
    <r>
      <rPr>
        <sz val="9"/>
        <color rgb="FF000000"/>
        <rFont val="Times New Roman"/>
        <family val="1"/>
      </rPr>
      <t xml:space="preserve">         </t>
    </r>
    <r>
      <rPr>
        <sz val="9"/>
        <color theme="1"/>
        <rFont val="Arial"/>
        <family val="2"/>
        <charset val="1"/>
      </rPr>
      <t>Entreprenørmaskiner, vognmænd og "småkørere", der udfører opgaver på skovvej, hovedspor og pladser og som kører mindre end 300 ydetimer per år per skovarealer.</t>
    </r>
  </si>
  <si>
    <r>
      <t>a)</t>
    </r>
    <r>
      <rPr>
        <sz val="9"/>
        <color theme="1"/>
        <rFont val="Times New Roman"/>
        <family val="1"/>
      </rPr>
      <t xml:space="preserve">    </t>
    </r>
    <r>
      <rPr>
        <sz val="9"/>
        <color theme="1"/>
        <rFont val="Arial"/>
        <family val="2"/>
        <charset val="1"/>
      </rPr>
      <t>Der er markeret en tur i skoven, der giver mulighed for at opleve nogle af skovens særlige natur- eller landskabelige værdier</t>
    </r>
  </si>
  <si>
    <r>
      <t>b)</t>
    </r>
    <r>
      <rPr>
        <sz val="9"/>
        <color theme="1"/>
        <rFont val="Times New Roman"/>
        <family val="1"/>
      </rPr>
      <t xml:space="preserve">    </t>
    </r>
    <r>
      <rPr>
        <sz val="9"/>
        <color theme="1"/>
        <rFont val="Arial"/>
        <family val="2"/>
        <charset val="1"/>
      </rPr>
      <t>Der er etableret faciliteter som fx bord og bænk eller lignende i skoven, hvor der kan gøres ophold, og medbragt mad og drikke kan nydes</t>
    </r>
  </si>
  <si>
    <r>
      <t>c)</t>
    </r>
    <r>
      <rPr>
        <sz val="9"/>
        <color theme="1"/>
        <rFont val="Times New Roman"/>
        <family val="1"/>
      </rPr>
      <t xml:space="preserve">     </t>
    </r>
    <r>
      <rPr>
        <sz val="9"/>
        <color theme="1"/>
        <rFont val="Arial"/>
        <family val="2"/>
        <charset val="1"/>
      </rPr>
      <t>Der er etableret en bålplads eller lignende facilitet, der giver mulighed for at gøre ophold og lave bål under sikre forhold</t>
    </r>
  </si>
  <si>
    <r>
      <t>d)</t>
    </r>
    <r>
      <rPr>
        <sz val="9"/>
        <color theme="1"/>
        <rFont val="Times New Roman"/>
        <family val="1"/>
      </rPr>
      <t xml:space="preserve">    </t>
    </r>
    <r>
      <rPr>
        <sz val="9"/>
        <color theme="1"/>
        <rFont val="Arial"/>
        <family val="2"/>
        <charset val="1"/>
      </rPr>
      <t>Der er etableret en lokalitet eller facilitet, hvor der kan overnattes for eksempel i medbragt telt</t>
    </r>
  </si>
  <si>
    <r>
      <t>e)</t>
    </r>
    <r>
      <rPr>
        <sz val="9"/>
        <color theme="1"/>
        <rFont val="Times New Roman"/>
        <family val="1"/>
      </rPr>
      <t xml:space="preserve">    </t>
    </r>
    <r>
      <rPr>
        <sz val="9"/>
        <color theme="1"/>
        <rFont val="Arial"/>
        <family val="2"/>
        <charset val="1"/>
      </rPr>
      <t>Fladefærdsel er tilladt – eventuelt i et nærmere afgrænset område af skoven</t>
    </r>
  </si>
  <si>
    <r>
      <t>f)</t>
    </r>
    <r>
      <rPr>
        <sz val="9"/>
        <color theme="1"/>
        <rFont val="Times New Roman"/>
        <family val="1"/>
      </rPr>
      <t xml:space="preserve">      </t>
    </r>
    <r>
      <rPr>
        <sz val="9"/>
        <color theme="1"/>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</si>
  <si>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9"/>
        <color theme="1"/>
        <rFont val="Times New Roman"/>
        <family val="1"/>
      </rPr>
      <t xml:space="preserve">       </t>
    </r>
    <r>
      <rPr>
        <sz val="9"/>
        <color theme="1"/>
        <rFont val="Arial"/>
        <family val="2"/>
        <charset val="1"/>
      </rPr>
      <t>Kongeørn</t>
    </r>
  </si>
  <si>
    <r>
      <t>·</t>
    </r>
    <r>
      <rPr>
        <sz val="9"/>
        <color theme="1"/>
        <rFont val="Times New Roman"/>
        <family val="1"/>
      </rPr>
      <t xml:space="preserve">       </t>
    </r>
    <r>
      <rPr>
        <sz val="9"/>
        <color theme="1"/>
        <rFont val="Arial"/>
        <family val="2"/>
        <charset val="1"/>
      </rPr>
      <t>Fiskeørn</t>
    </r>
  </si>
  <si>
    <r>
      <t>·</t>
    </r>
    <r>
      <rPr>
        <sz val="9"/>
        <color rgb="FF000000"/>
        <rFont val="Times New Roman"/>
        <family val="1"/>
      </rPr>
      <t xml:space="preserve">       </t>
    </r>
    <r>
      <rPr>
        <sz val="9"/>
        <color rgb="FF000000"/>
        <rFont val="Arial"/>
        <family val="2"/>
      </rPr>
      <t>Perleugle</t>
    </r>
  </si>
  <si>
    <r>
      <t>·</t>
    </r>
    <r>
      <rPr>
        <sz val="9"/>
        <color theme="1"/>
        <rFont val="Times New Roman"/>
        <family val="1"/>
      </rPr>
      <t xml:space="preserve">       </t>
    </r>
    <r>
      <rPr>
        <sz val="9"/>
        <color theme="1"/>
        <rFont val="Arial"/>
        <family val="2"/>
        <charset val="1"/>
      </rPr>
      <t>Lærkefalk</t>
    </r>
  </si>
  <si>
    <r>
      <t>·</t>
    </r>
    <r>
      <rPr>
        <sz val="9"/>
        <color theme="1"/>
        <rFont val="Times New Roman"/>
        <family val="1"/>
      </rPr>
      <t xml:space="preserve">       </t>
    </r>
    <r>
      <rPr>
        <sz val="9"/>
        <color theme="1"/>
        <rFont val="Arial"/>
        <family val="2"/>
        <charset val="1"/>
      </rPr>
      <t>Stor Hornugle</t>
    </r>
  </si>
  <si>
    <r>
      <t>·</t>
    </r>
    <r>
      <rPr>
        <sz val="9"/>
        <color theme="1"/>
        <rFont val="Times New Roman"/>
        <family val="1"/>
      </rPr>
      <t xml:space="preserve">       </t>
    </r>
    <r>
      <rPr>
        <sz val="9"/>
        <color theme="1"/>
        <rFont val="Arial"/>
        <family val="2"/>
        <charset val="1"/>
      </rPr>
      <t>Havørn</t>
    </r>
  </si>
  <si>
    <t>Sociale rekreative aktiviteter, træning og medarbejderrettigheder</t>
  </si>
  <si>
    <t xml:space="preserve">PEFC DK 003-5 Requirements for group certification of sustainable forest management </t>
  </si>
  <si>
    <t xml:space="preserve">PEFC DK 003-5 Krav til gruppecertificering af bæredygtig skovdrift </t>
  </si>
  <si>
    <t>None</t>
  </si>
  <si>
    <t>Ingen</t>
  </si>
  <si>
    <t>Formal requirements for group leaders</t>
  </si>
  <si>
    <t>Minimumskrav til ledelsessystem</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</si>
  <si>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</si>
  <si>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</si>
  <si>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</si>
  <si>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5.1.b</t>
  </si>
  <si>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</si>
  <si>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</si>
  <si>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</si>
  <si>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</si>
  <si>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</si>
  <si>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</si>
  <si>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</si>
  <si>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</si>
  <si>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</si>
  <si>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</si>
  <si>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</si>
  <si>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</si>
  <si>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</si>
  <si>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5.2.e</t>
  </si>
  <si>
    <t xml:space="preserve">E) The management shall ensure sufficient resources are available to allow the work to be carried out.   </t>
  </si>
  <si>
    <t xml:space="preserve">E) Ledelsen skal sørge for tilstrækkelige ressourcer til arbejdets gennemførelse. </t>
  </si>
  <si>
    <t>The Activities of the Group Leader</t>
  </si>
  <si>
    <t>Gruppelederens virksomhed</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</si>
  <si>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</si>
  <si>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</si>
  <si>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5.3.2</t>
  </si>
  <si>
    <t>Consider and approve requests from forest owners wishing to participate in PEFC group certification</t>
  </si>
  <si>
    <t>Behandle og godkende anmodninger fra skovejere, som ønsker at indgå som medlem i en PEFC-gruppecertificering</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</si>
  <si>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</si>
  <si>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</si>
  <si>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</si>
  <si>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5.3.4</t>
  </si>
  <si>
    <t>Regularly notify group members about changes to PEFC Denmark’s Forest Management Standard PEFC DK 001-4</t>
  </si>
  <si>
    <t>Løbende orientere gruppemedlemmer om ændringer i PEFC Danmarks skovstandard PEFC DK 001-4</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</si>
  <si>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</si>
  <si>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</si>
  <si>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</si>
  <si>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</si>
  <si>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</si>
  <si>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</si>
  <si>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</si>
  <si>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</si>
  <si>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</si>
  <si>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</si>
  <si>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</si>
  <si>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</si>
  <si>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</si>
  <si>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</si>
  <si>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</si>
  <si>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</si>
  <si>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Identification of relevant stakeholders and their legitimate needs and expectations in relation to the group management system.</t>
  </si>
  <si>
    <t>Identifiation af relevante interessenter og deres berettigede behov og forventninger i forhold til gruppen.</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</si>
  <si>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</si>
  <si>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</si>
  <si>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</si>
  <si>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</si>
  <si>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</si>
  <si>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</si>
  <si>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</si>
  <si>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</si>
  <si>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</si>
  <si>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</si>
  <si>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</si>
  <si>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</si>
  <si>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</si>
  <si>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</si>
  <si>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</si>
  <si>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</si>
  <si>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Agreement for Participation in Group Certification</t>
  </si>
  <si>
    <t>Aftale om deltagelse i gruppecertificering</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</si>
  <si>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</si>
  <si>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</si>
  <si>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	Monitoring, measurement, analysis and evaluation </t>
  </si>
  <si>
    <t>Dokumentstyring</t>
  </si>
  <si>
    <t>5.5.a</t>
  </si>
  <si>
    <t xml:space="preserve">5.5.b
</t>
  </si>
  <si>
    <t>The documents shall be readily legible, dated (with update dates) and easily recognisable. Procedures and responsibilities shall be established and maintained, taking into account the creation and amendment of various documents.
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 Procedure in connection with the transfer of forest properties or parts of forest properties
- Termination of an agreement on participation in the group
- Collection of comments received from external parties
- Planning and implementation of internal audits
- Dealing with non-conformances and corrective measures (Annex 1)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</si>
  <si>
    <t>Dokumenterne skal være let læselige, daterede (med opdateringsdatoer) og let genkendelige. Procedurer og ansvar skal fastsættes og vedligeholdes med hensyntagen til oprettelse og ændring af forskellige dokumenter.
Følgende procedurer/rutiner skal som minimum beskrives:
- Indgåelse af aftaler om deltagelse i gruppecertificeringen (medlemskab af gruppen)
- Retningslinjer for indhentning af gruppemedlemmernes dokumentation krævet i PEFC Danmarks skovstandard - PEFC DK 001-4, afsnit 7 pkt. 5
- Procedure i forbindelse med overdragelse af skovejendomme eller dele af skovejendomme
PEFC DK 003-5 – Krav til gruppecertificering af bæredygtig skovdrift 8
- Opsigelse af aftale om deltagelse i gruppen
- Opsamling af indkomne bemærkninger fra eksterne parter
- Planlægning og gennemførelse af interne audits
- Håndtering af afvigelser og korrigerende handlinger (bilag 1)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</si>
  <si>
    <t>Internal audit</t>
  </si>
  <si>
    <t>Intern audit</t>
  </si>
  <si>
    <t xml:space="preserve">5.6.a
</t>
  </si>
  <si>
    <t>A) 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</si>
  <si>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</si>
  <si>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 xml:space="preserve">5.6.b
</t>
  </si>
  <si>
    <t xml:space="preserve">B) Of the group members:
The group entity shall conduct internal audits of group members at least once a year to make it likely that the individual group members will meet the requirements of PEFC Denmark’s Forest Management Standard – PEFC DK 001-4.
If a pre-existing organization is implementing an internal audit system, it should report annually to the group entity.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</si>
  <si>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t>5.7</t>
  </si>
  <si>
    <t>Management control</t>
  </si>
  <si>
    <t>Ledelsens kontrol</t>
  </si>
  <si>
    <t>The enterprise’s management shall review compliance with the applicable requirements from PEFC Denmark at least once a year.</t>
  </si>
  <si>
    <t>Virksomhedens ledelse skal mindst en gang om året gennemgå, at gældende krav fra PEFC Danmark overholdes.</t>
  </si>
  <si>
    <t>5.8</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</si>
  <si>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</si>
  <si>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</si>
  <si>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</si>
  <si>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</si>
  <si>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5.9</t>
  </si>
  <si>
    <t>Suspension and withdrawal of agreement on participation in group certification</t>
  </si>
  <si>
    <t>Suspendering og tilbagetrækning af aftale om deltagelse i gruppecertificering</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</si>
  <si>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</si>
  <si>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</si>
  <si>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6.0</t>
  </si>
  <si>
    <t>Responsibilities of Group Members participating in a Group Certification</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</si>
  <si>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</si>
  <si>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</si>
  <si>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</si>
  <si>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</si>
  <si>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</si>
  <si>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</si>
  <si>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</si>
  <si>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</si>
  <si>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</si>
  <si>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</si>
  <si>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</si>
  <si>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theme="1"/>
        <rFont val="Calibri"/>
        <family val="2"/>
        <scheme val="minor"/>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</si>
  <si>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theme="1"/>
        <rFont val="Calibri"/>
        <family val="2"/>
        <scheme val="minor"/>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</si>
  <si>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r>
      <t xml:space="preserve">B) 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rgb="FF000000"/>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</si>
  <si>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</si>
  <si>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</si>
  <si>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</si>
  <si>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</si>
  <si>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</si>
  <si>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 xml:space="preserve">PEFC clarifications from PEFC Danmark </t>
  </si>
  <si>
    <t>1.</t>
  </si>
  <si>
    <t>2.</t>
  </si>
  <si>
    <t>3.</t>
  </si>
  <si>
    <t>5.</t>
  </si>
  <si>
    <t>5.4.2</t>
  </si>
  <si>
    <t>Adapted Standard date:</t>
  </si>
  <si>
    <t>3.2.1</t>
  </si>
  <si>
    <t>3.7.1</t>
  </si>
  <si>
    <t>3.8.1</t>
  </si>
  <si>
    <t>3.8.2</t>
  </si>
  <si>
    <t>Game</t>
  </si>
  <si>
    <t>5.5.1</t>
  </si>
  <si>
    <t>7.3.1</t>
  </si>
  <si>
    <t>Adapted Standard version:</t>
  </si>
  <si>
    <t>drafted by:</t>
  </si>
  <si>
    <t>KK</t>
  </si>
  <si>
    <t xml:space="preserve">Approved </t>
  </si>
  <si>
    <t>Reference</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</si>
  <si>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</si>
  <si>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</si>
  <si>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</si>
  <si>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</si>
  <si>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Specific sites chosen will take into consideration the factors listed at the end of this page.</t>
  </si>
  <si>
    <t xml:space="preserve">STEP A </t>
  </si>
  <si>
    <t>STEP B</t>
  </si>
  <si>
    <t>STEP C</t>
  </si>
  <si>
    <t>Summary Table</t>
  </si>
  <si>
    <t>MA</t>
  </si>
  <si>
    <t>No FMUs</t>
  </si>
  <si>
    <t>Total FMUs to sample</t>
  </si>
  <si>
    <t>no. FMUs</t>
  </si>
  <si>
    <t>Surv</t>
  </si>
  <si>
    <t>RA</t>
  </si>
  <si>
    <t>Sampling methodology for Denmark: PEFC</t>
  </si>
  <si>
    <t>MR+RS</t>
  </si>
  <si>
    <t>PEFC DK003-5 Group FM Certification &amp; IAF Mandatory Document for the Certification of Multiple Sites Based on Sampling – IAF MD 1:2018.</t>
  </si>
  <si>
    <t>Applicability</t>
  </si>
  <si>
    <t>Multiple sites, groups, Resource Managers</t>
  </si>
  <si>
    <t>Random sampling should ensure sample within set is representative in terms of geographical distribution and operational personnel. A minimum of 25% of the sample should be selected at random.</t>
  </si>
  <si>
    <t>Before new sites are accepted into the scheme, consider whether or not they need to be audited before joining the scheme and how this affects sampling at surveillance</t>
  </si>
  <si>
    <t>When the organization has a hierarchical system of branches (e.g. head (central) office, national offices, regional offices, local branches), the sampling model for initial audit is defined at Step D below.</t>
  </si>
  <si>
    <t>Calculate Risk</t>
  </si>
  <si>
    <t>Stratify sites into SLIMF / non SLIMF</t>
  </si>
  <si>
    <t>Calculate no. of sites to visit</t>
  </si>
  <si>
    <t>STEP D</t>
  </si>
  <si>
    <t>Calculate no. of offices to visit</t>
  </si>
  <si>
    <t>STEP E</t>
  </si>
  <si>
    <t>Decide which sites to visit</t>
  </si>
  <si>
    <t>Group / Multisite</t>
  </si>
  <si>
    <t>Offices to visit</t>
  </si>
  <si>
    <t>STEP A</t>
  </si>
  <si>
    <t>Risk Factor</t>
  </si>
  <si>
    <t>Example Comments below - PLEASE COMPLETE</t>
  </si>
  <si>
    <t>COMPLETE (High, Low, Medium)</t>
  </si>
  <si>
    <t>Size of sites and number of employees (eg. more than 50 employees on a site)</t>
  </si>
  <si>
    <t xml:space="preserve">&lt;50 employees on all sites. </t>
  </si>
  <si>
    <t>Low</t>
  </si>
  <si>
    <t>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</si>
  <si>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</si>
  <si>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</si>
  <si>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</si>
  <si>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</si>
  <si>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</si>
  <si>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</si>
  <si>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</si>
  <si>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</si>
  <si>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</si>
  <si>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</si>
  <si>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</si>
  <si>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</si>
  <si>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</si>
  <si>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</si>
  <si>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</si>
  <si>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</si>
  <si>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</si>
  <si>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</si>
  <si>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</si>
  <si>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</si>
  <si>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</si>
  <si>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</si>
  <si>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</si>
  <si>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</si>
  <si>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</si>
  <si>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</si>
  <si>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</si>
  <si>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</si>
  <si>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</si>
  <si>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No. Regional/local Offices to sample (if chosen)</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</si>
  <si>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</si>
  <si>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</si>
  <si>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</si>
  <si>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</si>
  <si>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</si>
  <si>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</si>
  <si>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</si>
  <si>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</si>
  <si>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</si>
  <si>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</si>
  <si>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</si>
  <si>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</si>
  <si>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</si>
  <si>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</si>
  <si>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</si>
  <si>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</si>
  <si>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</si>
  <si>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</si>
  <si>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</si>
  <si>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</si>
  <si>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</si>
  <si>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</si>
  <si>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</si>
  <si>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</si>
  <si>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</si>
  <si>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</si>
  <si>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</si>
  <si>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</si>
  <si>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</si>
  <si>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</si>
  <si>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</si>
  <si>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</si>
  <si>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</si>
  <si>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</si>
  <si>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</si>
  <si>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</si>
  <si>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</si>
  <si>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</si>
  <si>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</si>
  <si>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</si>
  <si>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</si>
  <si>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</si>
  <si>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</si>
  <si>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</si>
  <si>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</si>
  <si>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</si>
  <si>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</si>
  <si>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</si>
  <si>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Krav Korrigerende Tiltag
DANSK</t>
  </si>
  <si>
    <t>Root Cause analysis proposed by client at closing meeting</t>
  </si>
  <si>
    <t>Corrective Action proposed by client at closing meeting</t>
  </si>
  <si>
    <t>Deadline</t>
  </si>
  <si>
    <t>Date &amp; Evaluation of Root Cause &amp; Corrective action evidence</t>
  </si>
  <si>
    <t>Status</t>
  </si>
  <si>
    <t>Date Closed</t>
  </si>
  <si>
    <t>CARs from MA/RA</t>
  </si>
  <si>
    <t>CARs from S1</t>
  </si>
  <si>
    <t>CARs from S2</t>
  </si>
  <si>
    <t>CARs from S3</t>
  </si>
  <si>
    <t>Oversættelse indsættes her til national sprog</t>
  </si>
  <si>
    <t>Assessment dates</t>
  </si>
  <si>
    <t>Pre-assessment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</si>
  <si>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</si>
  <si>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</si>
  <si>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</si>
  <si>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</si>
  <si>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</si>
  <si>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</si>
  <si>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</si>
  <si>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r>
      <t xml:space="preserve">Any deviation from the audit plan and their reasons? </t>
    </r>
    <r>
      <rPr>
        <sz val="10"/>
        <color indexed="12"/>
        <rFont val="Cambria"/>
        <family val="1"/>
      </rPr>
      <t>Y/N</t>
    </r>
    <r>
      <rPr>
        <sz val="10"/>
        <rFont val="Cambria"/>
        <family val="1"/>
      </rPr>
      <t xml:space="preserve"> If Y describe issues below):</t>
    </r>
  </si>
  <si>
    <r>
      <t xml:space="preserve">Any significant issues impacting on the audit programme </t>
    </r>
    <r>
      <rPr>
        <sz val="10"/>
        <color indexed="12"/>
        <rFont val="Cambria"/>
        <family val="1"/>
      </rPr>
      <t>Y/N</t>
    </r>
    <r>
      <rPr>
        <sz val="10"/>
        <rFont val="Cambria"/>
        <family val="1"/>
      </rPr>
      <t xml:space="preserve"> (If Y describe issues below):</t>
    </r>
  </si>
  <si>
    <r>
      <t xml:space="preserve">Assessment team </t>
    </r>
    <r>
      <rPr>
        <sz val="10"/>
        <rFont val="Cambria"/>
        <family val="1"/>
      </rPr>
      <t>- See also A15 Checklist for Opening and Closing Meeting</t>
    </r>
  </si>
  <si>
    <t>The assessment team consisted of: (give names and organisation)</t>
  </si>
  <si>
    <t>Report author</t>
  </si>
  <si>
    <t>Report Peer review</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</si>
  <si>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</si>
  <si>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</si>
  <si>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</si>
  <si>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</si>
  <si>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</si>
  <si>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</si>
  <si>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</si>
  <si>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</si>
  <si>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</si>
  <si>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</si>
  <si>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</si>
  <si>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</si>
  <si>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Summary of stakeholder process</t>
  </si>
  <si>
    <t>x consultees were contacted</t>
  </si>
  <si>
    <t>x responses were received</t>
  </si>
  <si>
    <t>Consultation was carried out on day/month/200x</t>
  </si>
  <si>
    <t>Information gathered from external government agencies such as agencies responsible for forest, nature protection and working environment, and national webbased data portals)</t>
  </si>
  <si>
    <t>Observations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</si>
  <si>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</si>
  <si>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</si>
  <si>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</si>
  <si>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</si>
  <si>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</si>
  <si>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</si>
  <si>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</si>
  <si>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</si>
  <si>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A certificate has been issued for the period given on the cover page and will be maintained  subject to successful performance at surveillance assessments.</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</si>
  <si>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</si>
  <si>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</si>
  <si>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</si>
  <si>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</si>
  <si>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Surveillance Assessment dates</t>
  </si>
  <si>
    <t>(Date) Opening meeting - INCLUDE RECORD OF ATTENDANCE</t>
  </si>
  <si>
    <t>(Date) Closing meeting - INCLUDE RECORD OF ATTENDANCE</t>
  </si>
  <si>
    <t>Estimate of person days to complete surveillance assessment</t>
  </si>
  <si>
    <t>Surveillance Assessment team</t>
  </si>
  <si>
    <t>The assessment team consisted of:</t>
  </si>
  <si>
    <t>Team members’ c.v.’s are held on file.</t>
  </si>
  <si>
    <t>6.3.1</t>
  </si>
  <si>
    <t>6.4.1</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</si>
  <si>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</si>
  <si>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</si>
  <si>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</si>
  <si>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</si>
  <si>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</si>
  <si>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</si>
  <si>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</si>
  <si>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Review of corrective actions</t>
  </si>
  <si>
    <t xml:space="preserve">Action taken in relation to previously issued conditions is reviewed given in Section 2 of this report. </t>
  </si>
  <si>
    <t xml:space="preserve">Main sites visited in each FMU </t>
  </si>
  <si>
    <t>Confirmation of scope</t>
  </si>
  <si>
    <r>
      <t>Changes to management situation</t>
    </r>
    <r>
      <rPr>
        <b/>
        <sz val="10"/>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</si>
  <si>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</si>
  <si>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</si>
  <si>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</si>
  <si>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0"/>
        <color indexed="10"/>
        <rFont val="Cambria"/>
        <family val="1"/>
      </rPr>
      <t>Review of complaints or</t>
    </r>
    <r>
      <rPr>
        <b/>
        <sz val="10"/>
        <rFont val="Cambria"/>
        <family val="1"/>
      </rPr>
      <t xml:space="preserve"> Issues arising</t>
    </r>
  </si>
  <si>
    <t>Where an issue was difficult to assess or contradictory evidence was identified this is discussed in the section below as an Issue and the conclusions drawn given.</t>
  </si>
  <si>
    <t>7.1a</t>
  </si>
  <si>
    <t>7.1b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</si>
  <si>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</si>
  <si>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0"/>
        <color indexed="12"/>
        <rFont val="Cambria"/>
        <family val="1"/>
      </rPr>
      <t>Please include: Name and 3 line description of key qualifications and experience</t>
    </r>
  </si>
  <si>
    <r>
      <t xml:space="preserve">2) </t>
    </r>
    <r>
      <rPr>
        <sz val="10"/>
        <color indexed="12"/>
        <rFont val="Cambria"/>
        <family val="1"/>
      </rPr>
      <t>Please include: Name and 3 line description of key qualifications and experience</t>
    </r>
  </si>
  <si>
    <r>
      <t xml:space="preserve">3) </t>
    </r>
    <r>
      <rPr>
        <sz val="10"/>
        <color indexed="12"/>
        <rFont val="Cambria"/>
        <family val="1"/>
      </rPr>
      <t>Please include: Name and 3 line description of key qualifications and experience</t>
    </r>
  </si>
  <si>
    <t>7.4.1</t>
  </si>
  <si>
    <t>7.4.2</t>
  </si>
  <si>
    <t>7.4.3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</si>
  <si>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</si>
  <si>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</si>
  <si>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</si>
  <si>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</si>
  <si>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</si>
  <si>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</si>
  <si>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r>
      <t xml:space="preserve">THIRD SURVEILLANCE - </t>
    </r>
    <r>
      <rPr>
        <b/>
        <i/>
        <sz val="10"/>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</si>
  <si>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</si>
  <si>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</si>
  <si>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</si>
  <si>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</si>
  <si>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</si>
  <si>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</si>
  <si>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</si>
  <si>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</si>
  <si>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</si>
  <si>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0"/>
        <color indexed="12"/>
        <rFont val="Cambria"/>
        <family val="1"/>
      </rPr>
      <t>edit text in blue as appropriate and change to black text before submitting report for review</t>
    </r>
  </si>
  <si>
    <t>9.1a</t>
  </si>
  <si>
    <t>9.1b</t>
  </si>
  <si>
    <t>9.3.1</t>
  </si>
  <si>
    <t>9.4.1</t>
  </si>
  <si>
    <t>9.4.2</t>
  </si>
  <si>
    <t>9.4.3</t>
  </si>
  <si>
    <t>9.8.</t>
  </si>
  <si>
    <t>9.9.</t>
  </si>
  <si>
    <t>9.10.</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</si>
  <si>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</si>
  <si>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</si>
  <si>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</si>
  <si>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</si>
  <si>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</si>
  <si>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</si>
  <si>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</si>
  <si>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</si>
  <si>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</si>
  <si>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</si>
  <si>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</si>
  <si>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</si>
  <si>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</si>
  <si>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</si>
  <si>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</si>
  <si>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</si>
  <si>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</si>
  <si>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</si>
  <si>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</si>
  <si>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</si>
  <si>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</si>
  <si>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</si>
  <si>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</si>
  <si>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</si>
  <si>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</si>
  <si>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</si>
  <si>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</si>
  <si>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</si>
  <si>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</si>
  <si>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</si>
  <si>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</si>
  <si>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</si>
  <si>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</si>
  <si>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</si>
  <si>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</si>
  <si>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</si>
  <si>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</si>
  <si>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</si>
  <si>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</si>
  <si>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</si>
  <si>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</si>
  <si>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</si>
  <si>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</si>
  <si>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</si>
  <si>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</si>
  <si>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</si>
  <si>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</si>
  <si>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</si>
  <si>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</si>
  <si>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</si>
  <si>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</si>
  <si>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</si>
  <si>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</si>
  <si>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</si>
  <si>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</si>
  <si>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</si>
  <si>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</si>
  <si>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</si>
  <si>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</si>
  <si>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</si>
  <si>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</si>
  <si>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</si>
  <si>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</si>
  <si>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</si>
  <si>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</si>
  <si>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</si>
  <si>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</si>
  <si>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</si>
  <si>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</si>
  <si>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</si>
  <si>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</si>
  <si>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</si>
  <si>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</si>
  <si>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</si>
  <si>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</si>
  <si>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</si>
  <si>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</si>
  <si>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</si>
  <si>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</si>
  <si>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</si>
  <si>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</si>
  <si>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</si>
  <si>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</si>
  <si>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</si>
  <si>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</si>
  <si>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</si>
  <si>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</si>
  <si>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</si>
  <si>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</si>
  <si>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</si>
  <si>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</si>
  <si>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</si>
  <si>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</si>
  <si>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</si>
  <si>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</si>
  <si>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</si>
  <si>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</si>
  <si>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</si>
  <si>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</si>
  <si>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</si>
  <si>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</si>
  <si>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</si>
  <si>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</si>
  <si>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</si>
  <si>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</si>
  <si>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</si>
  <si>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</si>
  <si>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</si>
  <si>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</si>
  <si>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</si>
  <si>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</si>
  <si>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Country</t>
  </si>
  <si>
    <t>Number of FMU's</t>
  </si>
  <si>
    <t>FMU Names (create new line for each FMU)</t>
  </si>
  <si>
    <t xml:space="preserve">Geog. coordinates (non-SLIMFs) </t>
  </si>
  <si>
    <t>Forest Type</t>
  </si>
  <si>
    <t>Area (ha)</t>
  </si>
  <si>
    <t>Size class</t>
  </si>
  <si>
    <t>Managed by</t>
  </si>
  <si>
    <t>Management category</t>
  </si>
  <si>
    <t>Main products</t>
  </si>
  <si>
    <t>HCV present?</t>
  </si>
  <si>
    <t>Year visited by SA</t>
  </si>
  <si>
    <t>AAF Category</t>
  </si>
  <si>
    <t>Private</t>
  </si>
  <si>
    <t>…</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</si>
  <si>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</si>
  <si>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</si>
  <si>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</si>
  <si>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</si>
  <si>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</si>
  <si>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</si>
  <si>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</si>
  <si>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</si>
  <si>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</si>
  <si>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</si>
  <si>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</si>
  <si>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</si>
  <si>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</si>
  <si>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</si>
  <si>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</si>
  <si>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</si>
  <si>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</si>
  <si>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</si>
  <si>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</si>
  <si>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</si>
  <si>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</si>
  <si>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</si>
  <si>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</si>
  <si>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</si>
  <si>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</si>
  <si>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</si>
  <si>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</si>
  <si>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</si>
  <si>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</si>
  <si>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</si>
  <si>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</si>
  <si>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</si>
  <si>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</si>
  <si>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</si>
  <si>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</si>
  <si>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</si>
  <si>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</si>
  <si>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</si>
  <si>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</si>
  <si>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</si>
  <si>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</si>
  <si>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</si>
  <si>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</si>
  <si>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</si>
  <si>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</si>
  <si>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</si>
  <si>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</si>
  <si>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</si>
  <si>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</si>
  <si>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</si>
  <si>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</si>
  <si>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</si>
  <si>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</si>
  <si>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</si>
  <si>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</si>
  <si>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</si>
  <si>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</si>
  <si>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</si>
  <si>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</si>
  <si>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</si>
  <si>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</si>
  <si>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</si>
  <si>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</si>
  <si>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</si>
  <si>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</si>
  <si>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</si>
  <si>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</si>
  <si>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</si>
  <si>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</si>
  <si>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</si>
  <si>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</si>
  <si>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</si>
  <si>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</si>
  <si>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</si>
  <si>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</si>
  <si>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</si>
  <si>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</si>
  <si>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</si>
  <si>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</si>
  <si>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</si>
  <si>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</si>
  <si>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</si>
  <si>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</si>
  <si>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</si>
  <si>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</si>
  <si>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</si>
  <si>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</si>
  <si>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</si>
  <si>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</si>
  <si>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</si>
  <si>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</si>
  <si>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</si>
  <si>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</si>
  <si>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</si>
  <si>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</si>
  <si>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</si>
  <si>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</si>
  <si>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</si>
  <si>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</si>
  <si>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</si>
  <si>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</si>
  <si>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</si>
  <si>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</si>
  <si>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</si>
  <si>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</si>
  <si>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</si>
  <si>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</si>
  <si>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</si>
  <si>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</si>
  <si>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</si>
  <si>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</si>
  <si>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</si>
  <si>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</si>
  <si>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</si>
  <si>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</si>
  <si>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</si>
  <si>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</si>
  <si>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</si>
  <si>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</si>
  <si>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</si>
  <si>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</si>
  <si>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</si>
  <si>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</si>
  <si>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</si>
  <si>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</si>
  <si>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</si>
  <si>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</si>
  <si>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</si>
  <si>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</si>
  <si>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</si>
  <si>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</si>
  <si>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</si>
  <si>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</si>
  <si>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</si>
  <si>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</si>
  <si>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</si>
  <si>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</si>
  <si>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</si>
  <si>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</si>
  <si>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</si>
  <si>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</si>
  <si>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</si>
  <si>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</si>
  <si>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</si>
  <si>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</si>
  <si>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</si>
  <si>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</si>
  <si>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</si>
  <si>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</si>
  <si>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</si>
  <si>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</si>
  <si>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</si>
  <si>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</si>
  <si>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</si>
  <si>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</si>
  <si>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</si>
  <si>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</si>
  <si>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</si>
  <si>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</si>
  <si>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</si>
  <si>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</si>
  <si>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</si>
  <si>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</si>
  <si>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</si>
  <si>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</si>
  <si>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</si>
  <si>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</si>
  <si>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</si>
  <si>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</si>
  <si>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</si>
  <si>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</si>
  <si>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</si>
  <si>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</si>
  <si>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</si>
  <si>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</si>
  <si>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</si>
  <si>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</si>
  <si>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</si>
  <si>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</si>
  <si>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</si>
  <si>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</si>
  <si>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</si>
  <si>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</si>
  <si>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</si>
  <si>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</si>
  <si>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</si>
  <si>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</si>
  <si>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</si>
  <si>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</si>
  <si>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</si>
  <si>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</si>
  <si>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</si>
  <si>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</si>
  <si>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</si>
  <si>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</si>
  <si>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</si>
  <si>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</si>
  <si>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</si>
  <si>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</si>
  <si>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</si>
  <si>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</si>
  <si>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</si>
  <si>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</si>
  <si>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</si>
  <si>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</si>
  <si>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</si>
  <si>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</si>
  <si>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</si>
  <si>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</si>
  <si>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</si>
  <si>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</si>
  <si>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</si>
  <si>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</si>
  <si>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</si>
  <si>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</si>
  <si>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</si>
  <si>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</si>
  <si>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</si>
  <si>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</si>
  <si>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</si>
  <si>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</si>
  <si>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</si>
  <si>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</si>
  <si>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</si>
  <si>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</si>
  <si>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</si>
  <si>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</si>
  <si>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</si>
  <si>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</si>
  <si>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</si>
  <si>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</si>
  <si>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</si>
  <si>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</si>
  <si>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</si>
  <si>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</si>
  <si>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</si>
  <si>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</si>
  <si>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</si>
  <si>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</si>
  <si>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</si>
  <si>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</si>
  <si>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</si>
  <si>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</si>
  <si>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</si>
  <si>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</si>
  <si>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</si>
  <si>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</si>
  <si>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</si>
  <si>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</si>
  <si>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</si>
  <si>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</si>
  <si>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</si>
  <si>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</si>
  <si>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</si>
  <si>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</si>
  <si>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</si>
  <si>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</si>
  <si>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</si>
  <si>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</si>
  <si>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</si>
  <si>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</si>
  <si>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</si>
  <si>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</si>
  <si>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</si>
  <si>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</si>
  <si>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</si>
  <si>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</si>
  <si>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</si>
  <si>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</si>
  <si>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</si>
  <si>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</si>
  <si>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</si>
  <si>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</si>
  <si>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</si>
  <si>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</si>
  <si>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</si>
  <si>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</si>
  <si>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</si>
  <si>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</si>
  <si>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</si>
  <si>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</si>
  <si>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</si>
  <si>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</si>
  <si>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</si>
  <si>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</si>
  <si>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</si>
  <si>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</si>
  <si>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</si>
  <si>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</si>
  <si>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</si>
  <si>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</si>
  <si>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</si>
  <si>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</si>
  <si>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</si>
  <si>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</si>
  <si>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</si>
  <si>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</si>
  <si>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</si>
  <si>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</si>
  <si>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</si>
  <si>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</si>
  <si>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</si>
  <si>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</si>
  <si>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</si>
  <si>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</si>
  <si>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</si>
  <si>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</si>
  <si>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</si>
  <si>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</si>
  <si>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</si>
  <si>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</si>
  <si>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</si>
  <si>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</si>
  <si>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</si>
  <si>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</si>
  <si>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</si>
  <si>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</si>
  <si>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</si>
  <si>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</si>
  <si>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</si>
  <si>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</si>
  <si>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</si>
  <si>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</si>
  <si>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</si>
  <si>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</si>
  <si>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</si>
  <si>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</si>
  <si>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</si>
  <si>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</si>
  <si>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</si>
  <si>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</si>
  <si>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</si>
  <si>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</si>
  <si>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</si>
  <si>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</si>
  <si>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</si>
  <si>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</si>
  <si>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</si>
  <si>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</si>
  <si>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</si>
  <si>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</si>
  <si>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</si>
  <si>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</si>
  <si>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</si>
  <si>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</si>
  <si>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</si>
  <si>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</si>
  <si>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</si>
  <si>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</si>
  <si>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</si>
  <si>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</si>
  <si>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</si>
  <si>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</si>
  <si>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</si>
  <si>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</si>
  <si>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</si>
  <si>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</si>
  <si>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</si>
  <si>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</si>
  <si>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</si>
  <si>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</si>
  <si>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</si>
  <si>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</si>
  <si>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</si>
  <si>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</si>
  <si>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</si>
  <si>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</si>
  <si>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</si>
  <si>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</si>
  <si>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</si>
  <si>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</si>
  <si>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</si>
  <si>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</si>
  <si>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</si>
  <si>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</si>
  <si>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</si>
  <si>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</si>
  <si>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</si>
  <si>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</si>
  <si>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</si>
  <si>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</si>
  <si>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</si>
  <si>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</si>
  <si>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</si>
  <si>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</si>
  <si>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</si>
  <si>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</si>
  <si>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</si>
  <si>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</si>
  <si>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</si>
  <si>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</si>
  <si>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</si>
  <si>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</si>
  <si>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</si>
  <si>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</si>
  <si>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</si>
  <si>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</si>
  <si>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</si>
  <si>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</si>
  <si>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</si>
  <si>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</si>
  <si>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</si>
  <si>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</si>
  <si>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</si>
  <si>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</si>
  <si>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</si>
  <si>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</si>
  <si>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</si>
  <si>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</si>
  <si>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</si>
  <si>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</si>
  <si>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</si>
  <si>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</si>
  <si>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</si>
  <si>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</si>
  <si>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</si>
  <si>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</si>
  <si>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</si>
  <si>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</si>
  <si>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</si>
  <si>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</si>
  <si>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</si>
  <si>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</si>
  <si>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</si>
  <si>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</si>
  <si>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</si>
  <si>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</si>
  <si>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</si>
  <si>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</si>
  <si>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</si>
  <si>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</si>
  <si>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</si>
  <si>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</si>
  <si>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</si>
  <si>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</si>
  <si>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</si>
  <si>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</si>
  <si>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</si>
  <si>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</si>
  <si>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</si>
  <si>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</si>
  <si>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</si>
  <si>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</si>
  <si>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</si>
  <si>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</si>
  <si>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</si>
  <si>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</si>
  <si>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</si>
  <si>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</si>
  <si>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</si>
  <si>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</si>
  <si>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</si>
  <si>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</si>
  <si>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</si>
  <si>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</si>
  <si>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</si>
  <si>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</si>
  <si>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</si>
  <si>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</si>
  <si>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</si>
  <si>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</si>
  <si>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</si>
  <si>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</si>
  <si>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</si>
  <si>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</si>
  <si>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</si>
  <si>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</si>
  <si>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</si>
  <si>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</si>
  <si>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</si>
  <si>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</si>
  <si>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</si>
  <si>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</si>
  <si>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</si>
  <si>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</si>
  <si>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</si>
  <si>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</si>
  <si>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</si>
  <si>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</si>
  <si>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</si>
  <si>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</si>
  <si>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</si>
  <si>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</si>
  <si>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</si>
  <si>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</si>
  <si>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</si>
  <si>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</si>
  <si>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</si>
  <si>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</si>
  <si>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</si>
  <si>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</si>
  <si>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</si>
  <si>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</si>
  <si>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</si>
  <si>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</si>
  <si>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</si>
  <si>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</si>
  <si>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</si>
  <si>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</si>
  <si>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</si>
  <si>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</si>
  <si>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</si>
  <si>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</si>
  <si>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</si>
  <si>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</si>
  <si>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</si>
  <si>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</si>
  <si>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</si>
  <si>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</si>
  <si>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</si>
  <si>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</si>
  <si>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</si>
  <si>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</si>
  <si>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</si>
  <si>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</si>
  <si>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</si>
  <si>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</si>
  <si>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</si>
  <si>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</si>
  <si>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</si>
  <si>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</si>
  <si>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</si>
  <si>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</si>
  <si>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</si>
  <si>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</si>
  <si>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</si>
  <si>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</si>
  <si>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</si>
  <si>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</si>
  <si>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</si>
  <si>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</si>
  <si>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</si>
  <si>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</si>
  <si>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</si>
  <si>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</si>
  <si>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</si>
  <si>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</si>
  <si>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</si>
  <si>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</si>
  <si>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</si>
  <si>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</si>
  <si>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</si>
  <si>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</si>
  <si>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</si>
  <si>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</si>
  <si>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</si>
  <si>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</si>
  <si>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</si>
  <si>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</si>
  <si>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</si>
  <si>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</si>
  <si>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</si>
  <si>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</si>
  <si>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</si>
  <si>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</si>
  <si>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</si>
  <si>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</si>
  <si>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</si>
  <si>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</si>
  <si>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</si>
  <si>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</si>
  <si>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</si>
  <si>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</si>
  <si>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</si>
  <si>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</si>
  <si>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</si>
  <si>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</si>
  <si>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</si>
  <si>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</si>
  <si>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</si>
  <si>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</si>
  <si>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</si>
  <si>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</si>
  <si>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</si>
  <si>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</si>
  <si>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</si>
  <si>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</si>
  <si>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</si>
  <si>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</si>
  <si>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</si>
  <si>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</si>
  <si>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</si>
  <si>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</si>
  <si>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</si>
  <si>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</si>
  <si>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</si>
  <si>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</si>
  <si>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</si>
  <si>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</si>
  <si>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</si>
  <si>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</si>
  <si>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</si>
  <si>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</si>
  <si>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</si>
  <si>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</si>
  <si>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</si>
  <si>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</si>
  <si>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</si>
  <si>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</si>
  <si>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</si>
  <si>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</si>
  <si>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</si>
  <si>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</si>
  <si>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</si>
  <si>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</si>
  <si>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</si>
  <si>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</si>
  <si>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</si>
  <si>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</si>
  <si>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</si>
  <si>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</si>
  <si>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</si>
  <si>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</si>
  <si>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</si>
  <si>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</si>
  <si>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</si>
  <si>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</si>
  <si>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</si>
  <si>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</si>
  <si>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</si>
  <si>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</si>
  <si>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</si>
  <si>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</si>
  <si>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</si>
  <si>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</si>
  <si>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</si>
  <si>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</si>
  <si>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</si>
  <si>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</si>
  <si>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</si>
  <si>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</si>
  <si>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</si>
  <si>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</si>
  <si>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</si>
  <si>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</si>
  <si>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</si>
  <si>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</si>
  <si>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</si>
  <si>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</si>
  <si>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</si>
  <si>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</si>
  <si>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</si>
  <si>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</si>
  <si>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</si>
  <si>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</si>
  <si>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</si>
  <si>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</si>
  <si>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</si>
  <si>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</si>
  <si>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</si>
  <si>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</si>
  <si>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</si>
  <si>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</si>
  <si>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</si>
  <si>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</si>
  <si>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</si>
  <si>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</si>
  <si>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</si>
  <si>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</si>
  <si>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</si>
  <si>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</si>
  <si>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</si>
  <si>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</si>
  <si>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</si>
  <si>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</si>
  <si>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</si>
  <si>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</si>
  <si>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</si>
  <si>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</si>
  <si>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</si>
  <si>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</si>
  <si>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</si>
  <si>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</si>
  <si>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</si>
  <si>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</si>
  <si>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</si>
  <si>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</si>
  <si>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</si>
  <si>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</si>
  <si>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</si>
  <si>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</si>
  <si>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</si>
  <si>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</si>
  <si>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</si>
  <si>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</si>
  <si>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</si>
  <si>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</si>
  <si>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</si>
  <si>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</si>
  <si>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</si>
  <si>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</si>
  <si>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</si>
  <si>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</si>
  <si>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</si>
  <si>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</si>
  <si>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</si>
  <si>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</si>
  <si>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</si>
  <si>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</si>
  <si>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</si>
  <si>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</si>
  <si>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</si>
  <si>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</si>
  <si>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</si>
  <si>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</si>
  <si>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</si>
  <si>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</si>
  <si>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</si>
  <si>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</si>
  <si>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</si>
  <si>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</si>
  <si>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</si>
  <si>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</si>
  <si>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</si>
  <si>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</si>
  <si>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</si>
  <si>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</si>
  <si>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</si>
  <si>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</si>
  <si>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</si>
  <si>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</si>
  <si>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</si>
  <si>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</si>
  <si>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</si>
  <si>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</si>
  <si>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</si>
  <si>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</si>
  <si>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</si>
  <si>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</si>
  <si>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</si>
  <si>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</si>
  <si>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</si>
  <si>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</si>
  <si>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</si>
  <si>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</si>
  <si>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</si>
  <si>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</si>
  <si>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</si>
  <si>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</si>
  <si>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</si>
  <si>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</si>
  <si>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</si>
  <si>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</si>
  <si>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</si>
  <si>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</si>
  <si>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</si>
  <si>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</si>
  <si>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</si>
  <si>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</si>
  <si>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</si>
  <si>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</si>
  <si>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</si>
  <si>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</si>
  <si>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</si>
  <si>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</si>
  <si>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</si>
  <si>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</si>
  <si>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</si>
  <si>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</si>
  <si>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</si>
  <si>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</si>
  <si>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</si>
  <si>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</si>
  <si>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</si>
  <si>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</si>
  <si>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</si>
  <si>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</si>
  <si>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</si>
  <si>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</si>
  <si>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</si>
  <si>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</si>
  <si>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</si>
  <si>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</si>
  <si>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</si>
  <si>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</si>
  <si>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</si>
  <si>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</si>
  <si>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</si>
  <si>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</si>
  <si>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</si>
  <si>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</si>
  <si>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</si>
  <si>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</si>
  <si>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</si>
  <si>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</si>
  <si>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</si>
  <si>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</si>
  <si>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</si>
  <si>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</si>
  <si>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</si>
  <si>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</si>
  <si>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</si>
  <si>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</si>
  <si>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</si>
  <si>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</si>
  <si>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</si>
  <si>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</si>
  <si>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</si>
  <si>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</si>
  <si>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</si>
  <si>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</si>
  <si>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</si>
  <si>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</si>
  <si>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</si>
  <si>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</si>
  <si>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</si>
  <si>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</si>
  <si>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</si>
  <si>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</si>
  <si>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</si>
  <si>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</si>
  <si>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</si>
  <si>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</si>
  <si>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</si>
  <si>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</si>
  <si>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</si>
  <si>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</si>
  <si>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</si>
  <si>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</si>
  <si>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</si>
  <si>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</si>
  <si>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</si>
  <si>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</si>
  <si>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</si>
  <si>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</si>
  <si>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</si>
  <si>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</si>
  <si>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</si>
  <si>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</si>
  <si>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</si>
  <si>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</si>
  <si>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</si>
  <si>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</si>
  <si>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</si>
  <si>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</si>
  <si>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</si>
  <si>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</si>
  <si>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</si>
  <si>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</si>
  <si>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</si>
  <si>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</si>
  <si>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</si>
  <si>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</si>
  <si>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</si>
  <si>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</si>
  <si>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</si>
  <si>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</si>
  <si>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</si>
  <si>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</si>
  <si>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</si>
  <si>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</si>
  <si>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</si>
  <si>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</si>
  <si>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</si>
  <si>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</si>
  <si>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</si>
  <si>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</si>
  <si>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</si>
  <si>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</si>
  <si>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</si>
  <si>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</si>
  <si>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</si>
  <si>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</si>
  <si>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</si>
  <si>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</si>
  <si>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</si>
  <si>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</si>
  <si>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</si>
  <si>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</si>
  <si>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</si>
  <si>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</si>
  <si>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</si>
  <si>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</si>
  <si>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</si>
  <si>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</si>
  <si>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</si>
  <si>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</si>
  <si>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</si>
  <si>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</si>
  <si>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</si>
  <si>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</si>
  <si>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</si>
  <si>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</si>
  <si>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</si>
  <si>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</si>
  <si>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</si>
  <si>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</si>
  <si>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</si>
  <si>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</si>
  <si>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</si>
  <si>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</si>
  <si>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</si>
  <si>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</si>
  <si>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</si>
  <si>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</si>
  <si>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</si>
  <si>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</si>
  <si>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</si>
  <si>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</si>
  <si>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</si>
  <si>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</si>
  <si>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</si>
  <si>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</si>
  <si>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</si>
  <si>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</si>
  <si>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</si>
  <si>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</si>
  <si>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</si>
  <si>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</si>
  <si>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</si>
  <si>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</si>
  <si>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</si>
  <si>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</si>
  <si>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</si>
  <si>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</si>
  <si>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</si>
  <si>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</si>
  <si>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</si>
  <si>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</si>
  <si>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</si>
  <si>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</si>
  <si>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</si>
  <si>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</si>
  <si>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</si>
  <si>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</si>
  <si>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</si>
  <si>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</si>
  <si>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</si>
  <si>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</si>
  <si>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</si>
  <si>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</si>
  <si>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</si>
  <si>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</si>
  <si>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</si>
  <si>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</si>
  <si>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</si>
  <si>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</si>
  <si>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</si>
  <si>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</si>
  <si>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</si>
  <si>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</si>
  <si>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</si>
  <si>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</si>
  <si>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</si>
  <si>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</si>
  <si>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</si>
  <si>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</si>
  <si>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</si>
  <si>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</si>
  <si>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</si>
  <si>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</si>
  <si>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</si>
  <si>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</si>
  <si>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</si>
  <si>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</si>
  <si>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</si>
  <si>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</si>
  <si>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</si>
  <si>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</si>
  <si>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</si>
  <si>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</si>
  <si>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</si>
  <si>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</si>
  <si>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</si>
  <si>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</si>
  <si>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</si>
  <si>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</si>
  <si>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</si>
  <si>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</si>
  <si>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</si>
  <si>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</si>
  <si>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</si>
  <si>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</si>
  <si>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</si>
  <si>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</si>
  <si>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</si>
  <si>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</si>
  <si>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</si>
  <si>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</si>
  <si>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</si>
  <si>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</si>
  <si>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</si>
  <si>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</si>
  <si>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</si>
  <si>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</si>
  <si>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</si>
  <si>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</si>
  <si>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</si>
  <si>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</si>
  <si>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</si>
  <si>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</si>
  <si>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</si>
  <si>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</si>
  <si>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</si>
  <si>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</si>
  <si>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</si>
  <si>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</si>
  <si>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</si>
  <si>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</si>
  <si>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</si>
  <si>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</si>
  <si>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</si>
  <si>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</si>
  <si>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</si>
  <si>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</si>
  <si>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</si>
  <si>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</si>
  <si>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</si>
  <si>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</si>
  <si>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</si>
  <si>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</si>
  <si>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</si>
  <si>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</si>
  <si>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</si>
  <si>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</si>
  <si>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</si>
  <si>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</si>
  <si>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</si>
  <si>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</si>
  <si>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</si>
  <si>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</si>
  <si>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</si>
  <si>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</si>
  <si>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</si>
  <si>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</si>
  <si>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</si>
  <si>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</si>
  <si>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</si>
  <si>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</si>
  <si>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</si>
  <si>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</si>
  <si>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</si>
  <si>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</si>
  <si>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</si>
  <si>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</si>
  <si>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</si>
  <si>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</si>
  <si>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</si>
  <si>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</si>
  <si>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</si>
  <si>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</si>
  <si>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</si>
  <si>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</si>
  <si>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</si>
  <si>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</si>
  <si>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</si>
  <si>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</si>
  <si>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</si>
  <si>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</si>
  <si>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</si>
  <si>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</si>
  <si>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</si>
  <si>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</si>
  <si>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</si>
  <si>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</si>
  <si>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</si>
  <si>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</si>
  <si>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</si>
  <si>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</si>
  <si>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</si>
  <si>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</si>
  <si>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</si>
  <si>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</si>
  <si>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</si>
  <si>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</si>
  <si>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</si>
  <si>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</si>
  <si>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</si>
  <si>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</si>
  <si>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</si>
  <si>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</si>
  <si>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</si>
  <si>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</si>
  <si>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</si>
  <si>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</si>
  <si>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</si>
  <si>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</si>
  <si>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</si>
  <si>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</si>
  <si>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</si>
  <si>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</si>
  <si>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</si>
  <si>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</si>
  <si>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</si>
  <si>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</si>
  <si>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</si>
  <si>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</si>
  <si>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</si>
  <si>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</si>
  <si>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</si>
  <si>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</si>
  <si>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</si>
  <si>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</si>
  <si>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</si>
  <si>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</si>
  <si>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</si>
  <si>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</si>
  <si>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</si>
  <si>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</si>
  <si>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</si>
  <si>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</si>
  <si>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</si>
  <si>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</si>
  <si>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</si>
  <si>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</si>
  <si>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</si>
  <si>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</si>
  <si>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</si>
  <si>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</si>
  <si>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</si>
  <si>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</si>
  <si>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</si>
  <si>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</si>
  <si>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</si>
  <si>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</si>
  <si>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</si>
  <si>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</si>
  <si>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</si>
  <si>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</si>
  <si>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</si>
  <si>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</si>
  <si>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</si>
  <si>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</si>
  <si>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</si>
  <si>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</si>
  <si>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</si>
  <si>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</si>
  <si>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</si>
  <si>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</si>
  <si>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</si>
  <si>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</si>
  <si>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</si>
  <si>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</si>
  <si>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</si>
  <si>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</si>
  <si>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</si>
  <si>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</si>
  <si>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</si>
  <si>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</si>
  <si>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</si>
  <si>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</si>
  <si>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</si>
  <si>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</si>
  <si>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</si>
  <si>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</si>
  <si>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</si>
  <si>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</si>
  <si>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</si>
  <si>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</si>
  <si>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</si>
  <si>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</si>
  <si>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</si>
  <si>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</si>
  <si>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</si>
  <si>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</si>
  <si>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</si>
  <si>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</si>
  <si>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</si>
  <si>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</si>
  <si>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</si>
  <si>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</si>
  <si>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</si>
  <si>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</si>
  <si>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</si>
  <si>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</si>
  <si>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</si>
  <si>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</si>
  <si>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</si>
  <si>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</si>
  <si>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</si>
  <si>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</si>
  <si>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</si>
  <si>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</si>
  <si>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</si>
  <si>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</si>
  <si>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</si>
  <si>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</si>
  <si>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</si>
  <si>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</si>
  <si>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</si>
  <si>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</si>
  <si>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</si>
  <si>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</si>
  <si>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</si>
  <si>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</si>
  <si>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</si>
  <si>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</si>
  <si>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</si>
  <si>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</si>
  <si>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</si>
  <si>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</si>
  <si>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</si>
  <si>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</si>
  <si>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</si>
  <si>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</si>
  <si>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</si>
  <si>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</si>
  <si>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</si>
  <si>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</si>
  <si>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</si>
  <si>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</si>
  <si>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</si>
  <si>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</si>
  <si>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</si>
  <si>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</si>
  <si>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</si>
  <si>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</si>
  <si>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</si>
  <si>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</si>
  <si>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</si>
  <si>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</si>
  <si>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</si>
  <si>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</si>
  <si>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</si>
  <si>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</si>
  <si>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</si>
  <si>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</si>
  <si>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</si>
  <si>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</si>
  <si>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</si>
  <si>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</si>
  <si>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</si>
  <si>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</si>
  <si>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</si>
  <si>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</si>
  <si>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</si>
  <si>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</si>
  <si>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</si>
  <si>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</si>
  <si>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</si>
  <si>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</si>
  <si>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</si>
  <si>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</si>
  <si>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</si>
  <si>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</si>
  <si>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</si>
  <si>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</si>
  <si>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</si>
  <si>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</si>
  <si>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</si>
  <si>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</si>
  <si>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</si>
  <si>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</si>
  <si>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</si>
  <si>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</si>
  <si>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</si>
  <si>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</si>
  <si>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</si>
  <si>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</si>
  <si>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</si>
  <si>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</si>
  <si>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</si>
  <si>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</si>
  <si>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</si>
  <si>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</si>
  <si>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</si>
  <si>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</si>
  <si>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</si>
  <si>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</si>
  <si>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</si>
  <si>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</si>
  <si>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</si>
  <si>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</si>
  <si>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</si>
  <si>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</si>
  <si>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</si>
  <si>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</si>
  <si>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</si>
  <si>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</si>
  <si>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</si>
  <si>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</si>
  <si>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</si>
  <si>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</si>
  <si>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</si>
  <si>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</si>
  <si>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</si>
  <si>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</si>
  <si>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</si>
  <si>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</si>
  <si>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</si>
  <si>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</si>
  <si>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</si>
  <si>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Y/N</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</si>
  <si>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</si>
  <si>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</si>
  <si>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</si>
  <si>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</si>
  <si>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</si>
  <si>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</si>
  <si>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</si>
  <si>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</si>
  <si>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</si>
  <si>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</si>
  <si>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</si>
  <si>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</si>
  <si>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</si>
  <si>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</si>
  <si>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</si>
  <si>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</si>
  <si>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</si>
  <si>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</si>
  <si>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</si>
  <si>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</si>
  <si>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</si>
  <si>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</si>
  <si>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</si>
  <si>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</si>
  <si>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</si>
  <si>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</si>
  <si>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</si>
  <si>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</si>
  <si>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</si>
  <si>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</si>
  <si>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</si>
  <si>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</si>
  <si>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</si>
  <si>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</si>
  <si>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</si>
  <si>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</si>
  <si>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</si>
  <si>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</si>
  <si>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</si>
  <si>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</si>
  <si>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</si>
  <si>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</si>
  <si>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</si>
  <si>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</si>
  <si>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</si>
  <si>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</si>
  <si>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</si>
  <si>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</si>
  <si>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</si>
  <si>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</si>
  <si>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</si>
  <si>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</si>
  <si>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</si>
  <si>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</si>
  <si>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</si>
  <si>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</si>
  <si>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</si>
  <si>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</si>
  <si>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</si>
  <si>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</si>
  <si>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</si>
  <si>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</si>
  <si>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</si>
  <si>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</si>
  <si>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</si>
  <si>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</si>
  <si>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</si>
  <si>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</si>
  <si>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</si>
  <si>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</si>
  <si>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</si>
  <si>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</si>
  <si>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</si>
  <si>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</si>
  <si>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</si>
  <si>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</si>
  <si>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</si>
  <si>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</si>
  <si>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</si>
  <si>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</si>
  <si>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</si>
  <si>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</si>
  <si>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</si>
  <si>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</si>
  <si>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</si>
  <si>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</si>
  <si>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</si>
  <si>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</si>
  <si>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</si>
  <si>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</si>
  <si>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</si>
  <si>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</si>
  <si>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</si>
  <si>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</si>
  <si>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</si>
  <si>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</si>
  <si>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</si>
  <si>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</si>
  <si>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</si>
  <si>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</si>
  <si>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</si>
  <si>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</si>
  <si>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</si>
  <si>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</si>
  <si>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</si>
  <si>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</si>
  <si>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</si>
  <si>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</si>
  <si>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</si>
  <si>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</si>
  <si>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</si>
  <si>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</si>
  <si>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</si>
  <si>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</si>
  <si>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</si>
  <si>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</si>
  <si>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</si>
  <si>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</si>
  <si>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</si>
  <si>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</si>
  <si>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</si>
  <si>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</si>
  <si>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</si>
  <si>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</si>
  <si>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</si>
  <si>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</si>
  <si>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</si>
  <si>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</si>
  <si>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</si>
  <si>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</si>
  <si>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</si>
  <si>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</si>
  <si>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</si>
  <si>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</si>
  <si>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</si>
  <si>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</si>
  <si>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</si>
  <si>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</si>
  <si>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</si>
  <si>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</si>
  <si>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</si>
  <si>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</si>
  <si>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</si>
  <si>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</si>
  <si>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</si>
  <si>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</si>
  <si>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Less than 100 ha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</si>
  <si>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</si>
  <si>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</si>
  <si>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</si>
  <si>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</si>
  <si>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</si>
  <si>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</si>
  <si>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r>
      <t xml:space="preserve">List these </t>
    </r>
    <r>
      <rPr>
        <i/>
        <sz val="9"/>
        <color indexed="10"/>
        <rFont val="Calibri"/>
        <family val="2"/>
        <scheme val="minor"/>
      </rPr>
      <t>(definition of HCV is not a PEFC requirement in all countries, so listing nature values is more precise)</t>
    </r>
  </si>
  <si>
    <t>2021.1</t>
  </si>
  <si>
    <t>PEFC-DK001-3; 2.12.1</t>
  </si>
  <si>
    <t>Although not observed during field visits, one contractor interviewed told that sometimes he would have an accident with the machine oil pipes would break and swip the oil in the leaking pipe around a larger area than he can dry up with the oil spill mats. Interview with the NST operational centre confirms that they find this a unacceptable behaviour and when this has happened  they has requested and supervised that the contractor cleaned up the area afterwards. Records are kept. Clear instructions in place.
This observation is raised to remind Naturstyrelsen to secure that spillage of oil and other substances harmful to the environment, through forest management operations is strictly avoided</t>
  </si>
  <si>
    <t>Selvom det ikke blev observeret under feltbesøg, fortalte en af de interviewede entreprenører, at han til tider har uheld med at olieslanger springer og spreder større mængder olie rundt på et større område, end han kan tørre op med oliespildmåtterne. Interview med NST driftscentret bekræfter at de finder dette en uacceptabel opførsel, og at når dette er sket, har de anmodet om og kontrolleret, at entreprenøren renser området op bagefter. Der føres registrering med dette. Retningslinjer er på plads.
Denne observation er rejst for at minde Naturstyrelsen om at sikre at spild af olie og andre miljøskadelige stoffer under skovdriftsaktiviteter altid undgås.</t>
  </si>
  <si>
    <t xml:space="preserve">S1 (2022): Since the last audit, Naturstyrelsen has stopped using the specific contractor, since they do not tolerate this kind of behaviour, as well as has communicated their requirements to contractors. During the audit, contractors confirmed understanding and procedures for securing that spillage is strictly avoided. </t>
  </si>
  <si>
    <t>Closed</t>
  </si>
  <si>
    <t>2021.2</t>
  </si>
  <si>
    <t>PEFC-DK001-3; 4.8c</t>
  </si>
  <si>
    <t>Since this is a transfer from other CB, Naturstyrelsen receives a new PEFC certificate code, when the new certificate is issued by SA cert: SA-PEFC-FM-005712 to be used on sales documentation (invoices).</t>
  </si>
  <si>
    <t>Da dette er en re-certificering og transfer til andet CB, vil Naturstyrelsen modtage ny PEFC certifikatkode, når det nye PEFC certifikat udstedes af SA Cert: SA-PEFC-FM-005712, som skal anvendes fremover på salgsdokumentation (faktura mv).</t>
  </si>
  <si>
    <t xml:space="preserve">S1 (2022): Invoicing system and examples of sales documentation checked. New correct certificate code on all sales documentation. </t>
  </si>
  <si>
    <t>2022.1</t>
  </si>
  <si>
    <t xml:space="preserve">Naturstyrelsen has the requirement to leave 5 snags/high stumps, damaged trees or windfalls included in their ecological quidelines available to and implemented by the local units.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only raised as an observation. </t>
  </si>
  <si>
    <t>PEFC-DK001-3; 3.6.1</t>
  </si>
  <si>
    <t>The Danish Nature Agency (Naturstyrelsen) should make sure that the managers at the units are fully aware of the PEFC requirement on retaining minimum 3 (5 in new std) snags or lying trees per ha in middle aged forest stands.</t>
  </si>
  <si>
    <t>Naturstyrelsen bør sikre at alle forvaltere på enhederne er klar over PEFC kravet om at efterlade min. 5 i ny PEFC std højstubbe eller liggende træer i alt pr. ha i mellemaldrende og ældre tyndingsbevoksninger.</t>
  </si>
  <si>
    <t xml:space="preserve">S2 (2023): The Central Office has arranged meeting for forest manager on all FMU's (27. april 2023), where FSC standard requirement 6.6.4 and 6.6.5 was informed and explained. The relevant local units participated. 
Information will also be given again til all FMU's during a planned meeting in May 2023. 
Observations during field visits and interview with planner and managers at units Bornholm and Midtsjælland confirm, that they were familiar with the requirement and had implemented these requirements during  the forest management operations. </t>
  </si>
  <si>
    <t>2023.1</t>
  </si>
  <si>
    <t>During field audit of the local unit Midtsjælland and review of one contractors machinery and equipments, an obviously old diesel tank was observed next to the machine at roadside. The diesel tank did not bear any kind of ID info or date of last pressure test. 
No leakage has occured and the tank was not placed close to any water resources nor nature values. So this is justified as an observation.</t>
  </si>
  <si>
    <t xml:space="preserve">Under feltaudit af enheden Midtsjælland og review af en entreprenørs maskine og udstyr, blev en tydeligvis gammel dieseltank observeret i vejkanten ved siden af maskinen. Dieseltanken tilhørende entreprenøren var ikke påført nogen form for ID info eller fx dato for seneste tryktest. 
Intet spild observeret og tanken var ikke placeret tæt ved vandressourcer og ej heller naturværdier. Så dette gives som en observation.
</t>
  </si>
  <si>
    <t xml:space="preserve">PEFC-DK-001-4; 3.13
</t>
  </si>
  <si>
    <t>NST should secure that spillage of oil and other substances harmful to the environment during forest management activities is avoided, see Annex 3 – Environmental requirements for forest machinery and hand tools) and disposal of waste on forest land.</t>
  </si>
  <si>
    <t xml:space="preserve">NST bør sikre at spild af olie og andre miljøskadelige stoffer under skovdriftsaktiviteter undgås, jf. Bilag 3 – Miljøkrav til skovmaskiner og håndværktøj og deponering af affald på skovarealer.
</t>
  </si>
  <si>
    <t>Open</t>
  </si>
  <si>
    <t>2023.2</t>
  </si>
  <si>
    <t xml:space="preserve">Due to the process of converting productive forest areas to untouched forests/biodiversity in the Danish state forests, NST has a coorporation with Copenhagen University, of creating manageble methods for calculating and monitoring  carbon stocks. NST has already all the basic data of standing woody biomass, increment and harvest volumes and thus good indications of whether the forest carbon stock is declining, increasing or stable. The carbon stock in untouched forest will most likely increase and in the long term reach a steady state. 
</t>
  </si>
  <si>
    <t xml:space="preserve">Som et led i processen med at konvertere produktiv skov til urørt skov/biodiversitet i de danske statsskove, har NST et samarbejde med Københavns Universitet omkring at etablere håndterbare metoder til beregning og overvågning af kulstof lagre. NST har allerede en del data i form af opgørelser over stående vedmasse, hugst og tilvækst og dermed en god indikation af om skovenes kultoflager falder, stiger eller er stabilt. I de arealer, hvor skoven lægges urørt, vil kulstoflagret sandsynligvis øges indenfor kort tid og siden flade ud. </t>
  </si>
  <si>
    <t xml:space="preserve">PEFC-DK-001-4; 2.1
</t>
  </si>
  <si>
    <t>NST should establish methods for monitoring if the forest’s carbon stores in live and dead trees are maintained or increased over time.</t>
  </si>
  <si>
    <t xml:space="preserve">NST bør etablere methoder til at overvåge om Statsskovenes lager af kulstof i levende og døde træer opretholdes eller øges over tid.
</t>
  </si>
  <si>
    <t>12.05.2022</t>
  </si>
  <si>
    <t>22.05.2023</t>
  </si>
  <si>
    <t>SA-PEFC-FM-005712</t>
  </si>
  <si>
    <t>FSC and PEFC FM</t>
  </si>
  <si>
    <t>Naturstyrelsen (The Danish Nature Agency)</t>
  </si>
  <si>
    <t>Naturstyrelsen</t>
  </si>
  <si>
    <t>Jan Teinborg</t>
  </si>
  <si>
    <t>Førstballevej 2, DK-7183 Randbøl</t>
  </si>
  <si>
    <t xml:space="preserve"> +45 72 54 30 00</t>
  </si>
  <si>
    <t>N/A</t>
  </si>
  <si>
    <t>jatei@nst.dk</t>
  </si>
  <si>
    <t xml:space="preserve">https://naturstyrelsen.dk/ </t>
  </si>
  <si>
    <t>FSC og PEFC FM</t>
  </si>
  <si>
    <t>Certifikat registreringskode</t>
  </si>
  <si>
    <t>Certifikattype</t>
  </si>
  <si>
    <t>Virksomhedsnavn</t>
  </si>
  <si>
    <t>Virksomhedsnavn på lokal sprog</t>
  </si>
  <si>
    <t>Registreringsnr.</t>
  </si>
  <si>
    <t>Kontaktperson</t>
  </si>
  <si>
    <t>Adresse</t>
  </si>
  <si>
    <t>Land</t>
  </si>
  <si>
    <t>Tlf.</t>
  </si>
  <si>
    <t xml:space="preserve"> - </t>
  </si>
  <si>
    <t>E-mail</t>
  </si>
  <si>
    <t>Hjemmeside</t>
  </si>
  <si>
    <t>Ansøgningsinformationer udfyldt af</t>
  </si>
  <si>
    <t>Logistik</t>
  </si>
  <si>
    <t>Single</t>
  </si>
  <si>
    <t xml:space="preserve">Forest owner(s), or </t>
  </si>
  <si>
    <t>The Danish State forests managed by Danish Nature Agency</t>
  </si>
  <si>
    <t>16 (managed as one)</t>
  </si>
  <si>
    <t>Whole country</t>
  </si>
  <si>
    <t>Refer to A7</t>
  </si>
  <si>
    <t xml:space="preserve">North </t>
  </si>
  <si>
    <t>Temperate</t>
  </si>
  <si>
    <t>Invoiced directly by PEFC Denmark</t>
  </si>
  <si>
    <t>Type operation</t>
  </si>
  <si>
    <t>Skovejer/-forvalter</t>
  </si>
  <si>
    <t>Navn på skoven dækket af certifikatet</t>
  </si>
  <si>
    <t>De danske statsskove som forvaltes af Naturstyrelsen</t>
  </si>
  <si>
    <t>Antal gruppemedlemmer</t>
  </si>
  <si>
    <t>IR</t>
  </si>
  <si>
    <t>Antal skovenheder</t>
  </si>
  <si>
    <t>Hele landet</t>
  </si>
  <si>
    <t>Bredegrad</t>
  </si>
  <si>
    <t>se A7</t>
  </si>
  <si>
    <t>Længdegrad</t>
  </si>
  <si>
    <t>Hemisfære</t>
  </si>
  <si>
    <t>Nord</t>
  </si>
  <si>
    <t>Skovzone eller -biome</t>
  </si>
  <si>
    <t>Tempereret</t>
  </si>
  <si>
    <t>State</t>
  </si>
  <si>
    <t>Partly forest operations to contractors</t>
  </si>
  <si>
    <t>Semi-Natural &amp; Mixed Plantation &amp; Natural Forest</t>
  </si>
  <si>
    <t>Broad-leaved/Coniferous</t>
  </si>
  <si>
    <t>HCV 1 -Species Diversity
HCV 2 -Landscape-level ecosystems and mosaics
HCV 3 -Ecosystems and habitats
HCV 4 -Critical ecosystem services
HCV 5 -Community needs
HCV 6 - Cultural values</t>
  </si>
  <si>
    <t>See Annex 3</t>
  </si>
  <si>
    <t xml:space="preserve">In Denmark, there is no legal requirement of "allowable cut". The forest management plans gives a recommended planned harvest level calculated on the bases of an increment of more than 800000 m3/yr, age class distribution etc.
The planned harvest level is calculated to: 565329 m3/yr (2022)
</t>
  </si>
  <si>
    <t xml:space="preserve">2017: 611000 m3 
2016: 615887 m3
2015: 537682 m3
2018: 615.000 m3
2020: 523.732 m3
2021: 438.300 m3
2022: 565.329 m3 </t>
  </si>
  <si>
    <t>Roundwood, Chips and firewood</t>
  </si>
  <si>
    <t xml:space="preserve">Roadside or standing </t>
  </si>
  <si>
    <t>Approx. 50 contractors</t>
  </si>
  <si>
    <t>NO</t>
  </si>
  <si>
    <t xml:space="preserve">Stat </t>
  </si>
  <si>
    <t>Stat / Offentlig</t>
  </si>
  <si>
    <t>Delvis skovoperationer udføres af entreprenører</t>
  </si>
  <si>
    <t>Ikke relevant</t>
  </si>
  <si>
    <t>Træarter - se annex 3</t>
  </si>
  <si>
    <t>I Danmark findes der ikke lovgivningsmæssigt et "tilladte hugsttal", men i forvaltningsplaner angives anbefalede planlagte hugsttal beregnet på basis af en tilvækst på godt 800000 m3, aldersklassefordeling mv. 
Det planlagte hugsttal er beregnet til 565329 m3/år (2022)</t>
  </si>
  <si>
    <t>Rundtræ, flis, brænde</t>
  </si>
  <si>
    <t>Vejside/leveret</t>
  </si>
  <si>
    <t>Mænd 457 og kvinder 187.</t>
  </si>
  <si>
    <t>Ca. 50 entreprenører</t>
  </si>
  <si>
    <t>Nej</t>
  </si>
  <si>
    <t>Type foretagende</t>
  </si>
  <si>
    <t>Forvaltning</t>
  </si>
  <si>
    <t>Ejerskab</t>
  </si>
  <si>
    <t>Underleverancer ved tredjepart</t>
  </si>
  <si>
    <t>Liste over høje bevaringsværdier</t>
  </si>
  <si>
    <t>Skov sammensætning</t>
  </si>
  <si>
    <t>Skov type</t>
  </si>
  <si>
    <t>Plantage artskategori</t>
  </si>
  <si>
    <t>Primære træarter</t>
  </si>
  <si>
    <t>Årlig tilladte hugst (m3/år)</t>
  </si>
  <si>
    <t>Faktiske årlig produktion (m3/år)</t>
  </si>
  <si>
    <t>Produktkategorier</t>
  </si>
  <si>
    <t>Salgssted</t>
  </si>
  <si>
    <t>Antal medarbejdere</t>
  </si>
  <si>
    <t>Totalt:</t>
  </si>
  <si>
    <t>Antal entreprenører/andre</t>
  </si>
  <si>
    <t>Pilotprojekt</t>
  </si>
  <si>
    <t>Division af skovenheder</t>
  </si>
  <si>
    <t>Antal</t>
  </si>
  <si>
    <t>Areal</t>
  </si>
  <si>
    <t xml:space="preserve">THE CERTIFICATION ASSESSMENT PROCESS </t>
  </si>
  <si>
    <t>Certificeringsprocessen</t>
  </si>
  <si>
    <t>Dato for evaluering</t>
  </si>
  <si>
    <t>For-evaluering</t>
  </si>
  <si>
    <t>Re-Assessment dates</t>
  </si>
  <si>
    <t>Re-certificeringsdato</t>
  </si>
  <si>
    <t>12-16. april 2021</t>
  </si>
  <si>
    <t>Plan</t>
  </si>
  <si>
    <t>12/04: 09:00-09:30 Opening meeting (remote via Skype)</t>
  </si>
  <si>
    <t>12/04: 09:00-09:30: Åbningsmøde</t>
  </si>
  <si>
    <t>12/04: 09:30-17:00 Review of documentation, procedures, systems, staff interviews (remote Skype)</t>
  </si>
  <si>
    <t>12/04: 09:30-17:00: Gennemgang af dokumentation, procedurer, systemer og interview af medarbejdere.</t>
  </si>
  <si>
    <t>13/04: 09:00-17:00: Site visits at Naturstyrelsen Sønderjylland, plus staff and contractors inteview</t>
  </si>
  <si>
    <t>13/04: Feltbesøg hos NST Sønderjylland, samt interview af medarbejdere og entreprenører</t>
  </si>
  <si>
    <t>14/04: 09:00-17:00: Site visits at Naturstyrelsen Vadehavet, plus staff and contractors inteview</t>
  </si>
  <si>
    <t>14/04: Feltbesøg hos NST Vadehavet, samt interview af medarbejdere og entreprenører</t>
  </si>
  <si>
    <t>15/04: 09:00-15:00: Continued review of documentation and interview of staff (remote via Skype)</t>
  </si>
  <si>
    <t>15/04: 09:00-15:00: Gennemgang af dokumentation og interview af medarbejdere (Skype)</t>
  </si>
  <si>
    <t>15/04: 15:00-16:00: Closing meeting</t>
  </si>
  <si>
    <t>15/04: 15:00-16:00: Afslutningsmøde</t>
  </si>
  <si>
    <t>16/04: Completion of checklists and reporting</t>
  </si>
  <si>
    <t>16/04: Udfyldelse af tjeklister og afrapportering.</t>
  </si>
  <si>
    <t>Approx. 12 person days including time spent on preparatory work, actual audit days, consultation and report writing (and including travel time during audit)</t>
  </si>
  <si>
    <t>Ca. 12 arbejdsdage inkl forberedelse, løbende kommunikation, felt inspektion, kontorbesøg, gennemgang af documentation, interessentkonsultation og afrapportering (ekskl. Rejsetid).</t>
  </si>
  <si>
    <t>Justification for increasing and decreasing factors</t>
  </si>
  <si>
    <t>Justifikation for faktorer som øger eller nedsætter audittiden</t>
  </si>
  <si>
    <t xml:space="preserve">Factors increasing auditing time: Infrastructure and HCVs present. </t>
  </si>
  <si>
    <t>Faktorer som øger audittiden: Infrastruktur med relativt store kørselsafstande og HCV tilstede.</t>
  </si>
  <si>
    <t xml:space="preserve">Factors decreasing auditing time: Multiple MUs. </t>
  </si>
  <si>
    <t>Faktorer som formindsker audittiden: Multi-site certifikat.</t>
  </si>
  <si>
    <t>Auditteamet</t>
  </si>
  <si>
    <t xml:space="preserve">Auditteamet bestod af: </t>
  </si>
  <si>
    <t xml:space="preserve"> </t>
  </si>
  <si>
    <t>1) Karina Seeberg Kitnaes (Team leader, Lead Auditor) is educated biologist and has 25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</si>
  <si>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(Team Leader, Lead Auditor) er uddannet biolog M.Sc. og har 25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</si>
  <si>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 xml:space="preserve">2) Anja Skriver Brogaard (Auditor) educated forester from Norwegian University of Life Sciences (NMBU) and has 15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</si>
  <si>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2) Anja Skriver Brogaard (revisor) uddannet forstkandidat fra Norges Miljø- og Biovidenskabelige Universitet (NMBU) og har 15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</si>
  <si>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Team members’ c.v.’s are held on file at the SA Cert office.</t>
  </si>
  <si>
    <t>Team medlemmers Cver er på fil hos SA Cert.</t>
  </si>
  <si>
    <t>Rapportskrivning</t>
  </si>
  <si>
    <t>Anja S. Brogaard and Karina S. Kitnaes</t>
  </si>
  <si>
    <t>Anja S. Brogaard og Karina S. Kitnæs</t>
  </si>
  <si>
    <t>Rapport Peer review</t>
  </si>
  <si>
    <t>n/a, this is a re-assessment</t>
  </si>
  <si>
    <t>Ikke relevant, dette er en re-certificering</t>
  </si>
  <si>
    <t>Rationale for evalueringen</t>
  </si>
  <si>
    <t xml:space="preserve">The assessment involved review of relevant procedures and management planning documentation and records, site visits, discussion with forest managers and workers and completion of the forest management checklists. The number of sites selected was based on the sampling. Sites were selected to include areas of recent or on-going operations, areas of public access, areas of conservation value not previously visited by SA Cert. </t>
  </si>
  <si>
    <t>Evalueringen omfattede gennemgang af relevante procedurer og forvaltningsplan dokumentation og registreringer, feltbesøg, diskussion med skovforvaltere og medarbejdere, samt udfyldelse af tjeklisterne. Antallet af udvalgte skovenheder var baseret på stikprøveberegningen givet i Annex 8. Enhederne blev valgt så de inkluderede arealer med fornylig og igangværende operationer, arealer med offentlig adgang, arealer med høj bevaringsværdi og til om muligt at omfatte ikke tidligere besøgte arealer</t>
  </si>
  <si>
    <t>Justifikation for udvælgelse af emner og steder besøgte</t>
  </si>
  <si>
    <t xml:space="preserve">Site 1: Naturstyrelsen Sønderjylland: 
Compartment 28, 33 and others, beech - stakeholder comment on skidding tracks, machine harvest, middle aged beech, number of large old retention trees.
Compartment 5b, planting of beech in soil scarification holes, 90% beech, 10% cherry and larch, clearcut site of appr. 1 ha, tree stumps. 
Compartment 17, Natura 2000 area, retention trees
Forest Storage of wood chips.
Compartments 10, 11 and 18 - wood chipper and contractor interview.
Compartments set aside as biodiversity areas.
Compartments along coastal zone Natura 2000 habitat types.
Forest road system and permanent skidding tracks. </t>
  </si>
  <si>
    <t>NST Sønderjylland:</t>
  </si>
  <si>
    <t xml:space="preserve">Site 2: Naturstyrelsen Vadehavet: 
Compartment with biodiversity areas of old-growth oak with cultural history
Compartment 38 with beech - Biodiversity forest with no commercial activities, Natura 2000, HCV, Woodpecker and owls. 
Compartment with protected zone of §3 peatland surrounded by conifer stands and game grazing area
Compartment 59c. Leased out area with greenery forest stand
Compartment with ongoing harvest of conifers and transport, interview of NST's own machine operator and extractor. 
Compartment with heatland and grazing agreement on Natura 2000 area and §3 area
Compartments 147 a, 146 a and 137: Chestnut and other broadleaved tree species planted in clearings from typographer attack. Part of For Life Fit -project supported for EU.  
Compartments with forest stands reestablished after major storm in 1999, 
Compartment 242G, Contractor interview, on-going thinnings and stacking for chipping.   </t>
  </si>
  <si>
    <t>NST Vadehavet:</t>
  </si>
  <si>
    <t>Standards used (inc version and date approved)</t>
  </si>
  <si>
    <t>Anvendte standarder</t>
  </si>
  <si>
    <t>The forest management was evaluated against the PEFC-endorsed national standard for Denmark: PEFC DK 001-3 Forest Management Standard. A copy of the standard is available at www.pefc.org</t>
  </si>
  <si>
    <t>PEFC DK 001-3 skovstandarden for Danmark</t>
  </si>
  <si>
    <t>Tilpasning/modifikation af standarden</t>
  </si>
  <si>
    <t>Interessentkonsultation</t>
  </si>
  <si>
    <t>Resume af interessentkonsultationsprocessen</t>
  </si>
  <si>
    <t>101 consultees were contacted</t>
  </si>
  <si>
    <t>101 interessenter er blevet konsulteret forinden auditten</t>
  </si>
  <si>
    <t>Four (4) responses were received</t>
  </si>
  <si>
    <t>Fire (4) svar er blevet modtaget</t>
  </si>
  <si>
    <t>Consultation was carried out on 02/03/2021</t>
  </si>
  <si>
    <t>Konsultationen blev gennemført den 02.03.2021.</t>
  </si>
  <si>
    <t>6 visits/interviews were held in person during audit.</t>
  </si>
  <si>
    <t>6 interviews af entreprenører og medarbejdere blev gennemført under auditten.</t>
  </si>
  <si>
    <t>Se A2 for resumé af kommentarer rejst af interessenter og svar fra Soil Association</t>
  </si>
  <si>
    <t>n/a</t>
  </si>
  <si>
    <t>Observationer</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</si>
  <si>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</si>
  <si>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Kritiske forhold</t>
  </si>
  <si>
    <t>Hvor et forhold var vanskeligt at evaluere eller hvor modstridende oplysninger blev identificeret, diskuteres dette i sektionen nedenfor og  dragede konklusioner gives.</t>
  </si>
  <si>
    <t>Forhold</t>
  </si>
  <si>
    <t>RESULTATER, KONKLUSIONER OG ANBEFALING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</si>
  <si>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</si>
  <si>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 xml:space="preserve">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t>
  </si>
  <si>
    <t>Et certifikat er blevet udstedt for den periode, som er angivet på forsiden, og vil blive opretholdt ved succesfuld gennemførsel ved de årlige inspektioner.</t>
  </si>
  <si>
    <t xml:space="preserve">THE FOREST </t>
  </si>
  <si>
    <t>SKOVEN</t>
  </si>
  <si>
    <r>
      <t>SUMMARY OF FOREST MANAGEMENT</t>
    </r>
    <r>
      <rPr>
        <b/>
        <i/>
        <sz val="10"/>
        <rFont val="Cambria"/>
        <family val="1"/>
      </rPr>
      <t xml:space="preserve"> (this is a specific requirement for Denmark for single-sites, but could be useful for all).</t>
    </r>
  </si>
  <si>
    <t>RESUMÈ AF SKOVFORVALTNINGEN</t>
  </si>
  <si>
    <t>Beskrivelse af forvaltningssystem</t>
  </si>
  <si>
    <t>Naturstyrelsen administers the Danish state forests with a total area of approx 200,000
hectares, predominantly forests and nature areas. According to the Danish Forest Act, NST has a special obligation to undertake multifaceted considerations in the forest management. These considerations for among others natural values and the public are expressed both through a more gentle commercial forest management and care of natural areas, as well as the construction and operation of open air facilities.
Since 2005, the framework for forest management has been close-to-nature forest
management. The close-to-nature forest management aims to build more stable forests with continuous forest cover, which can be regenerated naturally, and where the forest climate is maintained. This includes converting forest stands of exotic tree species with native (or European) tree species. Securing and improving the natural values and biodiversity is a key objective for the management of the state forests. There are designated areas for untouched forest, grazing forest and coppice. And everywhere in state forests many old trees and mature stands are maintained. To increase the biodiversity, especially native trees and shrubs are used. In the NST land areas, a wide range of bogs and other wetlands has in recent years been recreated, and many overgrown dunes have been restored. In the state forests, no pesticides are used unless strictly necessary and the use of fertiliser is very limited.</t>
  </si>
  <si>
    <t>Naturstyrelsen administrerer de danske statsskove med et samlet areal på godt 200.000 ha, helt overvejende skove og naturarealer. Naturstyrelsen har i medfør af skovloven en særlig forpligtigelse til at tage flersidige hensyn i skovdriften. De flersidige hensyn til bl.a. naturværdier og publikum kommer til udtryk både gennem en mere skånsom erhvervsmæssig skovdrift og pleje af naturarealer samt anlæg og drift af publikumsfaciliteter.
Siden 2005 har rammen for skovforvaltningen været naturnær skovdrift. Den naturnære skovdrift sigter mod at opbygge stabile skove med vedvarende skovdække, som kan forynges naturligt, og hvor skovklimaet opretholdes. Dette inkluderer afvikling af eksotiske træarter og øget andel af løvtræsarter. Sikringen og forbedringen af naturværdier og biodiversitet er et centralt mål for forvaltningen af statsskovene. Der er og bliver udlagt store arealer til urørt skov, græsningsskov og stævningsskov. Og overalt i statsskovene opretholdes der mange gamle træer og overmodne bevoksninger. For at fremme biodiversiteten anvendes der ligeledes især hjemmehørende træer og buske. På Naturstyrelsens arealer er der endvidere gennem de senere år genskabt en lang række moser og andre vådområder, og der er sket en genopretning af mange tilplantede eller tilgroede klitheder. I statsskovene anvendes der som udgangspunkt ikke pesticider og brug af kunstgødning er stærkt begrænset.</t>
  </si>
  <si>
    <t>With the Strategy of Naturstyrelsen for the period 2019-2022, the focus on nature has further increased. The main objective for the Danish Nature Agency is to be the state manager of the common nature of the Danes. Naturstyrelsens Strategy sets the common direction for the period 2019-2022 with the strategic guiding goal: Nature for everyone:
- More and wilder nature
- Better nature experiences in the whole country
- Accessible nature for all.
There is an ongoing largescale process of selecting and designating large areas as untouched forests (forests without any commercial activities).</t>
  </si>
  <si>
    <t xml:space="preserve">Med Naturstyrelsens Strategi for perioden 2019-2022 er fokus på naturen yderligere øget: Naturstyrelsen har som hovedopgave at være den statslige forvalter af danskernes fælles natur. Naturstyrelsens strategi sætter den fælles retning for perioden 2019-2022 med et strategisk pejlemærke: Natur for alle:
- Mere og vild natur
- Bedre naturoplevelser i hele landet
- Natur tilgængelig for alle. 
Der foregår en storstilet proces med at udvælge og udlægge et stort areal til urørt skov.  </t>
  </si>
  <si>
    <t>The Danish Nature Agency has approximately 670 employees, of whom approximately 130 are based at the head office in Randbøl and approximately 85 employees are associated with the Danish Coastal Authority in Lemvig. Other employees are based at the agency's 16 local units throughout the country.</t>
  </si>
  <si>
    <t xml:space="preserve">Naturstyrelsen har ca. 670 medarbejdere. Ca. 130 medarbejdere er tilknyttet hovedkontoret i Randbøl, ca. 85 medarbejdere holder til hos Kystdirektoratet i Lemvig, mens de øvrige medarbejdere er placeret på styrelsens 16 lokale enheder i hele landet. </t>
  </si>
  <si>
    <t>Total management area and main divisions</t>
  </si>
  <si>
    <t>Totale areal og enheder</t>
  </si>
  <si>
    <t>Målsætninger for forvaltningen</t>
  </si>
  <si>
    <t>The purpose of the Naturstyrelsen is centered around five main topics, of hwich three are relevant for the certified area: 
- Management of nature 
- Outdoor life
- Forests</t>
  </si>
  <si>
    <t xml:space="preserve">Naturstyrelsens formål på finansloven er centreret omkring fem hovedområder, hvoraf følgende tre er relevante for det certificerede areal:
- Naturforvaltning
- Friluftsliv
- Skov
</t>
  </si>
  <si>
    <t>The Danish Nature Agency is responsible for the areal management of the state forests and nature areas as well as protection of the coastal zones. The primary tasks of the Danish Nature Agency under the main topics are described beneath.</t>
  </si>
  <si>
    <t>Naturstyrelsen løser opgaver vedrørende arealforvaltning af de statslige skove og naturområder samt beskyttelse af kysterne. Naturstyrelsens primære opgaver under de forskellige formål er beskrevet nedenfor</t>
  </si>
  <si>
    <t xml:space="preserve">Forest: The Danish Nature Agency contributes with the decisions and the planning of achieving more untouched forest in Denmark. The forest areas, which do not have biodiversity as the main objective, are managed according to the principles of close-to-nature forestry and the income contrinutes amongst others to support the main objectives of the agency through a documented sustainable production of timber and wood chips. As part of the forest management, the main focus is to take care of the multifaceted considerations of e.g. nature, outdoor life, cultural history, environmental and groundwater protection.
There is a clear documented GIS based management system, centralised policies and procedures, which are regularly updated. Recently, the Agency has shifted to new IT system SABA, which includes all existing data related to the forest management. 
Maintaining continous forest cover, the main principles are thinnings, selective harvest and natural regeneration to the extent possible, while moving towards increased use of native tree species and mixed forest stands. When planning forest operations, the site managers carries out field inspection, while the central operational centre prepares the written job instructions to the contractor or own staff. </t>
  </si>
  <si>
    <r>
      <t xml:space="preserve">SUMMARY OF ORANISATIONAL STRUCTURE AND MANAGEMENT </t>
    </r>
    <r>
      <rPr>
        <b/>
        <i/>
        <sz val="10"/>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</si>
  <si>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0"/>
        <rFont val="Cambria"/>
        <family val="1"/>
      </rPr>
      <t xml:space="preserve"> (this is a specific requirement for Sweden for groups and for Norway for both single-sites and groups, but could be useful for all).</t>
    </r>
  </si>
  <si>
    <t xml:space="preserve">FIRST SURVEILLANCE </t>
  </si>
  <si>
    <t>FØRSTE ÅRLIGE AUDIT</t>
  </si>
  <si>
    <t>Auditdatoer</t>
  </si>
  <si>
    <t>09.05-12.05.2022; 10.06.2022</t>
  </si>
  <si>
    <t>Auditplan</t>
  </si>
  <si>
    <t>09/05: 09:00-09:30 Opening meeting</t>
  </si>
  <si>
    <t>09/05: Åbningsmøde</t>
  </si>
  <si>
    <t>09/05: 09:30-16:00 Review of documentation, procedures, systems, staff interviews</t>
  </si>
  <si>
    <t>09/05: Gennemgang af dokumentation, procedurer, systemer og interview af medarbejdere.</t>
  </si>
  <si>
    <t>10/05: 09-17: Site visit and documentation review at Naturstyrelsen Trekantsområdet, plus staff and contractors inteview</t>
  </si>
  <si>
    <t>10/05: Feltbesøg og dokumentationsgennemgang hos Naturstyrelsen Trekantsområdet, samt interview af medarbejdere og entreprenører</t>
  </si>
  <si>
    <t>11/05: 09-17: Site visit and documentation review at Naturstyrelsen Storstrøm, plus staff and contractors inteview</t>
  </si>
  <si>
    <t>11/05: Feltbesøg og dokumentationsgennemgang hos Naturstyrelsen Storstrøm, samt interview af medarbejdere og entreprenører</t>
  </si>
  <si>
    <t>12/05: 09:00-12:00 Review of documentation, procedures, systems, staff interviews continued</t>
  </si>
  <si>
    <t>12/05: Gennemgang af dokumentation, procedurer, systemer og interview af medarbejdere, fortsat</t>
  </si>
  <si>
    <t>10/06: 09-11: Closing meeting</t>
  </si>
  <si>
    <t>10/06: Afslutningsmøde</t>
  </si>
  <si>
    <t>Estimerede antal persondage brugt til at gennemføre inspektionen</t>
  </si>
  <si>
    <t>Approx. 10 person days including time spent on preparatory work, actual audit days, consultation and report writing (and including travel to and in the region)</t>
  </si>
  <si>
    <t>Begrundelse for faktorer som øger eller formindsker antal person-dage:</t>
  </si>
  <si>
    <t xml:space="preserve">Factors decreasing auditing time: Multiple MU certificates. </t>
  </si>
  <si>
    <t xml:space="preserve">1) Anja Skriver Brogaard (TL, Auditor) educated forester from Norwegian University of Life Sciences (NMBU) and has 16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</si>
  <si>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Anja Skriver Brogaard (TL, revisor) uddannet forstkandidat fra Norges Miljø- og Biovidenskabelige Universitet (NMBU) og har 16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</si>
  <si>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2) Karina Seeberg Kitnaes (Auditor) is educated biologist and has 26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</si>
  <si>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(Auditor) er uddannet biolog M.Sc. og har 26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</si>
  <si>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Auditørernes og den tekniske eksperts CV'er findes på fil hos Soil Association Certification.</t>
  </si>
  <si>
    <t>Rapportforfatter</t>
  </si>
  <si>
    <t>Anja Skriver Brogaard</t>
  </si>
  <si>
    <t>Assessment process</t>
  </si>
  <si>
    <t>Auditprocessen</t>
  </si>
  <si>
    <t xml:space="preserve">The assessment involved review of relevant management planning documentation and records, site visits, discussion with forest managers and workers and completion of the forest management checklist. The number of sites selected was based on the sampling calculation given in Annex 8. Sites were selected to include areas of recent or on-going operations, areas of public access, areas of conservation value not previously visited by Soil Association.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</si>
  <si>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</si>
  <si>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Kriteria evalueret som en del af auditten</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</si>
  <si>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</si>
  <si>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The following criteria were assessed: Criteria 1 and 4.</t>
  </si>
  <si>
    <t>Følgende skovstandard kriterier blev evalueret: Kriterier 1 og 4.</t>
  </si>
  <si>
    <t>89 consultees were contacted</t>
  </si>
  <si>
    <t>89 interessenter er blevet konsulteret forinden auditten</t>
  </si>
  <si>
    <t>Two (2) responses were received</t>
  </si>
  <si>
    <t>To (2) svar er blevet modtaget</t>
  </si>
  <si>
    <t>Consultation was carried out on 25/03/2022</t>
  </si>
  <si>
    <t>Konsultationen blev gennemført den 25.03.2022.</t>
  </si>
  <si>
    <t>2 visits/interviews were held with contractors and forst managers during audit.</t>
  </si>
  <si>
    <t>2 besøg og interviews af entreprenører og medarbejdere blev gennemført under auditten.</t>
  </si>
  <si>
    <t>Review af udstedte korrigerende handlinger/tiltag</t>
  </si>
  <si>
    <t>Handlinger/tiltag gennemført i forhold til tidligere udstedte krav om korrigerende handlinger er gennemgået og gengivet i section 2 af denne rapport.</t>
  </si>
  <si>
    <t>Optegnelse af udvalte lokaliteter og steder besøgt</t>
  </si>
  <si>
    <t xml:space="preserve">Site 1: Opening meeting with forest managers at the unit. Checklist and document and map review. Site visits: Wood chips depot. Compartments with commercial thinning in forest stands. Compartments with small scale final harvest with hight stumps and retention trees. Compartments with old forest stands designated as old growth biodiversity areas. Compartments with natural regeneration, Compartments with natural water conditions, landscape values, heathlands and lakes, Compartments with young forest stands, Forest units with tracks and trails. Compartments set aside as biodiversity areas. Compartments with restoration of cultural landscape and heritage. </t>
  </si>
  <si>
    <t xml:space="preserve">1) Interview med forvaltningsteam på enheden og gennemgang af dokumentation, plan og kort. Afdelinger: </t>
  </si>
  <si>
    <t xml:space="preserve">Site 2: Opening meeting with forest managers at the unit. Checklist and document and map review. Site visits: Harvesting machine working in broadleaved forest stand with selecting harvest, interview with operator, verification of safety equipments, maps and operating instructions. Compartments set aside as biodiversity areas with open forest with grazing. Compartments with thinning in mixed forest stand. Compartments set aside as biodiversity areas. Areas with open landscape maintained as meadows. Compartments with young stands and tending. Compartments with thinning in forest stands. </t>
  </si>
  <si>
    <t xml:space="preserve">2) Interview med forvaltningsteam på enheden og gennemgang af dokumentation, plan og kort. Afdelinger: </t>
  </si>
  <si>
    <t>6.7.1</t>
  </si>
  <si>
    <t>Records reviewed:</t>
  </si>
  <si>
    <t>Registreringer/data gennemgået</t>
  </si>
  <si>
    <t>a)</t>
  </si>
  <si>
    <t>Complaints received</t>
  </si>
  <si>
    <t>Klager modtaget:</t>
  </si>
  <si>
    <t>NST receives many comments and only few complaints. All comments and complaints are recorded in the central record system and all written comments and compliants are handled and responded to. There are no onging disputes. NST also maintains a booking system, where organisations, groups and individuals can book a shelter or ask permission for conducting venues within the NST areas. NST has for each FMU a council of users, which meet on a regular basis to discuss various aspects of the forest management, social/open air interests and nature protection.</t>
  </si>
  <si>
    <t>NST modtager mange henvendelser og kun få klager. Alle henvendelser og klager registreres i det centrale registreringssystem og alle skriftlige henvendelser og klager behandles og besvares. Der er ingen nuværende konflikter. NST har et booking system, hvor organisationer, grupper og individer kan booke shelters og spørge om lov til at afholde arrangementer indenfor NST's arealer. NST har for hver enhed et brugerråd, som mødes jævntlig for at snakke om forskellige aspekter af skovdriften, sociale og friluftsinteresser og naturbeskyttelse.</t>
  </si>
  <si>
    <t>b)</t>
  </si>
  <si>
    <t>Number of accidents in forest work (serious / fatal) since last audit:</t>
  </si>
  <si>
    <t>Antal ulykker ved skovarbejde (seriøse/fatale) siden sidste inspektion:</t>
  </si>
  <si>
    <t>c)</t>
  </si>
  <si>
    <t>List of chems with quantitative data and rationale in past year:</t>
  </si>
  <si>
    <t>Liste over kemikalier med kvantitative data og rationale det seneste år:</t>
  </si>
  <si>
    <r>
      <t xml:space="preserve">Roundup Bio: 21,25 l against the invasive species: </t>
    </r>
    <r>
      <rPr>
        <i/>
        <sz val="10"/>
        <rFont val="Cambria"/>
        <family val="1"/>
      </rPr>
      <t>Heracleum mantegazzianum</t>
    </r>
  </si>
  <si>
    <r>
      <t xml:space="preserve">Roundup Bio: 21,25 l (mod fx den invasive art: </t>
    </r>
    <r>
      <rPr>
        <i/>
        <sz val="10"/>
        <rFont val="Cambria"/>
        <family val="1"/>
      </rPr>
      <t>Heracleum mantegazzianum)</t>
    </r>
  </si>
  <si>
    <t>d)</t>
  </si>
  <si>
    <t>Training records:</t>
  </si>
  <si>
    <t>Registrering af afholdte træninger:</t>
  </si>
  <si>
    <t>The central office prepares regularly new guidelines and instructions, which are informed to the 16 units through meetings and trainings with the managers, other staff and the contractors on a regular basis.</t>
  </si>
  <si>
    <t>Det central kontor udarbejder jævnligt ny instruktioner og vejledninger, som informeres til de 16 enheder gennem møder og træninger for relevante medarbejdere og entreprenører.</t>
  </si>
  <si>
    <t>e)</t>
  </si>
  <si>
    <t>Operational plan(s) for next 12 months:</t>
  </si>
  <si>
    <t>Operationelle plan(er) for de næste 12 måneder:</t>
  </si>
  <si>
    <t>Centralised policies, strategies, planning documents, guidelines, instructions. GIS based forest management plans in MapInfo with digital database tool Proteus and resulting harvest plans. For the Natura 2000 sites, nature plans with resulting action plans. For each FMU, also the future scenario maps depicting forest development types exist.</t>
  </si>
  <si>
    <t>Centraliserede politikker, strategier, planlægningsdokumenter, vejledninger, instruktioner. GIS baseret skovforvaltningsplaner i MapInfo og digital database værktøj Proteus og resulterende hugst planer. For Natura 2000 områder, naturplaner og handleplaner. For hver enhed, findes kort med skovudviklingstyper mv.</t>
  </si>
  <si>
    <t>f)</t>
  </si>
  <si>
    <t>Inventory records:</t>
  </si>
  <si>
    <t>Overvågningsdata:</t>
  </si>
  <si>
    <t>Forest maps; forest stand inventory data; biodiversity inventory data (§25 sites - key biotopes, §3 sites, §28 sites, designated Natura 2000 sites, Natura 2000 habitat types, species records); cultural heritage data, open air facilities data, contractors data, harvest data.</t>
  </si>
  <si>
    <t>Skovkort; skov data på litra niveau; biodiversitetsregistreringer (§25 områder - nøglebiotoper, §3 områder, §28 områder, udpegede Natura 2000 områder og kortlagte naturtyper, artsregistreringer, mv.); kulturminde data; friluftsfaciliteter, data over anvendte entreprenører og hugst data.</t>
  </si>
  <si>
    <t>g)</t>
  </si>
  <si>
    <t>Harvesting records:</t>
  </si>
  <si>
    <t>Hugstdata:</t>
  </si>
  <si>
    <t xml:space="preserve">Planned harvest, work instructions, "watch-out" maps, theme maps, records of harvested volumes and harvesting sites, measurement lists of timber from contractors and controllers, records of harvested volumes in system. </t>
  </si>
  <si>
    <t>Planlagt hugst, arbejdsinstruktioner, "pas-på" kort, tema kort, data over hugst volumen og hugst områder, målelister af tømmer, data over hugst volumen i system.</t>
  </si>
  <si>
    <t>h)</t>
  </si>
  <si>
    <t>Records of sales of FSC certified products:</t>
  </si>
  <si>
    <t>Salgsdokumentation for FSC certificerede produkter:</t>
  </si>
  <si>
    <t>Examples of measurement lists and invoices checked. All truck loads of timber have a traceability number, which is used throughout the transport and sales system. All timber stacked at roadside in the forest are marked with ID number identifying the load. Certification code is added to invoices when products are sold with FSC claim. Records of all sales in system, volume summary checked.</t>
  </si>
  <si>
    <t xml:space="preserve">Eksempler på målelister og faktura tjekket. Alle lastbil læs af tømmer har sporbarhedsnummer, som bruges igennem transport og salgssystem. Alle tømmerstakke ved vejside i skoven er mærket med ID nummer som identificerer stakken. Certificeringskode er angivet på faktura, når produkter sælges med FSC status. Data over salg i systemet, volumenopgørelse tjekket. </t>
  </si>
  <si>
    <t>i)</t>
  </si>
  <si>
    <t>Tracking, tracing and identification of products</t>
  </si>
  <si>
    <t>Sporing og identification af produkter</t>
  </si>
  <si>
    <t xml:space="preserve">There is no risk of mixing certified with non-certified products within the forest area and until sale at roadside, since the forest area - apart from greenery areas - is within the scope of the certificate. Only risk area for mixing would be when material is transported, but all truck loads have a traceability number, which is used throughout the transport and sales system. All timber stacked at roadside in the forest are marked with a stack number identifying the load. </t>
  </si>
  <si>
    <t>Der er stort set ingen risiko for at mikse certificerede med ikke-certificerede produkter indenfor skovarealet og indtil salg ved vejside, idet skovarealet - på nær pyntegrønts arealer - er under certifikatets dækning. Eneste risikoområde for sammenblanding ville være når materiale transporteres, men alle vognlæs har et ID number, som kan spores under transport og i salgssystem. Alt tømmer stablet ved vejside i skov er mærket med staknr. som identificerer stakken.</t>
  </si>
  <si>
    <t>Excision/Partial certification - Description of the controls that are in place to prevent confusion being generated as to which activities or products are certified, and which are not: Only areas with cutting of greenery is outside the scope of the certificate. This product is not possible to sell as FSC certified by not being a category in the book keeping system.</t>
  </si>
  <si>
    <t>Secondary Processing by Forest Manager</t>
  </si>
  <si>
    <t>Sekundær forarbejdning ved skovforvalter</t>
  </si>
  <si>
    <t>Wood chipping takes place within the certified forest area. The wood chipping is also under the scope of the SBP certification.</t>
  </si>
  <si>
    <t>Flisning indenfor det certificerede skovareal. Flis er dækket af SBP certificeringen.</t>
  </si>
  <si>
    <t>Adaptations/Modifications to Standard(s)</t>
  </si>
  <si>
    <t>Tilpasning/modificering af standarden</t>
  </si>
  <si>
    <t>There is no changes to the standard used in the previous assessment</t>
  </si>
  <si>
    <t>Ingen ændringer til standarden siden sidste audit.</t>
  </si>
  <si>
    <t>Bekræftelse af certifikatets dækrning</t>
  </si>
  <si>
    <t xml:space="preserve">The audit team reviewed the current scope of the certificate in terms of FSC certified forest area and products being produced. There was only small change to the scope of the certificate with a slight increase in the area under the scope of the certificate (due to an increase in forest land through purchase and reforestation under the Nature Agency). The increased area is covered by the forest management plans. </t>
  </si>
  <si>
    <t xml:space="preserve">Auditteamet gennemgik den nuværende dækning af certifikatet i forhold til FSC certificeret skovareal og produkter. Der var en mindre stigning i skovareal dækket af certifikatet grundet opkøb og skovrejsning. Det øgede areal er dækket af forvaltningsplanerne. Endvidere har Naturstyrelsen undergået en restrukturering af enhederne fra 18 til 16 effektive enheder. </t>
  </si>
  <si>
    <t xml:space="preserve">No new areas have been excised according to FSC-POL-20-003 The excision of areas from the scope of the certificate. See 1.4.17 description and reasons, 6.8 for controls &amp; 6.14 issues for compliance with the policy. </t>
  </si>
  <si>
    <t xml:space="preserve">Ingen nye arealer er blevet exiseret i hht. FSC-POL-20-003. </t>
  </si>
  <si>
    <t>Changes to management situation</t>
  </si>
  <si>
    <t>Ændringer til forvaltningssituationen.</t>
  </si>
  <si>
    <t>Auditteamet gennemgik forvaltningssituationen. Ingen grundlæggende ændringer til forvaltningsteamet blev noteret, udover at der er ny kontaktperson for FSC certificeringen.</t>
  </si>
  <si>
    <t xml:space="preserve">No new FMU's since the last audit. No need for the FSC-POL-20-002 partial certification of large ownerships  policy to be followed - see 1.4.7 description and reason, 6.8 for controls and A1 FM checklist criteria 1.6  and for compliance with the policy. </t>
  </si>
  <si>
    <t>Ingen nye skovenheder siden sidste audit. Ingen behov for at anvende FSC-POL-20-002.</t>
  </si>
  <si>
    <t>Resultaterne af den årlige inspektion</t>
  </si>
  <si>
    <t>Results of the surveillance assessment are recorded in the standard and checklist Annex 1 and any Non-compliances identified are given in Section 2 of this report. See also Issues arising below.</t>
  </si>
  <si>
    <t>Resulterne af inspektionsevalueringen blev registreret i standard og tjeklisten i bilag 1 og identificerede afvigelser er givet i section 2 af denne rapport. Se også nedenfor under Kritiske forhold.</t>
  </si>
  <si>
    <t>Issues arising</t>
  </si>
  <si>
    <t xml:space="preserve">SECOND SURVEILLANCE </t>
  </si>
  <si>
    <t>ANDEN ÅRLIGE AUDIT</t>
  </si>
  <si>
    <t>8-22.05.2023</t>
  </si>
  <si>
    <t>08/05: 09:00-10:00 Opening meeting</t>
  </si>
  <si>
    <t>08/05: 09.00-10.00: Åbningsmøde</t>
  </si>
  <si>
    <t>09/05: 09.00-16.00: Site visit and documentation review at Naturstyrelsen Bornholm, plus staff and contractors inteview</t>
  </si>
  <si>
    <t>09/05: 09.00-16.00 Feltbesøg og dokumentationsgennemgang hos Naturstyrelsen Bornholm, samt interview af medarbejdere og entreprenører</t>
  </si>
  <si>
    <t>16/05: 09:00-16:00 Review of documentation, procedures, systems, staff interviews</t>
  </si>
  <si>
    <t>016/05: 09.00-16.00 Gennemgang af dokumentation, procedurer, systemer og interview af medarbejdere.</t>
  </si>
  <si>
    <t>17/05: 09.00-16.00: Site visit and documentation review at Naturstyrelsen Midtsjælland, plus staff and contractors inteview</t>
  </si>
  <si>
    <t>17/05: 09.00-16.00 Feltbesøg og dokumentationsgennemgang hos Naturstyrelsen Midtsjælland, samt interview af medarbejdere og entreprenører</t>
  </si>
  <si>
    <t>22/06: 15.00-16.00: Closing meeting</t>
  </si>
  <si>
    <t>22/06: 15.00-16.00: Afslutningsmøde</t>
  </si>
  <si>
    <r>
      <t xml:space="preserve">Any deviation from the audit plan and their reasons? </t>
    </r>
    <r>
      <rPr>
        <sz val="10"/>
        <rFont val="Cambria"/>
        <family val="1"/>
      </rPr>
      <t xml:space="preserve">N </t>
    </r>
  </si>
  <si>
    <t>Afvigelser fra auditplanen og grunden hertil? N</t>
  </si>
  <si>
    <r>
      <t xml:space="preserve">Any significant issues impacting on the audit programme? </t>
    </r>
    <r>
      <rPr>
        <sz val="10"/>
        <rFont val="Cambria"/>
        <family val="1"/>
      </rPr>
      <t xml:space="preserve">N </t>
    </r>
  </si>
  <si>
    <t>Væsentlige forhold som påvirker auditprogrammet? N</t>
  </si>
  <si>
    <t>Ca. 10 arbejdsdage inkl forberedelse, løbende kommunikation, felt inspektion, kontorbesøg, gennemgang af documentation, interessentkonsultation og afrapportering (ekskl. Rejsetid).</t>
  </si>
  <si>
    <t xml:space="preserve">1) Anja Skriver Brogaard (TL, Auditor) educated forester from Norwegian University of Life Sciences (NMBU) and has 16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multiple audits of forest managements and wood processing companies in Denmark, Norway, USA, Chile and Russia.  </t>
  </si>
  <si>
    <t>1) Anja Skriver Brogaard (TL, revisor) uddannet forstkandidat fra Norges Miljø- og Biovidenskabelige Universitet (NMBU) og har 16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multiple audits af skovforvaltninger og træforarbejdende virksomheder i Danmark, Norge, USA, Chile og Rusland.</t>
  </si>
  <si>
    <t>2) Karina Seeberg Kitnaes (Auditor) is biologist, M.Sc. and has 26 years of international work experience focused on forest ecology, forestry, integrated natural resources management, implementation of EU Natura 2000 and EU Water Framework Directive, as well as FSC/PEFC FM and COC certification.  Karina is business manager at WSP Danmark and has expertise and experience in implementation of international forest and chain-of-custody standards, including EUTRm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</si>
  <si>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(Auditor) er uddannet biolog Cand.Scient. og har 26 års international erfaring med skovøkologi, skovbrug, integreret naturressourceforvaltning, implementering af EU Natura 2000 og EU Vandrammedirektivet, samt FSC/PEFC FM og COC certificering. Karina er forretningsleder hos WSP Danmark og har ekspertise og erfaring i implementering af europæisk lovgivning og internationale skov- og sporbarhedsstandarder, herunder EUTR,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</si>
  <si>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3) Iben Wold Kisbye (Auditor trainee) is educated forester from Copenhagen University as well as forest and landscape-engineer. Iben has 5 years practical experience with forest management, forest ecology, and has one year of experience as qualified COC auditor with chain-of-custody certifcation.</t>
  </si>
  <si>
    <t xml:space="preserve">3) Iben Wold Kisbye (Auditor trainee) er uddannet forstkandidat Cand. Silv., samt skov- og landskabsingeniør. Iben har 5 års praktisk erfaring med skovforvaltning, skovøkologi, samt 1 års erfaring som kvalificeret COC auditor med sporbarhedscertificering. </t>
  </si>
  <si>
    <t>Auditorernes CV'er findes på fil hos Soil Association Certification.</t>
  </si>
  <si>
    <t>Karina S. Kitnaes</t>
  </si>
  <si>
    <r>
      <t xml:space="preserve">Audit Objectives for Soil Association Certification are to assess the Organisation against the relevant PEFC Scheme and associated PEFC normative documents, and relevant ISO Standards and shall include the following:
</t>
    </r>
    <r>
      <rPr>
        <sz val="10"/>
        <rFont val="Cambria"/>
        <family val="1"/>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</si>
  <si>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r>
      <t xml:space="preserve">Audit formålet for Soil Association Certification er at vurdere organisationen i forhold til den relevante PEFC-ordning og tilhørende PEFC-normative dokumenter og relevante ISO-standarder og skal omfatte følgende:
</t>
    </r>
    <r>
      <rPr>
        <sz val="10"/>
        <rFont val="Cambria"/>
        <family val="1"/>
      </rPr>
      <t>a) Vurdering af om kundens ledelsessystem eller dele heraf er i overensstemmelse med revisionskriterier;
b) Vurdering af ledelsessystemets evne til at sikre, at kunden opfylder gældende lovmæssige, regulatoriske og kontraktmæssige krav;
c) Vurdering af effektiviteten af ledelsessystemet for at sikre, at kunden med rimelighed kan forvente at nå sine specificerede mål;
d) hvor det er relevant, identifikation af områder for potentiel forbedring af ledelsessystemet.</t>
    </r>
  </si>
  <si>
    <t>Auditkriterierne er indeholdt i den relevante PEFC-ordning og normative dokumenter og gengives effektivt gennem tjeklisterne og andre elementer i denne rapportskabelon og Soil Association-certificeringens ledelsessystem.</t>
  </si>
  <si>
    <t>7.4.4</t>
  </si>
  <si>
    <t>The following criteria were assessed: 2 and 3</t>
  </si>
  <si>
    <t>Følgende skovstandard kriterier blev evalueret: 2 og 3</t>
  </si>
  <si>
    <t>99 consultees were contacted</t>
  </si>
  <si>
    <t>99 interessenter er blevet konsulteret forinden auditten</t>
  </si>
  <si>
    <t>six (6) responses were received</t>
  </si>
  <si>
    <t>Six (6) svar er blevet modtaget</t>
  </si>
  <si>
    <t>Consultation was carried out on 03/04/2023</t>
  </si>
  <si>
    <t>Konsultationen blev gennemført den 03.04.2023.</t>
  </si>
  <si>
    <t>Tiltag gennemført i forhold til tidligere udstedte krav om korrigerende handlinger er gennemgået og gengivet i section 2 af denne rapport.</t>
  </si>
  <si>
    <t xml:space="preserve">Site 1: NST Bornholm: Opening meeting with forest managers and employers at the unit. Checklist and document and map review. Site visits: Forwarder machine working on harvested spruce area. Interview with contractor. Work conditions and H&amp;S and training. Maps and operating instructions. Interview with employers and discussion about H&amp;S and ILO workers rights. Compartments: Biodiversity area with considerations to rare bat species, previously designated untouched forest, newly appointed untouched forest compartments, recreational areas with public facilities and dialogue with forest users, protected ancient monuments, Hydrology on rocky soil and special vegetation. Characteristic landscape and vegetation. Very little commercial harvest, but strong focus on biodiversity. Many examples of closed harvest and natural regeneration. Broadleaved forest stand with selecting harvest, Standing and lying trees for decay. Areas with open landscape maintained as meadows. Registration and Natura 2000 areas, §3 and §25 areas key biotopes and descussion about management of these protected/restricted areas.  </t>
  </si>
  <si>
    <t xml:space="preserve">Enhed 1: NST Bornholm: Åbningsmøde med skovforvaltere og arbejdsgivere på enheden. Tjekliste og dokument- og kortgennemgang. Besøg på stedet: Udkørselsmaskine arbejder på hugtsfelt af røsgran. Interview med entreprenør. Arbejdsforhold og H&amp;S og træning, kort og arbejdsvejledning, samt pas-på-kort. Interview med skovarbejdere og elever med diskussion om H&amp;S og ILO arbejdstagernes rettigheder. Biodiversitetsområde med hensyn til sjældne flagermusarter, Arealer tidligere udpeget til urørt skov, nyudnævnte urørte skovarealer, rekreative områder med offentlige faciliteter og dialog med skovens brugere, fredede fortidsminder, Hydrologi på klippefyldt undergrund og særlige vegetation. Karakteristisk landskab og vegetation. Meget lidt kommerciel hugst, men stærkt fokus på biodiversitet. Mange eksempler på lukket høst og naturlig regenerering. Løvskovsbevoksning med plukhugst, stående og liggende træer til forrådnelse. Områder med åbent landskab fastholdt som enge. Registrering og Natura 2000 områder, §3 og §25 områder nøglebiotoper og drøftelse om plejeplaner for særlige områder. </t>
  </si>
  <si>
    <t xml:space="preserve">Site 2: NST Midtsjælland: Opening meeting with forest managers at the unit. Checklist and document and map review. Site visits: Harvesting machine working in broadleaved forest stand with selecting harvest, interview with operator, verification of safety equipments, maps and operating instructions. Compartments set aside as biodiversity areas. Compartments with thinning in broadleaved forest stands. Compartments with conifers which will be faced out and laid out out for natural regeneration. Interview with contractor and inspection of harvest machine. Limited commercial harvest, but strong focus on biodiversity. Many examples of closed harvest and natural regeneration. Broadleaved forest stand with selecting harvest. Compartments set aside as biodiversity areas.  Compartments with thinning in forest stands. </t>
  </si>
  <si>
    <t>Enhed 2: NST Midtsjællæand: Åbningsmøde med skovforvaltere og arbejdsgivere på enheden. Tjekliste og dokument- og kortgennemgang. Besøg på stedet:</t>
  </si>
  <si>
    <t xml:space="preserve">The audit team reviewed the current scope of the certificate in terms of PEFC certified forest area and products being produced. There was only small change to the scope of the certificate with a slight increase in the area under the scope of the certificate (due to an increase in forest land through purchase and reforestation under the Nature Agency). The increased area is covered by the forest management plans. </t>
  </si>
  <si>
    <t xml:space="preserve">Auditteamet gennemgik den nuværende dækning af certifikatet i forhold til PEFC certificeret skovareal og produkter. Der var en mindre stigning i skovareal dækket af certifikatet grundet opkøb og skovrejsning. Det øgede areal er dækket af forvaltningsplanerne. </t>
  </si>
  <si>
    <t>Internal audit followed by management review performed by the certification responsible. The management system was evaluated to be functional and efficient covering the entire organisation. The organisation is continuously implementing various monitoring projects to keep improving their systems and management.</t>
  </si>
  <si>
    <t>Intern audit efterfulgt af ledelsens gennemgang gennemført af den certificeringsansvarlige. Organisationens styringssystem blev evalueret til at være funtionel og effektivt dækkende hele organisationen. Organisationen har fortløbende igangværende overvågningsprojekter for at vedblive at forbedre deres systemer og ledelse.</t>
  </si>
  <si>
    <t>Resulterne af inspektionsevalueringen blev registreret i standard og tjeklisten i bilag 1 og identificerede afvigelser er givet i section 2 af denne rapport. Se også nedenfor under Kritiske forhold. Bemærk at denne audit er baseret på stikprøvekontrol af tilgængelig information.</t>
  </si>
  <si>
    <t>Annex 1b PEFC FM Standard and Checklist for Denmark</t>
  </si>
  <si>
    <t>Annex 1b PEFC skovstandard og tjekliste for Danmark</t>
  </si>
  <si>
    <t>NB - this checklist shall be used in conjunction with the verifiers and guidance in the Danish PEFC Standard</t>
  </si>
  <si>
    <t>NB. Denne tjekliste skal anvendes sammen med verifikatorer og vejledningen i den danske PEFC skovstandard</t>
  </si>
  <si>
    <t>PEFC trademark checklist</t>
  </si>
  <si>
    <r>
      <t xml:space="preserve">SECTION A: PEFC™ TRADEMARK REQUIREMENTS 
</t>
    </r>
    <r>
      <rPr>
        <b/>
        <i/>
        <sz val="10"/>
        <rFont val="Calibri"/>
        <family val="2"/>
      </rPr>
      <t>PEFC International Standard PEFC ST 2001:2020</t>
    </r>
  </si>
  <si>
    <t>SEKTION A: PEFC™ VAREMÆRKEBRUG
PEFC International Standard PEFC ST 2001:2020</t>
  </si>
  <si>
    <t>A.2</t>
  </si>
  <si>
    <t xml:space="preserve">No on-product trademarks. Verified by observations during audit. </t>
  </si>
  <si>
    <t xml:space="preserve">PEFC trademark used on an annex (measurement list) to the invoice and on the webpage. The use of trademark were seen during audit and were found compliant. </t>
  </si>
  <si>
    <t>Y</t>
  </si>
  <si>
    <t>A.3</t>
  </si>
  <si>
    <t>The certificate holder has a PEFC trademark license agreement with PEFC Denmark (logo license number: PEFC/09-23-006), plus a written procedure for using the PEFC logo in the procedures manual (page 4).</t>
  </si>
  <si>
    <t>PEFC FM checklist</t>
  </si>
  <si>
    <t>1.1.1
(FSC 1.6)</t>
  </si>
  <si>
    <t xml:space="preserve">The overall forest management policies, objectives and strategies for the period 2019-2022 are publicly available on the webpage (https://naturstyrelsen.dk/media/267966/naturstyrelsens-strategi-2019-2022_lilleversion.pdf)and are updated on a regular basis. In the management plans for each MU management objectives are described with clear focus on responsible forestry in terms of both economic, social and environmental objectives. All management plans for the MU's are also available on the webpage (https://naturstyrelsen.dk/drift-og-pleje/driftsplanlaegning/). NST has strong focus on close-to-nature forestry, which are being implemented across all the State Forest.
Main  objectives are: 
-Biodiversity
-Responsible production of wood and wood chips
-Recreation and outdoor life
-Preservation of cultural history
-Environmental- and groundwater protection
-Research.
The forest management unit is State Forest and thererfor there is a very strong focus on legal compliance. </t>
  </si>
  <si>
    <t>Naturstyrelsen manages all the Danish State Forests and is the largest forest manager/owner in Denmark. All legal rights are documented in State archive and State records. The FMUs and the right to long term management of the forests are found in Danish forest legislation and in the public register of land. For the policy and objectives, these are clear in overall forest management policies, objectives and strategies for the period 2019-2022 are publicly available on the webpage (https://naturstyrelsen.dk/media/267966/naturstyrelsens-strategi-2019-2022_lilleversion.pdf)and are updated on a regular basis. In the management plans for each MU management objectives are described with clear focus on responsible forestry in terms of both economic, social and environmental objectives. All management plans for the MU's are also available on the webpage (https://naturstyrelsen.dk/drift-og-pleje/driftsplanlaegning/). NST has strong focus on close-to-nature forestry, which are being implemented across all the State Forest.</t>
  </si>
  <si>
    <t>NST has during the last couple of years implemented the detailed handbook on the development and implementation new forest management plans, with prescribed timeframe and management planning cycles.  The planning cycle are 15 years, with detailed review every 5-7 years. The management plans have been developed and approved for most units. The development of the remaining forest management plans are paused, becauses the process of appointing large areas of untouched forest (forest without any commercial activities) is in process and will have large implact on the management planning strategies and actions. In the meantime the existing forest management plans are supplemented with additional sub-plans  All management plans, sub-plans and related documentation are found publicly available on-line in full.
Management plans for the visited FMU's were reviewed and they clearly describe how the objectives are addressed and converted into practical management and measures. The Central office are responsible for initiating the planning process, and local FMU' are involved in the practical and detailed planning. All data relevant for planning and evaluation  of development and effect of implemeted management actions are recorded in a centralized platform (SABA) accessible for all units. On-site field visits at two FMU's  and remote audit of central management confirm that the management plans and policies are well implemented through the organization. 
Examples of overall- and sub- management plans, databases, maps, records and policies were reviewed and demonstrated at the audit.</t>
  </si>
  <si>
    <t>The planning cycle are 15 years, with detailed review every 5-7 years. The management plans have been developed and approved for most units. The development of the remaining forest management plans are paused, becauses the process of appointing large areas of untouched forest (forest without any commercial activities) is in process and will have large implact on the management planning strategies and actions. In the meantime the existing forest management plans are supplemented with additional sub-plans  All management plans, sub-plans and related documentation are found publicly available on-line in full.
Management plans for the visited FMU's were reviewed and they clearly describe how the objectives are addressed and converted into practical management and measures. The Central office are responsible for initiating the planning process, and local FMU' are involved in the practical and detailed planning. All data relevant for planning and evaluation  of development and effect of implemeted management actions are recorded in a centralized GIS database, accessible for all units.</t>
  </si>
  <si>
    <t xml:space="preserve">The long-term, stable climate of the forest shall be maintained and improved regularly. Silviculture shall therefore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</si>
  <si>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</si>
  <si>
    <t xml:space="preserve">Natural regeneration is used (see 6.3.1) to the extent possible with exemptions for example windthrown areas and areas converted from farm land/fields to forest. Several areas with natural regeneration and/or thinnings performed to stimulate natural regeneration and examples of planted areas were seen during the field visits. This was verified by interview with forest managers, management plans and records and field visits on the FMU's ( Sønderjylland and Vadehavet)  </t>
  </si>
  <si>
    <t>Natural regeneration is used (see 6.3.1) to the extent possible with exemptions for example windthrown areas and areas converted from farm land/fields to forest. Several areas with natural regeneration and/or thinnings performed to stimulate natural regeneration and examples of planted areas were seen during the field visits. This was verified by interview with forest managers, management plans and records and field visits to the two FMU's.</t>
  </si>
  <si>
    <t xml:space="preserve">NTS has implemented close-to-nature forestry with thinnings and small scale harvesting. Only in relation to e.g. converting conifer stands to broadleaved stands or in relation to converting exotic forest stands to natural regeneration or clearance of sites to restore open biodiversity sites, clearcuttings are applied. And these areas are small.  During field visits, visits to compartments with thinnings and small scale harvest plots, all tops had been left on site. All staff and contractors interviewed expressed knowledge and understanding of the requirement. Naturstyrelsen has furthermore updated the ecological guidelines for the management activities of the state forests on retaining 20% of the tree tops on site. These guidelines were found well implemented centrally and in the units. </t>
  </si>
  <si>
    <t xml:space="preserve">NTS implements close-to-nature forestry with thinnings and small scale harvesting for all production areas. Only in relation to e.g. converting conifer stands to broadleaved stands or in relation to converting exotic forest stands to natural regeneration or clearance of sites to restore open biodiversity sites, clearcuttings are applied. And also for the areas, which will be converted to nature areas, clearcuttings will be used. During field visits, visits to compartments with thinnings and small scale harvest plots confirms. </t>
  </si>
  <si>
    <t>Harvest quantity is defined centrally based on local registrations and input from local MU's and is described operationally in the units' operation / management plans. Records and calculations are found in the centralized operational planning system (SABA), which all units work with and which is monitored and maintained by the central operations center. Review of harvest quantity, growth and yield confirms that the harvest quantity over the planning period does not exceed the sustainable level. The operational / management plans establish a felling framework calculated on the basis of annual growth for each tree species, age class distribution, etc. as an average during the planning period (15 years). The annual growth and harvest levels are stated in the individual operating plans.</t>
  </si>
  <si>
    <t xml:space="preserve">Harvest quantity is defined centrally based on local registrations and input from local MU's and is described operationally in the units' operation / management plans. Records and calculations are found in the centralized operational planning system in GIS, which all units work with and which is monitored and maintained by the central operations center. Review of harvest quantity, growth and yield confirms that the harvest quantity over the planning period does not exceed the sustainable level. The operational / management plans establish a felling framework calculated on the basis of annual growth for each tree species, age class distribution, etc. as an average during the planning period </t>
  </si>
  <si>
    <t xml:space="preserve"> The Forest management units has as strong focus on increasing native species and natural regeneration as part of the close-to -nature strategy. At the audit records of culture models and species composition were reviewed. Generally native wood species are prefered over non-native species and all stands are mixed of at least 3 species with at least 20% other species than the main species. This was verified by field visits and interview with central forest planners and local forest managers. </t>
  </si>
  <si>
    <t xml:space="preserve">Clear report on planting records received with tree species composition for each unit. The Forest management units has as strong focus on increasing native species and natural regeneration as part of the close-to -nature strategy. At the audit records of culture models and species composition were reviewed. Generally native wood species are prefered over non-native species and all stands are mixed of at least 3 species with at least 20% other species than the main species. This was verified by field visits and interview with central forest planners and local forest managers. </t>
  </si>
  <si>
    <t xml:space="preserve">Afforestation of former agricultural areas are done where possible, often  in coordination with municipalities.  A part of NST's overall strategy is to create more open areas with natural grazing in order to improve biodiversity and diverse habitats. Impacts in the forest and nature values are always assessed and describes in the forest management plans.  </t>
  </si>
  <si>
    <t xml:space="preserve">Afforestation of former agricultural areas are done where possible, often  in coordination with municipalities.  A part of NST's overall strategy is to create more open areas with natural grazing in order to improve biodiversity and diverse habitats. Impacts in the forest and nature values are always assessed and describes in the forest management plans. field visits to reforestation areas confirm. Data on forested area, which is increasing confirms.  </t>
  </si>
  <si>
    <t xml:space="preserve">Naturstyrelsen has some establishment of beehives by beekeepers, harvest of greenery, hunting, grazing agreements, collecting firewood. Those products and services are included in the local management plans and managed and monitored locally. 
The non-commercial services like recreational facilities for public, underground water and carbon binding etc. are very important for the FMU as an national Nature Agency, and are monitored on an ongoing basis. Summary of assessments and results are available in the FMU's annual review. </t>
  </si>
  <si>
    <t>Only a very small part of the certified area is under intensive management, i.e. greenery areas constituting 1173 ha out of a total of the 204.898 ha. The FMU is phasing out the commercial management of these areas and transforming them to extensive managed areas instead. This i verified through interview and review of records (Areadata for Naturstyrelsen 2021)</t>
  </si>
  <si>
    <t>Only a very small part of the certified area is under intensive management, i.e. greenery areas constituting 1187,5 ha out of a total of the 207295,3 ha. The FMU is phasing out the commercial management of these areas and transforming them to extensive managed areas instead. This i verified through interview and review of records (Areadata for Naturstyrelsen 2022)</t>
  </si>
  <si>
    <t>The intensively managed area is less than 10% (1173 ha/204898 ha = 0,57%)</t>
  </si>
  <si>
    <t>The intensively managed area is much less than 10% (approx. 0,5%)</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</si>
  <si>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</si>
  <si>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t>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 Fodnote 2</t>
  </si>
  <si>
    <t>Vurdering af om gødningsforbruget på de intensivt drevne arealer er minimeret foretages på baggrund af gødningsplanen og Landbrugsstyrelsens årligt udsendte Vejledning om gødsknings- og harmoniregler*
* Fodnote 3</t>
  </si>
  <si>
    <t xml:space="preserve">NST has a clear policy and strategic goal to bring down the use of fertilizers to an absolut minimum. Fertilizers are mainly used on Golf courses (not part of certified area) and on intensively managed areas (greenery and christmas trees). The FMU record all use of fertilizers on their areas (incl. areas outside of certification scope). The record of use of fertilizer were seen at the audit and forest managers interviewed. There had been no use of fertilizers on the MU's certified areas in 2020.    </t>
  </si>
  <si>
    <t xml:space="preserve">The record of use of fertilizer were seen at the audit and forest managers interviewed. There had been no use of fertilizers on the MU's certified areas in 2021.    </t>
  </si>
  <si>
    <t xml:space="preserve">Bio-roundup is used in very limited amounts (11,25 l) in 2020 within certified area) and only by special permission when need is documented to combat invasive species. All pesticide use is recorded centrally and monitored. Interview with managers and reviews of records and pesticide actions plans show that use of pesticides are very low and only used in special cases.  </t>
  </si>
  <si>
    <t xml:space="preserve">Bio-roundup is used in very limited amounts (21,25 l) in 2021 within certified area) and only by special permission when need is documented to combat invasive species. All pesticide use is recorded centrally and monitored. Interview with managers and reviews of records and pesticide actions plans show that use of pesticides are very low and only used in special cases.  </t>
  </si>
  <si>
    <t xml:space="preserve">See 1.6.2. NST is not applying any pesticides as part of the forest management. Use of pesticides in stands of greenery has been faced out. Only in relation to invasive species and in other rare occations, like clearing around special cultural monuments very small amounts are used:
Roundup Bio: approx. 11,25 l in 2020 against the invasive species: Heracleum mantegazzianum.
</t>
  </si>
  <si>
    <t>No new intensively managed areas found or planned. Interview with managers and review of management plans</t>
  </si>
  <si>
    <t>No new intensively managed areas found or planned. Interview with managers and review of management plans. The slight increase from 2020 in intensive areas to 1187,5 ha is due to the forest area has increased and areas purchased since last audit.</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</si>
  <si>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</si>
  <si>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t xml:space="preserve">NST has not applied any fertilisers on certified areas. Verified through interview with managers and review of records of used fertilizers in the annual green accounts. </t>
  </si>
  <si>
    <t xml:space="preserve">NST has experts inhouse which are evaluating the need for using fertilisers. All use of fertilizers are recorded and no fertilizers are used on certified areas. </t>
  </si>
  <si>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</si>
  <si>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See 1.6.2. NST is not applying any pesticides as part of the general forest management. Pesticides are only used to fight invasive species after carefull assessment and very small amounts are used. List of pesticide use for all MU's seen. Naturstyrelsen had for the audit prepared clear overview from the green accounting report of cunsumption of pesticides in 2020. Observation closed.</t>
  </si>
  <si>
    <t xml:space="preserve">Pesticides are only used to fight invasive species after carefull assessment and very small amounts are used. List of pesticide use for all MU's seen. Naturstyrelsen had for the audit prepared clear overview from the green accounting report of cunsumption of pesticides in 2021. No use as part of the general forest management.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</si>
  <si>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</si>
  <si>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NST keep records of the  areas where soil scarification is used. Records of aforestation method and scarification method on areas in 2020 were available and reviewed at the audit.  </t>
  </si>
  <si>
    <t xml:space="preserve">NST keep records of the  areas where soil preparation is used. Records of afforestation method and soil preparation method on areas in 2021 were available in report and records reviewed at the audit.  </t>
  </si>
  <si>
    <t xml:space="preserve">NST has developed and implemented guidelines for managing erosion risks, minimizing damage to the forest soil during harvest, establishment of tracks, construction of roads, and other mechanical disturbances; and protect water ressources, which feed into the management plan/management policies. Contracts with contractors also stipulates that these damages shall be minimised. NST has also developed a handbook with instructions for contractors operating i the forest with heavy machines ("Naturstyrelsens håndbog for maskindrift").  This was seen in all the FMUs visited. No evidence of non-compliance was seen during the audit. </t>
  </si>
  <si>
    <t xml:space="preserve">NST implements guidelines for managing erosion risks, minimizing damage to the forest soil during harvest, establishment of tracks, construction of roads, and other mechanical disturbances; and protect water ressources, which feed into the management plan/management policies. Contracts with contractors also stipulates that these damages shall be minimised. NST has a handbook with instructions for contractors operating i the forest with heavy machines ("Naturstyrelsens håndbog for maskindrift").  This was seen in both FMUs visited. No evidence of non-compliance was seen during the audit. </t>
  </si>
  <si>
    <t xml:space="preserve">NST keep records of the aforestation areas where soil scarification is used. Total area of aforestation by planting was 647 ha in total and of this area 18 ha was shallow soil scarification (well below 70%) and only on small areas on max 2 ha. On 5,4 ha stribe-wise shallow scarification was used and on 31,1 ha point-wise scarification was used. 
During field visits examples of point-wise soil scarification were observed. Mechanical soil-scarification is minimized due to the close-to-nature forestry conducted and when used in relation to planting or to stimulate natural regeneration, it is carried out strip-wise or point-wise as per Naturstyrelsens central guidelines. Interview with forest managers, field observation and review of records confirm compliance. </t>
  </si>
  <si>
    <t xml:space="preserve">NST keep records of the  areas where soil preparation is used. Records of afforestation method and soil preparation method on areas in 2021 were available in report and records reviewed at the audit. During 2021, only 0,1 ha was done as a soil preparation of the full area, while 16,3 ha was prepared in stribes, 69,7 by point preparation only and 11,9 ha without any soil preparation.  </t>
  </si>
  <si>
    <t xml:space="preserve">As per the central guidelines and the new management plans, the choice of tree species is site specific, while maintaining or increasing the area of native species as expressed in the guidelines and strategy for close-to- nature forestry.
NST keep records of species composition on compartment and litra level. Verified by interview with forest managers at the MU's, review of records and observations in the field. </t>
  </si>
  <si>
    <t>In the central guidelines and management plans, the choice of tree species is site specific, while maintaining or increasing the area of native species as expressed in the guidelines and strategy for close-to- nature forestry.
NST keep records of species composition on compartment and litra level. Verified by interview with forest managers at the MU's, review of records and observations in the field.</t>
  </si>
  <si>
    <t>In the central guidelines and management plans, the choice of tree species is site specific, while maintaining or increasing the area of native species as expressed in the guidelines and strategy for close-to- nature forestry.
NST keep records of planting records with species composition on compartment and litra level. Verified by interview with forest managers at the MU's, review of records and observations in the field.</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</si>
  <si>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</si>
  <si>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</si>
  <si>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All forest stands have data of species present / planted on the area. The forest stands with exotic species are monitored and actively managed by the forest managers at the units. Data available in digital management system.</t>
  </si>
  <si>
    <t>No GMOs used on NST's areas. All plant material originates from approved recorded provenienses. Data on provenience number found on invoices received from nurseries.</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</si>
  <si>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</si>
  <si>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</si>
  <si>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</si>
  <si>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</si>
  <si>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</si>
  <si>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Due to the process of converting productive forest areas to untouched forests/biodiversity in the Danish state forests, NST has a coorporation with Copenhagen University, of creating manageble methods for calculating and monitoring  carbon stocks. NST has already all the basic data of standing woody biomass, increment and harvest volumes and thus good indications of whether the forest carbon stock is declining, increasing or stable. The carbon stock in untouched forest will most likely increase and in the long term reach a steady state.  
Stakeholder comment received related to how carbon stores can be maintained due to the conversion of large areas of production forest to untouched forest/biodiversity. 
Observation raised related to how NST will evaluate the development of forest carbon sequestation and storage. </t>
  </si>
  <si>
    <t>Obs 2023.2</t>
  </si>
  <si>
    <t xml:space="preserve">All forest stands have data concerning growth and yield in system. The forests areas are managed according to the principles of close-to-nature forestry securing growth and quality is maintained/increased. </t>
  </si>
  <si>
    <t xml:space="preserve">PEFC Denmark’s Forest Management Standard – PEFC DK 001-3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</si>
  <si>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r>
      <t xml:space="preserve">Kvas- og stødknusning samt kvasafbrænding anvendes kun i velbegrundede situationer
</t>
    </r>
    <r>
      <rPr>
        <i/>
        <sz val="10"/>
        <color indexed="8"/>
        <rFont val="Calibri"/>
        <family val="2"/>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</si>
  <si>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NST never (or only very rarely and always in valid situations) uses chrushing or burning in the stands. No evidence of chrushing/burning during at the sites. </t>
  </si>
  <si>
    <t>Biodiversity and natural values</t>
  </si>
  <si>
    <t>Biodiversitet og naturværdier</t>
  </si>
  <si>
    <t>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</si>
  <si>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</si>
  <si>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The strategy for close-to-nature forestry sets the guidelines for selecting tree species with focus on high diversity and native species. The management plans for the FMUs and the forest development type scenarios puts the strategy into implementation. The species composition in the forest management plans are diverse and the objectives are to strive towards mixed forest stands and promotion of native and a wider range of tree species where possible.</t>
  </si>
  <si>
    <t xml:space="preserve">Se 2.1.1. As part of preparing the forest management plans, inventories are used to update distribution of tree species and age classes as well as taking soil types into consideration in the planning of future forest development types. The SABA (earlier proteus) database hold the compartment lists maintained at the central office and available as a planning tool for the regional teams. </t>
  </si>
  <si>
    <t xml:space="preserve">Se 3.1.1. As part of preparing the forest management plans, inventories are used to update distribution of tree species and age classes as well as taking soil types into consideration in the planning of future forest development types. The SABA (earlier proteus) database hold the compartment lists maintained at the central office and available as a planning tool for the regional teams. </t>
  </si>
  <si>
    <t xml:space="preserve">Se 3.1.1. As part of preparing the forest management plans, inventories are used to update distribution of tree species and age classes as well as taking soil types into consideration in the planning of future forest development types. The SABA database hold the compartment lists maintained at the central office and available as a planning tool for the regional teams. </t>
  </si>
  <si>
    <t xml:space="preserve">Where coppiced forest and grazing forests exist, these are to the extent possible managed by use of these traditional management systems. These areas are few and not found on the two visited units. For a small part of the identified forest areas, grazing is performed as an old management method. The grazing is mainly done through management agreements with farmers having their cattle grazing the areas in the summer season.  </t>
  </si>
  <si>
    <r>
      <t>Where coppiced forest and grazing forests exist, these are to the extent possible managed by use of these traditional management systems. These areas are few. On Midtsjælland there was one small area of coppice forest managed with the aid of a local voluntary grazing guild. The guild and the local NST unit has close communication and the guild reports species diversity to the unit.</t>
    </r>
    <r>
      <rPr>
        <sz val="10"/>
        <color indexed="10"/>
        <rFont val="Calibri"/>
        <family val="2"/>
      </rPr>
      <t xml:space="preserve"> </t>
    </r>
    <r>
      <rPr>
        <sz val="10"/>
        <color indexed="8"/>
        <rFont val="Calibri"/>
        <family val="2"/>
      </rPr>
      <t xml:space="preserve">For a small part of the identified forest areas, grazing is performed as an old management method. The grazing is mainly done through management agreements with farmers having their cattle grazing the areas in the summer season.  </t>
    </r>
  </si>
  <si>
    <t xml:space="preserve">Naturstyrelsens central office has prepared a clear instruction on keeping valuable trees on site including the requirement to keep minimum 5 trees per ha for natural decay and death. Field inspection on all sites visited verified compliance with the requirement. 
Stakeholder comment on too few retention trees left behind: During the audit, this stakeholder comment was investigated by the auditors. NST explained that the project "Life trees" were done with volunteers including children, who marked the trees they wanted to protect, so these were not always the oldest and most valuable trees. This was confirmed during the field visits. But that project is not the only trees NST leave behind. NST has not only focus on these marked trees, but has own clear guidelines and procedures to always leave behind more retention trees during thinnings than needed. This was counted during field visits to compartment 28a, 33a, 34a etc. All compartments have more retention trees than required. "Life trees" is not a PEFC/FSC requirement but a separate NST project. </t>
  </si>
  <si>
    <r>
      <t xml:space="preserve">Naturstyrelsens central office has prepared a clear instruction on keeping valuable trees on site including the requirement to keep minimum 5 trees per ha for natural decay and death. NST  has own clear guidelines and procedures to always leave behind more retention trees during thinnings than needed. </t>
    </r>
    <r>
      <rPr>
        <sz val="10"/>
        <rFont val="Calibri"/>
        <family val="2"/>
      </rPr>
      <t xml:space="preserve">Field inspection on all sites visited verified compliance with the requirement. Furthermore interview with local (Midtsjælland) forest </t>
    </r>
    <r>
      <rPr>
        <sz val="10"/>
        <color indexed="8"/>
        <rFont val="Calibri"/>
        <family val="2"/>
      </rPr>
      <t xml:space="preserve">worker in charges of selecting harvest trees confirmed understanding. </t>
    </r>
  </si>
  <si>
    <t xml:space="preserve">The central office of Naturstyrelsen has a  clear instruction on retaining minimum 5 trees and in addition creating 3 trees, which will develop into dying trees in middle aged stands. The instruction says: "In all middle-aged broadleaved stands thinned by machine, the bark on 3 trees per ha is damaged with the purpose to damage the tree so that it will start dying within a short time. Field inspection on all visited sites verified to be in compliance with the requirement, including examples of creating the damage on the tree stems in order to speed up the process of dying standing trees. </t>
  </si>
  <si>
    <t xml:space="preserve">Naturstyrelsen has the requirement to leave 5 snags/high stumps, damaged trees or windfalls included in their ecological quidelines available to and implemented by the local units.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raised as an observation under 3.6.1. </t>
  </si>
  <si>
    <t>same as previous years confirmed during interview and review of records:  The central office of Naturstyrelsen has a  clear instruction on retaining minimum 5 trees and in addition creating 3 trees, which will develop into dying trees in middle aged broadleave stands. The instruction says: "In all middle-aged broadleaved stands thinned by machine, the bark on 3 trees per ha is damaged with the purpose to damage the tree so that it will start dying within a short time. Field inspection on all visited sites verified to be in compliance with the requirement, including examples of creating the damage on the tree stems in order to speed up the process of dying standing trees. Central office has demonstrated powerpoint presensations displayed at the local units to the forest managers emphasising the requirement.</t>
  </si>
  <si>
    <t>The central office has prepared clear instruction to all forest managers at the 18 units and to the contractors. The ecological guidelines and the management plans stipulate that biologically valuable trees such as: veteran trees are not cut down or disturbed. Several examples of retention of these types of trees were seen on the three units during field visits. During field visits, no compartments had traces of removed valuable trees and no timber stacks were seen to contain any old or dead wood. In case of old decaying trees constituting a risk along forest roads, tracks and next to buildings, the managers performs a risk assessment and the trees may then be cut. Examples seen during field visits. The handling of risk trees are documented. 
During the audit, this case of the stakeholder comment was investigated by the auditors. NST had records in place to document the reason for cutting down these four trees. They were assessed to be risk trees due to internal rotting and risk of falling onto the forest road. In case of old decaying trees constituting a risk along forest roads and tracks, the managers performs a risk assessment and the trees may then be cut. Examples seen during field visits. The handling of risk trees are documented. The decision to cut these four trees are documented and found properly handled due to the trees posing a risk to human safety on roads and tracks. The decision was in this case found plausible by the auditors.</t>
  </si>
  <si>
    <t xml:space="preserve">The central office has prepared clear instruction to all forest managers at the 18 units and to the contractors. The ecological guidelines and the management plans stipulate that biologically valuable trees such as: veteran trees are not cut down or disturbed. Several examples of retention of these types of trees were seen on the three units during field visits. During field visits, no compartments had traces of removed valuable trees and no timber stacks were seen to contain any old or dead wood. In case of old decaying trees constituting a risk along forest roads, tracks and next to buildings, the managers performs a risk assessment and the trees may then be cut. Examples seen during field visits. The handling of risk trees are documented. </t>
  </si>
  <si>
    <t xml:space="preserve">All types of key biotopes and nature values has been mapped through a full harmonised survey of §25 areas accross all of the State forests. The survey results have been fed into the forest management plans and GIS system. The GIS system has data layers of all known data portals as listed in Annex B of the standard. There are clear recording of §3 areas, §28 areas and Natura 2000 sites, areas with known redlist species and key biotopes. The central office together with the units has clear procedures for identification, assessment and protection of key biotopes and redlist species and other natur values, including a policy on bats and bird nests, guidelines for maintaining and using the "watch-out" maps with all known values and redlist species depicted. 
For the Natura 2000 sites, the monitoring intervals are every 6 year in accordance with national Naura 2000 monitoring, and for the other nature values, the monitoring follows a 10 year cycle as for the management planning. For each Natura 2000 site, new Natura 2000 planer are (being) elaborated and includes monitoring cycle of 6 years, where changes to environmental conditions are monitored. For also other types of HCVs: When the management plans are reviewed each 5 year and renewed every 15 year, the elements listed in Annex F and G are monitored and the results of the monitoring incorporated. This is clear from the guidelines. The Main Office has made an overview in accordance with Annex F (and G) on monitoring. </t>
  </si>
  <si>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</si>
  <si>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</si>
  <si>
    <t>The central office has clear guidelines and strategy to survey and designate biodiversity areas. The survey of §25 areas has increase the forest area together with the new strategy package by the ministry to designated large areas of biodiversity areas and areas with no commercial activities as "untouched" forest.</t>
  </si>
  <si>
    <t xml:space="preserve">The central office has clear guidelines and strategy to survey and designate biodiversity areas. NST is in process of implementing the strategy package of designating large areas to be untouched forest (&gt;10 %) this includes approval of specific management plans for the designated untouced forests areas. The management of these areas will be evaluated continously. </t>
  </si>
  <si>
    <t>Naturstyrelsen has 204897 ha covered as PEFC certified area of which 106981 ha is forested land, while the remaining areas are protected as open habitat types with high nature values. Within the certified area, 118337 ha are designated Natura 2000 sites, with recorded 84892 ha habitat types and further forested areas are set aside without commecial harvest for protection of biodiversity as laid down in the natural forest strategy. In tota,l approx. 6330+5534+10327 ha forested area is either set aside and/or managed with biodiversity objectives, which is more than 7,5% of the forest area. The survey of §25 areas resulted in 4252 ha being designated as §25 areas.</t>
  </si>
  <si>
    <r>
      <t xml:space="preserve">Naturstyrelsen has </t>
    </r>
    <r>
      <rPr>
        <sz val="10"/>
        <rFont val="Calibri"/>
        <family val="2"/>
      </rPr>
      <t>208228 ha covered as PEFC certified area of which 107614 ha is forested land, while the remaining areas (104307 ha) are protected as open habitat types with high nature values (and a small area (3693 ha) consists of other open areas, such as fields). Within the certified area,  115839 ha are designated Natura 2000 sites, with recorded  ha habitat types and further forested areas are set aside without commecial harvest for protection of biodiversity as laid down in the natural forest strategy. In total approx. 6330+5534+10327 ha forested area is either set aside and/or managed with biodiversity objectives, which is more than 10% of the forest area. The survey of §25 areas resulted in 4252 ha being designated as §25 areas.</t>
    </r>
    <r>
      <rPr>
        <sz val="10"/>
        <rFont val="Calibri"/>
        <family val="2"/>
      </rPr>
      <t xml:space="preserve">
Stakeholder comment received on whether there is no limitations in how much forest area can be designated as undisturbed forest. During the audit, relevant parts of the FSC and PEFC FM standards were evaluated in relation to production and biodiversity. It is assessed that the Nature Agency for e.g. areas with production forest meets the requirements for production, and for areas converted to biodiversity, meets the environmental requirements. Conversion of areas to biodiversity is permitted within both standards and no form of minimum area that must be maintained as production forest is prescribed. Despite the setting aside of large areas for biodiversity, the Nature Agency still manages the largest area of forest with production in Denmark.</t>
    </r>
  </si>
  <si>
    <t>These types are included under the significantly more than 7,5% designated biodiversity areas (former FM standard).</t>
  </si>
  <si>
    <t>These types are included in the biodiversity area, where Naturstyerlsen has designated significantly more than 10% as biodiversity areas.</t>
  </si>
  <si>
    <t>N/A. The state forests are clearly above 50 ha</t>
  </si>
  <si>
    <t xml:space="preserve">The central ecological guidelines include clear measures to maintain and further develop forest glades and forest fringes. Especially along coastal zones and towards open land, the forest fringes are well developed and maintained. Field visits and interview confirm high focus on these. An example with a long forest fringe where the operations had improved the structure of the forest glade to keep it opened up and with variation in broadness and diversity, as was seen during the audit on several sites on one of the units.  </t>
  </si>
  <si>
    <t xml:space="preserve">The central ecological guidelines include clear measures to maintain and further develop forest glades and forest fringes. Especially along coastal zones and towards open land, the forest fringes are well developed and maintained. Field visits and interview confirm high focus on these. </t>
  </si>
  <si>
    <t>See 2.5.1</t>
  </si>
  <si>
    <t>3.7.1 
(FSC 6.6)</t>
  </si>
  <si>
    <t xml:space="preserve">The forests across Denmark under Naturstyrelsen holds many charateristic old trees. Field visits and interview confirm that these are retained. A recent project has been implemented where "livstræer" (life trees) have been designed. Examples seen during the field visits.
Stakeholder comment received on hollow and old trees in stacks of trees for chiiping: Stacks of treetops for chipping seen. It is a good recommendation to ask NST to be aware of not utilising old and hollow trees for wood chips. During the audit, storages with wood chips and stacks of trees and treetops were inspected and no hollow or decaying trees seen in the stacks. Interview with the operational centre and contractors confirm full awareness of not chipping dead, hollow and decaying wood. This is also not accepted by the buyers of the wood chips, so it is a quality measure in place as well. </t>
  </si>
  <si>
    <t>The forests across Denmark under Naturstyrelsen holds many charateristic old trees and the preservation of these trees are clearly stated in the ecological guidelines. Field visits and interview confirm that these are retained.</t>
  </si>
  <si>
    <t xml:space="preserve">Recording of key habitats has been conducted through a full harmonised survey of §25 areas accross the country. The surveys are completed and the results are ready and will feed into the forest management plans and GIS system. The results are available although not yet published on-line. There are ready clear recording of §3 areas, §28 areas and Natura 2000 sites. During the audit of the the FMUs, clear recordings were found for known redlist species and key biotopes. The central office has in addition prepared clear procedures for inspection of key biotopes and redlist species and other natur values, a policy on bird nests, guidelines for maintaining ecology and for using the "watch-out" maps, as well as instructions on recording of redlist species.  </t>
  </si>
  <si>
    <t xml:space="preserve">Natural values (§3, §25, §28, and Natura2000 sites) has been recorded and are easily found in managemnt system. The central office has in addition prepared clear procedures for inspection of key biotopes and redlist species and other natur values, a policy on bird nests, guidelines for maintaining ecology and for using the "watch-out" maps, as well as instructions on recording of redlist species.  NST has close communication with local people who does counts of various natural values for the sites, in addition to this NST wants to incoorporate arter.dk to their GIS-system to secure as much data as possible for the local sites.  </t>
  </si>
  <si>
    <t xml:space="preserve">NST has a clear policy on implementing protection zones for bird nests. the policy includes no harvest operations in the nesting areas and rearing season of the listed bird species (plus more species than listed in Bilag 5, where a minimum zone of 20 meters are kept). Interview with forward operater confirmed clear understanding of this policy. </t>
  </si>
  <si>
    <t xml:space="preserve">All Natural values have been recorded in system and kept up to date (national registrations, local knowledge etc.). Management system and maps are updates each date, consequently leading to the operators always having the newest information on the maps. Activities are never initiated without instructions from the local units and the responsible at the central office (walk through the forest area). Furthermore transportation tracks are clearly marked by a local forest worker before initating activities and the machine operator logs the route the machine has been driving. </t>
  </si>
  <si>
    <t xml:space="preserve">No new drainages are being established, and existing drainpipes and ditches can be opened and maintained in connection with afforestation. Verified during interviews with staff. </t>
  </si>
  <si>
    <t xml:space="preserve">No new drainages are being established. NST has a stated policy to recreate natural hydrology where it is possible(following national requirements). Site visits confirmed that areas previuosly drained had been returned to their natural state (no maintaince of drainage). </t>
  </si>
  <si>
    <t>Naturstyrelsen is aware of high conservation values on its property, and have all HCV mapped. Recording of key habitats has been conducted through a full harmonised survey of §25 areas accross the country. The results are completed and will feed into the forest management plans and GIS system. The results are available although not yet published on-line.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t>
  </si>
  <si>
    <t>Naturstyrelsen is aware of high conservation values on its property, and have all HCV mapped. The registrated HCV feed into the forest management plans and GIS system.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t>
  </si>
  <si>
    <t xml:space="preserve">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Contracts with contractors also stipulates that these damages shall be minimised. Of special importance is here the policy to always establish and use permanent skidding tracks in all forests and to keep buffer zones of 10 m along water bodies free of machines. This was seen in the MUs visited. No evidence of non-compliance was seen during the audit. During the audit, no new construction of roads or bridges were planned. The network of forest roads and tracks is rather well developed at the MUs visited, and existing roads and bridges were seen maintained without damage to the surroundings. 
Stakeholder comment received in the dept of the tracks: the dept of the permanent skidding tracks used by NST was checked in 28a, 33a and 34 etc. It was evaluated that there are parts of the tracks which are rather deep, but these sections are short and considered to acceptable. The fact that NST uses permanent skidding tracks is the agency's own way of limiting the damage to the forest soil in general. Using permanent tracks limits the impacts significantly. The tracks are in the compartments and not meant as walking routes for visitors. The forests visited have clear and good forest roads and tracks without damage observed during the field visits. </t>
  </si>
  <si>
    <t xml:space="preserve">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All skidding tracks are permanenet and furthermore clearly marked by forest wroker prior to initiating operation. Contractors places branches and tops on the permanent skidding tracks to further minimize impacts, buffer zones are kept free of machines towards moist zones and water resoues. Contracts with contractors also stipulates that these damages shall be minimised. Of special importance is here the policy to always establish and use permanent skidding tracks in all forests and to keep buffer zones of 10 m along water bodies free of machines. This was seen in the MUs visited. No evidence of non-compliance was seen during the audit. During the audit, no new construction of roads or bridges were planned. The network of forest roads and tracks is rather well developed at the MUs visited, and existing roads and bridges were seen maintained without damage to the surroundings. </t>
  </si>
  <si>
    <t>Of special importance is here the policy to always establish and use permanent skidding tracks in all forests and to keep buffer zones of 10 m along water bodies free of machines. This was seen at the FMUs visited. No evidence of non-compliance was seen during the audit. The permanent tracks are the only place where machines are allowed to drive and this was seen to be respected by the contractors. Interview and field visits confirm.</t>
  </si>
  <si>
    <t>No changes: Of special importance is here the policy to always establish and use permanent skidding tracks in all forests and to keep buffer zones of 10 m along water bodies free of machines. Furthermore the permanent tracks are clearly marked by forest wroker prior to initiation of machinhe operations. This was seen at the FMUs visited. No evidence of non-compliance was seen during the audit. The permanent tracks are the only place where machines are allowed to drive and this was seen to be respected by the contractors. Interview and field visits confirm.</t>
  </si>
  <si>
    <t xml:space="preserve">Field visits confirm that water streams and lakes are maintained and buffer zones are established along their banks in line with central policies, guidelines and instructions. In several cases, there have been or are ongoing projects with restoring natural hydrology by closure of drainage canals. During the audit, no new construction of roads or bridges were planned. The network of forest roads and tracks is rather well developed at the FMUs visited, and existing roads and bridges were seen maintained without damage to the surroundings.   </t>
  </si>
  <si>
    <t xml:space="preserve">No changes: Field visits confirm that water streams and lakes are maintained and buffer zones are established along their banks in line with central policies, guidelines and instructions. In several cases, there have been or are ongoing projects with restoring natural hydrology by closure of drainage canals. During the audit, no new construction of roads or bridges were planned. The network of forest roads and tracks is rather well developed at the FMUs visited, and existing roads and bridges were seen maintained without damage to the surroundings.   </t>
  </si>
  <si>
    <t xml:space="preserve">During the audit, no new construction of roads or bridges were planned. The network of forest roads and tracks is rather well developed at the FMUs visited, and existing roads and bridges were seen maintained without damage to the surroundings.  </t>
  </si>
  <si>
    <t xml:space="preserve">No changes: During the audit, no new construction of roads or bridges were planned. The network of forest roads and tracks is rather well developed at the FMUs visited, and existing roads and bridges were seen maintained without damage to the surroundings.  </t>
  </si>
  <si>
    <t xml:space="preserve">Field inspection on all sites visited verified compliance with the requirement and that off-site locations for safe storing and disposal of chemicals, containers, liquid and solid non-organic wastes including fuel and oil are identified and also mentioned in the contract with contractors. Interview with contractors and own forest machine drives confirm no on-site storage nor disposal. Machinery inspected during the audit were without oil and fuel leakage. Naturstyrelsens own supervision of forest machines also verifies this. Although not observed during field visits, one contractor interviewed told that sometimes he would have an accident with the machine oil pipes would break and swip the oil in the leaking pipe around a larger area than he can dry up with the oil spil mats. Interview with the NST operational centre found this a non-acceptable behaviour and when this has happened has requested and supervised that the contractor cleaned up the area afterwards. See observation 2021.1 </t>
  </si>
  <si>
    <t>Obs 2021.1</t>
  </si>
  <si>
    <t>Since the last audit, Naturstyrelsen has stopped using the specific contractor, since they do not tolerate this kind of behaviour, as well as has communicated their requirements to contractors. During the audit, contractors confirmed understanding and procedures for securing that spillage is strictly avoided. Observation closed</t>
  </si>
  <si>
    <t>Field inspection on all sites visited verified compliance with the requirement and that off-site locations for safe storing and disposal of chemicals, containers, liquid and solid non-organic wastes including fuel and oil are identified and also mentioned in the contract with contractors. Machinery inspected during the audit were without oil and fuel leakage. Naturstyrelsens own supervision of forest machines also verifies this.
During field audit of the local unit Midtsjælland and review of one contractors machinery and equipments, an obviously old diesel tank was observed next to the machine at roadside. The diesel tank did not bear any kind of ID info or date of last pressure test. 
No leakage has occured and the tank was not placed close to any water resources nor nature values. So this is justified as an observation.</t>
  </si>
  <si>
    <t>Obs 2023.1</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</si>
  <si>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Interview with managers and records of pesticide use in green accounting confirms compliance. </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</si>
  <si>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Interview with managers and records of pesticide use in green accounting confirms compliance. Few areas with invasive species found at the FMU. Field visits and interview at the FMU confirmed management practice in compliance with the overall guidelines to control the species. </t>
  </si>
  <si>
    <t xml:space="preserve">Naturstyrelsen performs forest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the Natura 2000 sites have had the baseline survey feeding into the nature plans and action plans, invasive species are monitored and actions taken to control their spreading, nationwide survey of §3 areas has been conducted, where the data feed into the plans, the open habitat types are under surveillance as part of various projects. 
d) Environmental impact is monitered as part of the daily supervision of forest operations and the social impact are evaluated through e.g. feedback to the units through regional user councils and other local groups, as well as via online comments. All are recorded in the CAPTIA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</si>
  <si>
    <r>
      <t>Naturstyrelsen performs forest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a project to incoorporate citizens science information into NSTs GIS-system, has been initiated to secure local information of flora and fauna has been considered and taken into account during management. 
d) Environmental impact is monitered as part of the daily supervision of forest operations and the social impact are evaluated through e.g. feedback to the units through regional user councils and other local groups, as well as via online comments. All are recorded in the "P</t>
    </r>
    <r>
      <rPr>
        <sz val="10"/>
        <rFont val="Calibri"/>
        <family val="2"/>
      </rPr>
      <t xml:space="preserve">ublic360"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r>
  </si>
  <si>
    <t xml:space="preserve">Naturstyrelsen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t>
  </si>
  <si>
    <t xml:space="preserve">No changes: Naturstyrelsen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t>
  </si>
  <si>
    <t>Fire risks are evaluated low. Regional fire brigades have the responsibilities in case of fire. Precautionary measures are taken by the regional units and regular supervision is conducted, which is found sufficient to meet requirement.</t>
  </si>
  <si>
    <t>No changes: Fire risks are evaluated low. Regional fire brigades have the responsibilities in case of fire. Precautionary measures are taken by the regional units and regular supervision is conducted, which is found sufficient to meet requirement.</t>
  </si>
  <si>
    <t>Wildlife management</t>
  </si>
  <si>
    <t>Vildtforvaltning</t>
  </si>
  <si>
    <t>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</si>
  <si>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</si>
  <si>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Fencing is limited to the extent it is possible and is removed when no longer needed. The use of fencing is needs based and used where the game is causing damage to young plants and where cattle are to be kept inside grazing areas.</t>
  </si>
  <si>
    <t>No changes: Fencing is limited to the extent it is possible and is removed when no longer needed. The use of fencing is needs based and used where the game is causing damage to young plants and where cattle are to be kept inside grazing areas.</t>
  </si>
  <si>
    <t xml:space="preserve">Precautionary measures are taken by the regional units and regular supervision of wildlife is conducted with focus on evaluating the influence on natural regeneration. Naturstyrelsen has a policy for fishing and regulates fishing on it´s area. Hunting is also managed while the right to hunt is leased out. Hunting, fishing and collecting is controlled and data on game is collected according to Danish law. </t>
  </si>
  <si>
    <t>3.18.</t>
  </si>
  <si>
    <t>The number and size of feeding crops for wildlife is decreased and very limited. These areas if any are categories as agricultural fields and are not under the scope of the certificate.</t>
  </si>
  <si>
    <t>No changes: The number and size of feeding crops for wildlife is decreased and very limited. These areas if any are categories as agricultural fields and are not under the scope of the certificate.</t>
  </si>
  <si>
    <t xml:space="preserve">4. </t>
  </si>
  <si>
    <t>Naturstyrelsen has guidelines and a recent strategy for outdoor life and facilities and have incorporated these into management planning. Interview with coordinator for recreation at Naturstyrelsen central office. Maps of the FMUs show recreational facilities, such as walking path, pick-nick tables and fire places, shelter etc. The booking portal of Naturstyrelse show all facilities available for each FMU and the public can book a facility on-line. For each FMU, there is furthermore a zoning of the forest area, in order to avoid disturbance of vulnerable nature. Stakeholder comments confirm satisfaction with involving the local stakeholder groups.</t>
  </si>
  <si>
    <t>All access, roads and paths plus shelters and other public recreational values are mapped and recorded. 
Stakeholder comment received on conversion of forest to biodiversity is causing small paths to overgrow and become inaccessible for especially women and children. In this connection, the access to the forest was especially assessed based on the requirements of the standards. It is estimated that local conditions during the transition phase may be affected, so that access to the forest will be difficult on certain walking paths, but that access on main and important paths and roads will be maintained. it is assessed that the requirements of the forest standards have been met.</t>
  </si>
  <si>
    <t xml:space="preserve">See 3.1.1. Naturstyrelsen has well developed infrastructure of public facilities, roads and paths. These are all mapped and evaluated during meetings with the regional user councils.   </t>
  </si>
  <si>
    <t xml:space="preserve">Naturstyrelsen has well developed infrastructure of public facilities, roads and paths. These are all mapped and evaluated during meetings with the regional user councils.   </t>
  </si>
  <si>
    <t xml:space="preserve">Indikator 3.3.1 in 001-3: All involved and affected parties are consulted and kept informed. The policies, strategies, management plans, maps and harvest proposals are available on-line, as well are the nature plans with action plans. Each of the 18 units has a user council (regional advisory committees), which are engaged on a regular basis, informed and consulted. All received comments from external parties are record in the Captia database and handled. In addition, ad hoc groups and meetings are conducted if issues are raised requiring action from the units with support from the central office. The Management plans and harvest proposals are available on-line and send in consultation to relevant organisations. All communication is registered in the CAPTIA database. </t>
  </si>
  <si>
    <t xml:space="preserve">Same as previous years confirmed during interview and review of records. Both units confirm user councils and have records of meetings and comments. </t>
  </si>
  <si>
    <t>Naturstyrelsen has guidelines and a recent strategy for outdoor life and facilities and have incorporated these into management planning. Interview with coordinator for recreation at Naturstyrelsen central office. Maps of the FMUs show recreational facilities, such as walking path, pick-nick tables and fire places, shelter etc. The booking portal of Naturstyrelse show all facilities available for each FMU and the public can book a facility on-line. For each FMU, there is furthermore a zoning of the forest area, in order to avoid disturbance of vulnerable nature. 
Stakeholder comments confirm satisfaction with involving the local stakeholder groups.</t>
  </si>
  <si>
    <t xml:space="preserve">Same as previous years. Information is always available to stakeholders and users. Confirmed also from stakeholder comments. </t>
  </si>
  <si>
    <t xml:space="preserve">All involved and affected parties are consulted and kept informed. The policies, strategies, management plans, maps and harvest proposals are available on-line, as well are the nature plans with action plans. Each of the 18 units has a user council (regional advisory committees), which are engaged on a regular basis, informed and consulted. All received comments from external parties are record in the Captia database and handled. In addition, ad hoc groups and meetings are conducted if issues are raised requiring action from the units with support from the central office. The Management plans and harvest proposals are available on-line and send in consultation to relevant organisations. All communication is registered in the CAPTIA database. </t>
  </si>
  <si>
    <t xml:space="preserve">Known historical monuments and cultural remains in the forest are registered in the PROTEUS database, the GIS based management plans and maps, including on the "watch-out" maps provided to all contractors and forest workers. Field visits to cultural heritage confirm. </t>
  </si>
  <si>
    <t xml:space="preserve">Naturstyrelsens management plans incorporates landscape planning and future scenarios of forest development types, which takes into account aesthetic values. Confirmed during review of management plans, interview and field visits. </t>
  </si>
  <si>
    <t xml:space="preserve">Naturstyrelsen has a solid, professional and highly dedicated team of employees - both at the central office and the 16 regional units. Education is documented for all staff at the central office. Each of the 16 units plus the central office holds development talks with each staff member twice per year and there is thus a plan for each employee to secure qualifications. Interview with forest workers and forest managers confirm compliance. 
With reference to indicator 2.3.2: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only raised as an observation. </t>
  </si>
  <si>
    <t xml:space="preserve">The Central Office has arranged meeting for forest manager on all FMU's (27. april 2023), where FSC standard requirement 6.6.4 and 6.6.5 was informed and explained. The relevant local units participated. 
Information will also be given again til all FMU's during a planned meeting in May 2023. 
Observations during field visits and interview with planner and managers at units Bornholm and Midtsjælland confirm, that they were familiar with the requirement and had implemented these requirements during  the forest management operations. Observation 2022.1 closed. </t>
  </si>
  <si>
    <t xml:space="preserve">(Indicator 3.6.3 in 001-3: See 3.6.1. In addition, Naturstyrelsen uses approximately 50 different contractors, which are contracted mainly through tender procedures. Naturstyrelsen ensures through contracts with all contractors, contractors declarations and annual supervision that contractors that carry out forest operations meet the demands in the FSC FM standard. All contractors must have a certificate proving that they have completed the competence training course "Maskinfærdsel på naturnære arealer", which has been developed as a cooperation between different institutions, including the forestry school, Copenhagen University, Naturestyrelsen et al. in order to ensure meeting the requirements of the FSC standard. Documentation and examples of tenders and contracts with contractors seen. Interview with contractors confirm. </t>
  </si>
  <si>
    <t xml:space="preserve">The central office (Driftscentret) has developed an IT based database (in SABA), where records of contractors training are saved. The central office has routines in place for sampling and checking harvest contractors training (module 1+2-training required for harvest machine operators and module 1 for forwarders).  Demonstration of the database and interview of the central office responsible for field control of contractors showed that training  courses are generally registred for sampled contractors, also when contractors report new staff. </t>
  </si>
  <si>
    <t>Staff applying glyphosate are all trained and have an applicators certificate valid for 4 years, whereafter the certificate is renewed. Records of trainings in place, example of training certificate seen and interview of forest workers confirm.</t>
  </si>
  <si>
    <t>4.8.1
(FSC 8.3)</t>
  </si>
  <si>
    <t xml:space="preserve">Records on employees are clear. For contractors, this is met by written contracts stating the requirement. The central office checks the contractors as part of the contracting and has a monitoring programme in place where 100 operations are checked annually using a checklist focus on the environmental requirements. All contractors must have a certificate proving that they have completed the competence training course "Maskinfærdsel på naturnære arealer", which has been developed as a cooperation between different institutions, including the forestry school, Copenhagen University, Naturestyrelsen et al. in order to ensure meeting the requirements of the FSC standard. Documentation and examples of tenders and contracts with contractors seen. Interview with contractors confirm. Clear guidelines on forest operations are provided all forest workers and contractors. </t>
  </si>
  <si>
    <t>See 3.8.1.</t>
  </si>
  <si>
    <t>Naturstyrelsen has an advanced GIS system that clearly indicate the areas on non-intervention and areas reserved for biodiversity. The data are transfered to the "watch-out" maps prepared for the contractors and forest planners and forest workers.  Interview with contractors and forest workers confirm that they have received the information. When a forest operation has been planned, the work instructions and maps are provided to the contractor and/or forest worker. During the implementation of the operations, the forest manager supervise the ongoing work.</t>
  </si>
  <si>
    <t xml:space="preserve">Naturstyrelsen host numerous reseah projects and inventories: recently the Natura 2000 sites have had the baseline survey feeding into the nature plans and action plans, nationwide survey of §3 areas has been conducted, where the data feed into the plans, the open habitat types are under surveillance as part of various projects, also run by other institutions and authorities. </t>
  </si>
  <si>
    <t>(Former I.3.11.1) Naturstyrelsen uses a standard contract format and guidance, which has been submitted to all units with the request to only use this format. The units implementing it and during field visits to two units examples of contracts were reviewed.The standard contract format includes the requirements on workers rights and salery levels according to union collective agreements and Danish legislation.</t>
  </si>
  <si>
    <t>Naturstyrelsen uses a standard contract format and guidance, which has been submitted to all units with the request to only use this format. The units have stated implementing it and during field visits to two units examples of contracts were reviewed. The standard contract format includes the requirements on workers rights and salery levels according to union collective agreements and Danish legislation.</t>
  </si>
  <si>
    <t>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This section is divided into the following sub-sections:
- Management objectives
- Preliminary records
- Current records
- Sale of certified wood
- Chain of custody (for partly certified forest properties only)</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</si>
  <si>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Afsnittet er opdelt i følgende underafsnit:
- Driftsformål
- Indledende registreringer
- Løbende registreringer
- Salg af certificeret træ
- Sporbarhed (kun ved delcertificering af en skovejendom)
</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</si>
  <si>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</si>
  <si>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</si>
  <si>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NST has overall management objectives available on the webpage, in the annual report and in the MU's management plans. In each management plan, the management objectives are laid down including clear focus on responsible forestry in terms of both economic, social and environmental objectives. There is full focus on close-to-nature forestry, which are being implemented across all the State forests, as well as on the recent plan of setting aside 25% for biodiversity and untouched forests (in the sense of no commercial activities.) </t>
  </si>
  <si>
    <t xml:space="preserve">a) </t>
  </si>
  <si>
    <t>Objective of forest management</t>
  </si>
  <si>
    <t>Målsætning for skovdriften</t>
  </si>
  <si>
    <t xml:space="preserve">In each MU management plan, the management objectives are laid down including clear focus on responsible forestry in terms of both economic, social and environmental objectives. There is full focus on close-to-nature forestry, which are being implemented across all the State forests, as well as on the recent plan of setting aside 25% for biodiversity and untouched forests (in the sense of no commercial activities.) </t>
  </si>
  <si>
    <t>Allocation of responsibilities and described procedures for creating and updating all documents and records required pursuant to this standard so that:
- They can be found
- They are reviewed periodically and updated by a person designated for the purpose, if necessary
- The current version of relevant documents is available in all locations where operations essential to the functioning of the system are performed
- Obsolete documents are promptly removed from all points of issue and points of use and otherwise secured to prevent accidental use</t>
  </si>
  <si>
    <t>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t>
  </si>
  <si>
    <t xml:space="preserve">Naturstyrelsen has clear policies, strategies, guidelines, instructions and plans and has prepared a detailed handbook on the development and review cycle of forest management plans. If a management plan is delayed, an annext to the plan is developed and followed until a full revision has been implemented. The management plans are generally found up-to-date, easy accessible, approved by correct authorities and well implemented. NST has a well implemented document management system and all forest data and forest plans are kept and managed in the database SABA, wich is accessible for all relevant employees. </t>
  </si>
  <si>
    <t xml:space="preserve">Naturstyrelsen has clear policies, strategies, guidelines, instructions and forest management plans etc. The management plans are found up-to-date, easy accessible, approved by correct authorities and well implemented. NST has a well implemented document management system and all forest data and forest plans are kept and managed in a GIS database, wich is accessible for all relevant employees. </t>
  </si>
  <si>
    <t xml:space="preserve">A described procedure for the forest owner’s annual evaluation of forest management in relation to the objective and policy defined, including descriptions of any observed non-conformaties from the Forest Management Standard and the results of any corrective action. </t>
  </si>
  <si>
    <t>En beskreven procedure for skovejerens årlige vurdering af skovdriften i forhold til den fastsatte målsætning og politik, herunder beskrivelser af eventuelt konstaterede afvigelser fra skovstandarden og udbedringen af disse.</t>
  </si>
  <si>
    <t>NST has prepared annual report with management objectives and evaluation of results and achievements for the forest management. The report is public available on the organizations webpage  (https://naturstyrelsen.dk/om-os/strategi-maal-og-resultater/aarsrapporter/)</t>
  </si>
  <si>
    <t>NST has prepared annual report with management objectives and evaluation of results and achievements for the forest management. The report is public available on the organizations webpage.</t>
  </si>
  <si>
    <t>A summary or the entire management plan shall be made publicly available upon request. Confidential business information is exempt from the disclosure requirement, as is information on specific cultural or natural values that need protection.</t>
  </si>
  <si>
    <t>Et sammendrag eller hele drift planen skal gøres offentlig tilgængelig på forlangende. Fortrolige forretningsoplysninger er undtaget fra kravet om offentliggørelse. Det samme er oplysninger om særlige kultur- eller naturværdier, som behøver beskyttelse.</t>
  </si>
  <si>
    <t>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 Area
- Main tree species
- Significant associated species
- Age or year of establishment (based on professional judgement, if necessary)
- Land use of areas without tree cover
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</si>
  <si>
    <t>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 Areal
- Hovedtræart(er)
- Væsentlige indblandingsart(er)
- Alder eller etableringsår (eventuelt efter faglig skøn)
- Anvendelse af arealer, som er uden bevoksning
Der er ingen yderligere formkrav, for eksempel er der ikke et krav om digitalisering, til skovkortet. Et skovkort kan således bestå af et håndtegnet kort ovenpå et retvisende luftfoto. Der er heller ikke krav om en litravis opgørelse af vedmasse og tilvækst.</t>
  </si>
  <si>
    <t>Maps of all MUs found in digital version with separate layers for many kind of informations.  MapInfo linked to the SABA database (in transition to new GIS based system). All listed data included. Based on the data, "watch-out" maps are made with all known information and biodiversity data, which are used as the practical tool to avoide negative impacts on recorded values.</t>
  </si>
  <si>
    <t>Maps of all MUs found in digital version with separate layers for many kind of informations.  MapInfo linked to GIS based system. All listed data included. Based on the data, "watch-out" maps are made with all known information and biodiversity data, which are used as the practical tool to avoide negative impacts on recorded values.</t>
  </si>
  <si>
    <t>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t>
  </si>
  <si>
    <t>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t>
  </si>
  <si>
    <t xml:space="preserve">NST (State Forest) has had a new plan approved by the Danish government to set aside 25 % of the total forest area for nature protection and untouched (in the sence of no commercial operations). The appointment of areas is well in process and this has great influence on the allowed harvest for the MU's in the future. For most MU's updated harvest plans are available, described and justified. For the remaining MU's, harvest in areas, that can possible be chosen as "untouched" are paused until the areas has been chosen. 
Harvest levels are determined and justified based on data on areas, wood species composition, soil, increment and management activities recorded in the SABA database.  Naturstyrelsen had for the audit prepared clear overview of actual and planned annual allowable cut (recommended planned harvest level). Observation 2020.1 closed.
</t>
  </si>
  <si>
    <t xml:space="preserve">NST (State Forest) has the plan approved by the Danish government to set aside 25 % of the total forest area for nature protection and untouched (in the sence of no commercial operations). The selection of areas is in process and this has great influence on the allowed harvest for the MU's. Updated harvest plans are available, described and justified. Harvest levels are determined and justified based on data on areas, species composition, soil, increment and management activities recorded in the GIS database.  Naturstyrelsen had for the audit prepared clear overview of actual and planned annual allowable cut (recommended planned harvest level).
</t>
  </si>
  <si>
    <t>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criterion 1.11)</t>
  </si>
  <si>
    <t>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kriterium 1.11</t>
  </si>
  <si>
    <t xml:space="preserve">Designated Natura 2000 sites (N2000 species and habitat types); 
Woodland key biotopes; 
$25 areas under the Danish forest act; 
$28 areas under the Danish forest act; 
$3 areas under Danish nature protection act. 
All types of HCVs (key biotopes and nature values, plus biodiversity areas designated) have been assessed and mapped through a full harmonised baseline survey accross all of the State forests. The survey results have been fed into the SABA database and GIS system. The GIS system has data layers of all known data portals. §3 areas, §28 areas and Natura 2000 sites, areas with known redlist species and key biotopes are mapped.  </t>
  </si>
  <si>
    <t xml:space="preserve">NST has clear records of: 
Designated Natura 2000 sites (N2000 species and habitat types); 
Woodland key biotopes; 
$25 areas under the Danish forest act; 
$28 areas under the Danish forest act; 
$3 areas under Danish nature protection act. 
All types of HCVs (key biotopes and nature values, plus biodiversity areas designated) have been assessed and mapped through a full harmonised baseline survey accross all of the State forests. The survey results have been fed into the SABA database and GIS system. The GIS system has data layers of all known data portals. §3 areas, §28 areas and Natura 2000 sites, areas with known redlist species and key biotopes are mapped.  </t>
  </si>
  <si>
    <t>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t>
  </si>
  <si>
    <t>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med videre)
- Arealer udlagt til intensive driftsformer</t>
  </si>
  <si>
    <t>(5.2g)</t>
  </si>
  <si>
    <t>A maintenance plan for biodiversity areas that includes as a minimum:
- The purpose of the designated area
- Timescale
- Protection concerns
- Necessary maintenance measures</t>
  </si>
  <si>
    <t>Plejeplan for biodiversitetsarealer indeholdende som minimum:
- Formålet med det udlagte areal
- Tidshorisont
- Beskyttelseshensyn
- Nødvendige plejetiltag</t>
  </si>
  <si>
    <t xml:space="preserve">All types of HCVs (key biotopes and nature values, plus biodiversity areas designated) have been assessed and mapped through a full harmonised baseline survey accross all of the State forests. The survey results have been fed into SABA database and GIS system. The GIS system has data layers syncronized with relevant data portals. §3 areas, §28 areas and Natura 2000 sites, areas with known redlist species and key biotopes are mapped and recorded. The values are protected in the management plan and in the practical management (through measures implemented during harvest activities and areas fully protected against any harvest etc.). From the management planning guidelines, it is clear that the known values are considered HCVs, will be protected and will be monitored in relation with the revision and review of the management plans, every 5-7 and 15 year. </t>
  </si>
  <si>
    <t xml:space="preserve">Same as at last audit. All types of HCVs assessed and mapped through a full harmonised baseline survey accross all of units. The survey results fed into GIS system. The GIS system has data layers syncronized with relevant data portals. §3 areas, §28 areas and Natura 2000 sites, areas with known redlist species and key biotopes are mapped and recorded. The values are protected in the management plan and in the practical management (through measures implemented during harvest activities and areas fully protected against any harvest etc.). From the management planning guidelines, it is clear that the known values are considered HCVs, will be protected and will be monitored in relation with the revision and review of the management plans, every 5-7 and 15 year. </t>
  </si>
  <si>
    <t>j)</t>
  </si>
  <si>
    <t xml:space="preserve">Guidelines for the promotion of recreational activities in the forest and areas of special recreational value (see criterion 4.2) </t>
  </si>
  <si>
    <t xml:space="preserve">Retningslinjer for fremme af friluftslivet i skoven og områder med særlig rekreativ værdi (jf. kriterium 4.2) </t>
  </si>
  <si>
    <t>k)</t>
  </si>
  <si>
    <t xml:space="preserve">Guidelines, where applicable, for the utilisation of other forest products (see criterion 1.4) </t>
  </si>
  <si>
    <t>Eventuelt retningslinjer for udnyttelse af andre produkter fra skoven (jf. kriterium 1.4)</t>
  </si>
  <si>
    <t>Not relevant, cf. 1.4. (version 001-3)</t>
  </si>
  <si>
    <t>l)</t>
  </si>
  <si>
    <t>Identification of relevant stakeholders and their needs and expectations in relation to the forest</t>
  </si>
  <si>
    <t>Identifikation af relevante interessenter og deres berettigede behov og forventninger i forhold til skovbruget.</t>
  </si>
  <si>
    <t>Chain of custody (only applicable to partial certification of a forest property):
Forest owners who choose to certify only part of their forest property shall be able to document the chain of custody for the products sold as PEFC-certified. It shall be possible to document the following as a minimum:</t>
  </si>
  <si>
    <t>Sporbarhed (gælder kun ved delcertificering af en skovejendom):
Skovejere, som vælger kun at certificere en del af sin skovejendom, skal kunne dokumentere sporbarhed for de produkter, som sælges som PEFC-certificerede. Som minimum skal følgende kunne dokumenteres:</t>
  </si>
  <si>
    <t>The forest owner shall ensure that the certified raw material is separated or clearly identifiable at all stages of the production or trading process.</t>
  </si>
  <si>
    <t>Skovejeren skal sikre, at det certificerede råmateriale er adskilt eller tydeligt identificerbart på alle trin i produktions- eller handelsprocessen.</t>
  </si>
  <si>
    <t>Examples of measurement lists and invoices checked. All truck loads of timber or wood chips have references to stack no., department, wood species, product typewhich is used throughout the transport and sales system. All timber stacked at roadside in the forest are marked with ID number identifying the specific stack. Measurement lists and maps of origin are delivered to the buyer together with the invoice.</t>
  </si>
  <si>
    <t>That the buyer is provided with documentation on sale or transfer of certified material that verifies compliance with the chain of custody requirements in Chain of Custody of Forest and Tree Based Products – Requirements – PEFC ST 2002:2020</t>
  </si>
  <si>
    <t>At opkøberen, ved salg eller overførelse af certificeret materiale, forsynes med dokumentation, der verificerer overensstemmelse med sporbarhedskravene i Chain of Custody of Forest and Tree Based Products – Requirements - PEFC ST 2002:2020</t>
  </si>
  <si>
    <t>Examples of measurement lists and invoices checked. All truck loads of timber or wood chips have references to stack no., department, wood species, product typewhich is used throughout the transport and sales system. Measurement lists and maps of origin are delivered to the buyer together with the invoice.</t>
  </si>
  <si>
    <t>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t>
  </si>
  <si>
    <t>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t>
  </si>
  <si>
    <t xml:space="preserve">Examples of timber sales documentation seen with correct information. System and book keeping with examples seen: Invoices and measurement lists. Certificate code and product claim included on both documents. Since this is a transfer from other CB, Naturstyrelsen receives a new PEFC certificate code, when the new certificate is issued by SA cert: SA-PEFC-FM-005712 to be used on sales documentation (invoices). See observation 2021.2. </t>
  </si>
  <si>
    <t>Invoicing system and examples of sales documentation checked. New correct certificate code on all sales documentation. Observation closed</t>
  </si>
  <si>
    <t>That a person has been appointed who, regardless of other responsibilities, is to have overall responsibility and authority over the chain of custody.</t>
  </si>
  <si>
    <t>At der er udpeget en person, der uden hensyn til andre ansvarsområder, skal have det overordnede ansvar og beføjelser over for sporbarheden.</t>
  </si>
  <si>
    <t xml:space="preserve">The central office has appointed a team responsible for the COC-system. Interview with the accounting department and team responsible. Operational book keeping system and sales documents seen. </t>
  </si>
  <si>
    <t>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t>
  </si>
  <si>
    <t>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t>
  </si>
  <si>
    <t xml:space="preserve">Examples of measurement lists and invoices checked. All truck loads of timber or wood chips have references to stack no., department, wood species, product typewhich is used throughout the transport and sales system. </t>
  </si>
  <si>
    <t>Linkene henviser til Retsinformation www.retsinformation.dk</t>
  </si>
  <si>
    <t xml:space="preserve">All laws and regulations can be assessed at Retsinformation (www.retsinformation.dk) </t>
  </si>
  <si>
    <t> </t>
  </si>
  <si>
    <t>Regulation on re-use of garbage</t>
  </si>
  <si>
    <t>Regulation on trade of forest seeds</t>
  </si>
  <si>
    <t>Regulation on the act of museums</t>
  </si>
  <si>
    <t>The Act on holidays</t>
  </si>
  <si>
    <t>The Act on the Working Environment (incl. H&amp;S)</t>
  </si>
  <si>
    <t>The Act on working rights</t>
  </si>
  <si>
    <t>The Act on protection and maintainance of buildings</t>
  </si>
  <si>
    <t>The Act on hunting and game management</t>
  </si>
  <si>
    <t>The Act on use of plant protection substances</t>
  </si>
  <si>
    <t>The Act on chemicals</t>
  </si>
  <si>
    <t>The Act on environment and gen technology</t>
  </si>
  <si>
    <t>The Act on Environmental Protection</t>
  </si>
  <si>
    <t>The Environmental Objective Act</t>
  </si>
  <si>
    <t>The Act on EIA</t>
  </si>
  <si>
    <t>The Nature Protection Act</t>
  </si>
  <si>
    <t>The Okker law</t>
  </si>
  <si>
    <t>The Act on Planning</t>
  </si>
  <si>
    <t>The Act on plant pests</t>
  </si>
  <si>
    <t>The Act on raw materials</t>
  </si>
  <si>
    <t>The Forest Act 
2004</t>
  </si>
  <si>
    <t>The Act on water streams</t>
  </si>
  <si>
    <t>Legislation on taxes and fees</t>
  </si>
  <si>
    <r>
      <t>§</t>
    </r>
    <r>
      <rPr>
        <sz val="7"/>
        <color indexed="8"/>
        <rFont val="Times New Roman"/>
        <family val="1"/>
      </rPr>
      <t xml:space="preserve">  </t>
    </r>
    <r>
      <rPr>
        <sz val="10"/>
        <color indexed="8"/>
        <rFont val="Arial"/>
        <family val="2"/>
        <charset val="1"/>
      </rPr>
      <t>29 om afskaffelse af tvangsarbejde</t>
    </r>
  </si>
  <si>
    <r>
      <t>§</t>
    </r>
    <r>
      <rPr>
        <sz val="7"/>
        <color indexed="8"/>
        <rFont val="Times New Roman"/>
        <family val="1"/>
      </rPr>
      <t xml:space="preserve">  </t>
    </r>
    <r>
      <rPr>
        <sz val="10"/>
        <color indexed="8"/>
        <rFont val="Arial"/>
        <family val="2"/>
        <charset val="1"/>
      </rPr>
      <t>87 om foreningsfrihed og retten til at organisere sig</t>
    </r>
  </si>
  <si>
    <r>
      <t>§</t>
    </r>
    <r>
      <rPr>
        <sz val="7"/>
        <color indexed="8"/>
        <rFont val="Times New Roman"/>
        <family val="1"/>
      </rPr>
      <t xml:space="preserve">  </t>
    </r>
    <r>
      <rPr>
        <sz val="10"/>
        <color indexed="8"/>
        <rFont val="Arial"/>
        <family val="2"/>
        <charset val="1"/>
      </rPr>
      <t>98 om retten til at organiserer sig og føre kollektive forhandlinger</t>
    </r>
  </si>
  <si>
    <r>
      <t>§</t>
    </r>
    <r>
      <rPr>
        <sz val="7"/>
        <color indexed="8"/>
        <rFont val="Times New Roman"/>
        <family val="1"/>
      </rPr>
      <t xml:space="preserve">  </t>
    </r>
    <r>
      <rPr>
        <sz val="10"/>
        <color indexed="8"/>
        <rFont val="Arial"/>
        <family val="2"/>
        <charset val="1"/>
      </rPr>
      <t>100 om lige løn til mandlige og kvindelige arbejdere for arbejde af samme værdi</t>
    </r>
  </si>
  <si>
    <r>
      <t>§</t>
    </r>
    <r>
      <rPr>
        <sz val="7"/>
        <color indexed="8"/>
        <rFont val="Times New Roman"/>
        <family val="1"/>
      </rPr>
      <t xml:space="preserve">  </t>
    </r>
    <r>
      <rPr>
        <sz val="10"/>
        <color indexed="8"/>
        <rFont val="Arial"/>
        <family val="2"/>
        <charset val="1"/>
      </rPr>
      <t>105 om afskaffelse af tvangsarbejde</t>
    </r>
  </si>
  <si>
    <r>
      <t>§</t>
    </r>
    <r>
      <rPr>
        <sz val="7"/>
        <color indexed="8"/>
        <rFont val="Times New Roman"/>
        <family val="1"/>
      </rPr>
      <t xml:space="preserve">  </t>
    </r>
    <r>
      <rPr>
        <sz val="10"/>
        <color indexed="8"/>
        <rFont val="Arial"/>
        <family val="2"/>
        <charset val="1"/>
      </rPr>
      <t>111 om forskelsbehandling med hensyn til beskæftigelse og erhverv</t>
    </r>
  </si>
  <si>
    <r>
      <t>§</t>
    </r>
    <r>
      <rPr>
        <sz val="7"/>
        <color indexed="8"/>
        <rFont val="Times New Roman"/>
        <family val="1"/>
      </rPr>
      <t xml:space="preserve">  </t>
    </r>
    <r>
      <rPr>
        <sz val="10"/>
        <color indexed="8"/>
        <rFont val="Arial"/>
        <family val="2"/>
        <charset val="1"/>
      </rPr>
      <t>138 om børnearbejde</t>
    </r>
  </si>
  <si>
    <r>
      <t>§</t>
    </r>
    <r>
      <rPr>
        <sz val="7"/>
        <color indexed="8"/>
        <rFont val="Times New Roman"/>
        <family val="1"/>
      </rPr>
      <t xml:space="preserve">  </t>
    </r>
    <r>
      <rPr>
        <sz val="10"/>
        <color indexed="8"/>
        <rFont val="Arial"/>
        <family val="2"/>
        <charset val="1"/>
      </rPr>
      <t>182 om omgående indsats til afskaffelse af de værste former for børnearbejde</t>
    </r>
  </si>
  <si>
    <r>
      <t>§</t>
    </r>
    <r>
      <rPr>
        <sz val="7"/>
        <color indexed="8"/>
        <rFont val="Times New Roman"/>
        <family val="1"/>
      </rPr>
      <t xml:space="preserve">  </t>
    </r>
    <r>
      <rPr>
        <sz val="10"/>
        <color indexed="8"/>
        <rFont val="Arial"/>
        <family val="2"/>
        <charset val="1"/>
      </rPr>
      <t>169 om oprindelige folk</t>
    </r>
  </si>
  <si>
    <r>
      <t>§</t>
    </r>
    <r>
      <rPr>
        <sz val="7"/>
        <color indexed="8"/>
        <rFont val="Times New Roman"/>
        <family val="1"/>
      </rPr>
      <t xml:space="preserve">  </t>
    </r>
    <r>
      <rPr>
        <sz val="10"/>
        <color indexed="8"/>
        <rFont val="Arial"/>
        <family val="2"/>
        <charset val="1"/>
      </rPr>
      <t>184 om sikkerhed og sundhed i landbruget (dækker også skov</t>
    </r>
    <r>
      <rPr>
        <sz val="11"/>
        <color indexed="8"/>
        <rFont val="Arial"/>
        <family val="2"/>
        <charset val="1"/>
      </rPr>
      <t>)</t>
    </r>
  </si>
  <si>
    <r>
      <t>·</t>
    </r>
    <r>
      <rPr>
        <sz val="7"/>
        <color indexed="8"/>
        <rFont val="Times New Roman"/>
        <family val="1"/>
      </rPr>
      <t xml:space="preserve">         </t>
    </r>
    <r>
      <rPr>
        <sz val="10"/>
        <color indexed="8"/>
        <rFont val="Arial"/>
        <family val="2"/>
        <charset val="1"/>
      </rPr>
      <t>Generel viden om certificeringsbegrebet – hvad betyder det, at en ejendom er PEFC-certificeret?</t>
    </r>
  </si>
  <si>
    <r>
      <t>·</t>
    </r>
    <r>
      <rPr>
        <sz val="7"/>
        <color indexed="8"/>
        <rFont val="Times New Roman"/>
        <family val="1"/>
      </rPr>
      <t xml:space="preserve">         </t>
    </r>
    <r>
      <rPr>
        <sz val="10"/>
        <color indexed="8"/>
        <rFont val="Arial"/>
        <family val="2"/>
        <charset val="1"/>
      </rPr>
      <t>Generel viden om de lovgivningsmæssige rammer</t>
    </r>
  </si>
  <si>
    <r>
      <t>a)</t>
    </r>
    <r>
      <rPr>
        <sz val="7"/>
        <color indexed="8"/>
        <rFont val="Times New Roman"/>
        <family val="1"/>
      </rPr>
      <t xml:space="preserve">    </t>
    </r>
    <r>
      <rPr>
        <sz val="10"/>
        <color indexed="8"/>
        <rFont val="Arial"/>
        <family val="2"/>
        <charset val="1"/>
      </rPr>
      <t>Viden om forskellige foryngelsesprincipper og den praktiske håndtering i forhold til en bæredygtig drift, herunder:</t>
    </r>
  </si>
  <si>
    <r>
      <t>1.</t>
    </r>
    <r>
      <rPr>
        <sz val="7"/>
        <color indexed="8"/>
        <rFont val="Times New Roman"/>
        <family val="1"/>
      </rPr>
      <t xml:space="preserve">     </t>
    </r>
    <r>
      <rPr>
        <sz val="10"/>
        <color indexed="8"/>
        <rFont val="Arial"/>
        <family val="2"/>
        <charset val="1"/>
      </rPr>
      <t>Sikring af stabilitet ved brug af renafdrifter</t>
    </r>
  </si>
  <si>
    <r>
      <t>2.</t>
    </r>
    <r>
      <rPr>
        <sz val="7"/>
        <color indexed="8"/>
        <rFont val="Times New Roman"/>
        <family val="1"/>
      </rPr>
      <t xml:space="preserve">     </t>
    </r>
    <r>
      <rPr>
        <sz val="10"/>
        <color indexed="8"/>
        <rFont val="Arial"/>
        <family val="2"/>
        <charset val="1"/>
      </rPr>
      <t>Efterladelse af træer til naturligt henfald ved tynding og foryngelse</t>
    </r>
  </si>
  <si>
    <r>
      <t>3.</t>
    </r>
    <r>
      <rPr>
        <sz val="7"/>
        <color indexed="8"/>
        <rFont val="Times New Roman"/>
        <family val="1"/>
      </rPr>
      <t xml:space="preserve">     </t>
    </r>
    <r>
      <rPr>
        <sz val="10"/>
        <color indexed="8"/>
        <rFont val="Arial"/>
        <family val="2"/>
        <charset val="1"/>
      </rPr>
      <t>Fastholdelse af naturlig opvækst</t>
    </r>
  </si>
  <si>
    <r>
      <t>4.</t>
    </r>
    <r>
      <rPr>
        <sz val="7"/>
        <color indexed="8"/>
        <rFont val="Times New Roman"/>
        <family val="1"/>
      </rPr>
      <t xml:space="preserve">     </t>
    </r>
    <r>
      <rPr>
        <sz val="10"/>
        <color indexed="8"/>
        <rFont val="Arial"/>
        <family val="2"/>
        <charset val="1"/>
      </rPr>
      <t>Begrænset og skånsom brug af jordbearbejdning</t>
    </r>
  </si>
  <si>
    <r>
      <t>5.</t>
    </r>
    <r>
      <rPr>
        <sz val="7"/>
        <color indexed="8"/>
        <rFont val="Times New Roman"/>
        <family val="1"/>
      </rPr>
      <t xml:space="preserve">     </t>
    </r>
    <r>
      <rPr>
        <sz val="10"/>
        <color indexed="8"/>
        <rFont val="Arial"/>
        <family val="2"/>
        <charset val="1"/>
      </rPr>
      <t>Fremme af andre træarter end hovedtræarten</t>
    </r>
  </si>
  <si>
    <r>
      <t>b)</t>
    </r>
    <r>
      <rPr>
        <sz val="7"/>
        <color indexed="8"/>
        <rFont val="Times New Roman"/>
        <family val="1"/>
      </rPr>
      <t xml:space="preserve">    </t>
    </r>
    <r>
      <rPr>
        <sz val="10"/>
        <color indexed="8"/>
        <rFont val="Arial"/>
        <family val="2"/>
        <charset val="1"/>
      </rPr>
      <t>Viden om bevarelse af skoves struktur, herunder:</t>
    </r>
  </si>
  <si>
    <r>
      <t>1.</t>
    </r>
    <r>
      <rPr>
        <sz val="7"/>
        <color indexed="8"/>
        <rFont val="Times New Roman"/>
        <family val="1"/>
      </rPr>
      <t xml:space="preserve">     </t>
    </r>
    <r>
      <rPr>
        <sz val="10"/>
        <color indexed="8"/>
        <rFont val="Arial"/>
        <family val="2"/>
        <charset val="1"/>
      </rPr>
      <t>Bevarelse af karakteristiske gamle træer og træruiner</t>
    </r>
  </si>
  <si>
    <r>
      <t>2.</t>
    </r>
    <r>
      <rPr>
        <sz val="7"/>
        <color indexed="8"/>
        <rFont val="Times New Roman"/>
        <family val="1"/>
      </rPr>
      <t xml:space="preserve">     </t>
    </r>
    <r>
      <rPr>
        <sz val="10"/>
        <color indexed="8"/>
        <rFont val="Arial"/>
        <family val="2"/>
        <charset val="1"/>
      </rPr>
      <t>Efterladelse og beskyttelse af dødt ved</t>
    </r>
  </si>
  <si>
    <r>
      <t>3.</t>
    </r>
    <r>
      <rPr>
        <sz val="7"/>
        <color indexed="8"/>
        <rFont val="Times New Roman"/>
        <family val="1"/>
      </rPr>
      <t xml:space="preserve">     </t>
    </r>
    <r>
      <rPr>
        <sz val="10"/>
        <color indexed="8"/>
        <rFont val="Arial"/>
        <family val="2"/>
        <charset val="1"/>
      </rPr>
      <t>Udlæg af biodiversitetsarealer, herunder urørt skov</t>
    </r>
  </si>
  <si>
    <r>
      <t>4.</t>
    </r>
    <r>
      <rPr>
        <sz val="7"/>
        <color indexed="8"/>
        <rFont val="Times New Roman"/>
        <family val="1"/>
      </rPr>
      <t xml:space="preserve">     </t>
    </r>
    <r>
      <rPr>
        <sz val="10"/>
        <color indexed="8"/>
        <rFont val="Arial"/>
        <family val="2"/>
        <charset val="1"/>
      </rPr>
      <t>Bevarelse af ydre og indre skovbryn</t>
    </r>
  </si>
  <si>
    <r>
      <t>c)</t>
    </r>
    <r>
      <rPr>
        <sz val="7"/>
        <color indexed="8"/>
        <rFont val="Times New Roman"/>
        <family val="1"/>
      </rPr>
      <t xml:space="preserve">     </t>
    </r>
    <r>
      <rPr>
        <sz val="10"/>
        <color indexed="8"/>
        <rFont val="Arial"/>
        <family val="2"/>
        <charset val="1"/>
      </rPr>
      <t>Viden om skovens driftsteknik, herunder:</t>
    </r>
  </si>
  <si>
    <r>
      <t>1.</t>
    </r>
    <r>
      <rPr>
        <sz val="7"/>
        <color indexed="8"/>
        <rFont val="Times New Roman"/>
        <family val="1"/>
      </rPr>
      <t xml:space="preserve">     </t>
    </r>
    <r>
      <rPr>
        <sz val="10"/>
        <color indexed="8"/>
        <rFont val="Arial"/>
        <family val="2"/>
        <charset val="1"/>
      </rPr>
      <t>Driftstekniske metoders indvirkning på en bæredygtig drift</t>
    </r>
  </si>
  <si>
    <r>
      <t>2.</t>
    </r>
    <r>
      <rPr>
        <sz val="7"/>
        <color indexed="8"/>
        <rFont val="Times New Roman"/>
        <family val="1"/>
      </rPr>
      <t xml:space="preserve">     </t>
    </r>
    <r>
      <rPr>
        <sz val="10"/>
        <color indexed="8"/>
        <rFont val="Arial"/>
        <family val="2"/>
        <charset val="1"/>
      </rPr>
      <t>Hensynsfuld kørsel i bevoksningen, herunder udlæg kørespor og eventuelt anvendelse, af permanente kørerspor</t>
    </r>
  </si>
  <si>
    <r>
      <t>3.</t>
    </r>
    <r>
      <rPr>
        <sz val="7"/>
        <color indexed="8"/>
        <rFont val="Times New Roman"/>
        <family val="1"/>
      </rPr>
      <t xml:space="preserve">     </t>
    </r>
    <r>
      <rPr>
        <sz val="10"/>
        <color indexed="8"/>
        <rFont val="Arial"/>
        <family val="2"/>
        <charset val="1"/>
      </rPr>
      <t>Tilpasset anvendelse af gødning og pesticider</t>
    </r>
  </si>
  <si>
    <r>
      <t>4.</t>
    </r>
    <r>
      <rPr>
        <sz val="7"/>
        <color indexed="8"/>
        <rFont val="Times New Roman"/>
        <family val="1"/>
      </rPr>
      <t xml:space="preserve">     </t>
    </r>
    <r>
      <rPr>
        <sz val="10"/>
        <color indexed="8"/>
        <rFont val="Arial"/>
        <family val="2"/>
        <charset val="1"/>
      </rPr>
      <t>Håndtering af lækager på maskiner</t>
    </r>
  </si>
  <si>
    <r>
      <t>5.</t>
    </r>
    <r>
      <rPr>
        <sz val="7"/>
        <color indexed="8"/>
        <rFont val="Times New Roman"/>
        <family val="1"/>
      </rPr>
      <t xml:space="preserve">     </t>
    </r>
    <r>
      <rPr>
        <sz val="10"/>
        <color indexed="8"/>
        <rFont val="Arial"/>
        <family val="2"/>
        <charset val="1"/>
      </rPr>
      <t>Driftstekniske metodevalg og deres betydning for brændstofforbrug</t>
    </r>
  </si>
  <si>
    <r>
      <t>d)</t>
    </r>
    <r>
      <rPr>
        <sz val="7"/>
        <color indexed="8"/>
        <rFont val="Times New Roman"/>
        <family val="1"/>
      </rPr>
      <t xml:space="preserve">    </t>
    </r>
    <r>
      <rPr>
        <sz val="10"/>
        <color indexed="8"/>
        <rFont val="Arial"/>
        <family val="2"/>
        <charset val="1"/>
      </rPr>
      <t>Viden om skovdriftens håndtering af naturværdier, vildt, friluftsliv, kulturhistorie og andre interesser, herunder:</t>
    </r>
  </si>
  <si>
    <r>
      <t>1.</t>
    </r>
    <r>
      <rPr>
        <sz val="7"/>
        <color indexed="8"/>
        <rFont val="Times New Roman"/>
        <family val="1"/>
      </rPr>
      <t xml:space="preserve">     </t>
    </r>
    <r>
      <rPr>
        <sz val="10"/>
        <color indexed="8"/>
        <rFont val="Arial"/>
        <family val="2"/>
        <charset val="1"/>
      </rPr>
      <t>Viden om naturværdier/nøglebiotoper</t>
    </r>
  </si>
  <si>
    <r>
      <t>2.</t>
    </r>
    <r>
      <rPr>
        <sz val="7"/>
        <color indexed="8"/>
        <rFont val="Times New Roman"/>
        <family val="1"/>
      </rPr>
      <t xml:space="preserve">     </t>
    </r>
    <r>
      <rPr>
        <sz val="10"/>
        <color indexed="8"/>
        <rFont val="Arial"/>
        <family val="2"/>
        <charset val="1"/>
      </rPr>
      <t>Beskyttelse af sårbare områder</t>
    </r>
  </si>
  <si>
    <r>
      <t>3.</t>
    </r>
    <r>
      <rPr>
        <sz val="7"/>
        <color indexed="8"/>
        <rFont val="Times New Roman"/>
        <family val="1"/>
      </rPr>
      <t xml:space="preserve">     </t>
    </r>
    <r>
      <rPr>
        <sz val="10"/>
        <color indexed="8"/>
        <rFont val="Arial"/>
        <family val="2"/>
        <charset val="1"/>
      </rPr>
      <t>Hensyn til skovens hydrologi</t>
    </r>
  </si>
  <si>
    <r>
      <t>4.</t>
    </r>
    <r>
      <rPr>
        <sz val="7"/>
        <color indexed="8"/>
        <rFont val="Times New Roman"/>
        <family val="1"/>
      </rPr>
      <t xml:space="preserve">     </t>
    </r>
    <r>
      <rPr>
        <sz val="10"/>
        <color indexed="8"/>
        <rFont val="Arial"/>
        <family val="2"/>
        <charset val="1"/>
      </rPr>
      <t>Hensyn til fortidsminder og kulturspor</t>
    </r>
  </si>
  <si>
    <r>
      <t>5.</t>
    </r>
    <r>
      <rPr>
        <sz val="7"/>
        <color indexed="8"/>
        <rFont val="Times New Roman"/>
        <family val="1"/>
      </rPr>
      <t xml:space="preserve">     </t>
    </r>
    <r>
      <rPr>
        <sz val="10"/>
        <color indexed="8"/>
        <rFont val="Arial"/>
        <family val="2"/>
        <charset val="1"/>
      </rPr>
      <t>Hensyn til publikum og friluftsliv</t>
    </r>
  </si>
  <si>
    <r>
      <t>·</t>
    </r>
    <r>
      <rPr>
        <sz val="7"/>
        <color indexed="8"/>
        <rFont val="Times New Roman"/>
        <family val="1"/>
      </rPr>
      <t xml:space="preserve">         </t>
    </r>
    <r>
      <rPr>
        <sz val="10"/>
        <color indexed="8"/>
        <rFont val="Arial"/>
        <family val="2"/>
        <charset val="1"/>
      </rPr>
      <t>Hydrauliske olier, der mindst opfylder de krav, der gælder for miljøtilpasset hydraulikolie i henhold til ISO 15380</t>
    </r>
  </si>
  <si>
    <r>
      <t>·</t>
    </r>
    <r>
      <rPr>
        <sz val="7"/>
        <color indexed="8"/>
        <rFont val="Times New Roman"/>
        <family val="1"/>
      </rPr>
      <t xml:space="preserve">         </t>
    </r>
    <r>
      <rPr>
        <sz val="10"/>
        <color indexed="8"/>
        <rFont val="Arial"/>
        <family val="2"/>
        <charset val="1"/>
      </rPr>
      <t>Alkylatbenzin, der opfylder svensk standard SS 15 54 61 eller produkter med et højeste indhold af aromater på 0,5 vol. %, benzen på 0,09 vol % og oliefiner på 0,5 vol %.</t>
    </r>
  </si>
  <si>
    <r>
      <t>·</t>
    </r>
    <r>
      <rPr>
        <sz val="7"/>
        <color indexed="8"/>
        <rFont val="Times New Roman"/>
        <family val="1"/>
      </rPr>
      <t xml:space="preserve">         </t>
    </r>
    <r>
      <rPr>
        <sz val="10"/>
        <color indexed="8"/>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</si>
  <si>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7"/>
        <color indexed="8"/>
        <rFont val="Times New Roman"/>
        <family val="1"/>
      </rPr>
      <t xml:space="preserve">         </t>
    </r>
    <r>
      <rPr>
        <sz val="10"/>
        <color indexed="8"/>
        <rFont val="Arial"/>
        <family val="2"/>
        <charset val="1"/>
      </rPr>
      <t>Biler og visse hjælpetraktorer ældre end årg. 1990, som kører mindre end 300 ydetimer pr. år.</t>
    </r>
  </si>
  <si>
    <r>
      <t>·</t>
    </r>
    <r>
      <rPr>
        <sz val="7"/>
        <color indexed="8"/>
        <rFont val="Times New Roman"/>
        <family val="1"/>
      </rPr>
      <t xml:space="preserve">         </t>
    </r>
    <r>
      <rPr>
        <sz val="10"/>
        <color indexed="8"/>
        <rFont val="Arial"/>
        <family val="2"/>
        <charset val="1"/>
      </rPr>
      <t>Entreprenørmaskiner, vognmænd og "småkørere", der udfører opgaver på skovvej, hovedspor og pladser og som kører mindre end 300 ydetimer per år per skovarealer.</t>
    </r>
  </si>
  <si>
    <r>
      <t>a)</t>
    </r>
    <r>
      <rPr>
        <sz val="7"/>
        <color indexed="8"/>
        <rFont val="Times New Roman"/>
        <family val="1"/>
      </rPr>
      <t xml:space="preserve">    </t>
    </r>
    <r>
      <rPr>
        <sz val="10"/>
        <color indexed="8"/>
        <rFont val="Arial"/>
        <family val="2"/>
        <charset val="1"/>
      </rPr>
      <t>Der er markeret en tur i skoven, der giver mulighed for at opleve nogle af skovens særlige natur- eller landskabelige værdier</t>
    </r>
  </si>
  <si>
    <r>
      <t>b)</t>
    </r>
    <r>
      <rPr>
        <sz val="7"/>
        <color indexed="8"/>
        <rFont val="Times New Roman"/>
        <family val="1"/>
      </rPr>
      <t xml:space="preserve">    </t>
    </r>
    <r>
      <rPr>
        <sz val="10"/>
        <color indexed="8"/>
        <rFont val="Arial"/>
        <family val="2"/>
        <charset val="1"/>
      </rPr>
      <t>Der er etableret faciliteter som fx bord og bænk eller lignende i skoven, hvor der kan gøres ophold, og medbragt mad og drikke kan nydes</t>
    </r>
  </si>
  <si>
    <r>
      <t>c)</t>
    </r>
    <r>
      <rPr>
        <sz val="7"/>
        <color indexed="8"/>
        <rFont val="Times New Roman"/>
        <family val="1"/>
      </rPr>
      <t xml:space="preserve">     </t>
    </r>
    <r>
      <rPr>
        <sz val="10"/>
        <color indexed="8"/>
        <rFont val="Arial"/>
        <family val="2"/>
        <charset val="1"/>
      </rPr>
      <t>Der er etableret en bålplads eller lignende facilitet, der giver mulighed for at gøre ophold og lave bål under sikre forhold</t>
    </r>
  </si>
  <si>
    <r>
      <t>d)</t>
    </r>
    <r>
      <rPr>
        <sz val="7"/>
        <color indexed="8"/>
        <rFont val="Times New Roman"/>
        <family val="1"/>
      </rPr>
      <t xml:space="preserve">    </t>
    </r>
    <r>
      <rPr>
        <sz val="10"/>
        <color indexed="8"/>
        <rFont val="Arial"/>
        <family val="2"/>
        <charset val="1"/>
      </rPr>
      <t>Der er etableret en lokalitet eller facilitet, hvor der kan overnattes for eksempel i medbragt telt</t>
    </r>
  </si>
  <si>
    <r>
      <t>e)</t>
    </r>
    <r>
      <rPr>
        <sz val="7"/>
        <color indexed="8"/>
        <rFont val="Times New Roman"/>
        <family val="1"/>
      </rPr>
      <t xml:space="preserve">    </t>
    </r>
    <r>
      <rPr>
        <sz val="10"/>
        <color indexed="8"/>
        <rFont val="Arial"/>
        <family val="2"/>
        <charset val="1"/>
      </rPr>
      <t>Fladefærdsel er tilladt – eventuelt i et nærmere afgrænset område af skoven</t>
    </r>
  </si>
  <si>
    <r>
      <t>f)</t>
    </r>
    <r>
      <rPr>
        <sz val="7"/>
        <color indexed="8"/>
        <rFont val="Times New Roman"/>
        <family val="1"/>
      </rPr>
      <t xml:space="preserve">      </t>
    </r>
    <r>
      <rPr>
        <sz val="10"/>
        <color indexed="8"/>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</si>
  <si>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7"/>
        <color indexed="8"/>
        <rFont val="Times New Roman"/>
        <family val="1"/>
      </rPr>
      <t xml:space="preserve">       </t>
    </r>
    <r>
      <rPr>
        <sz val="12"/>
        <color indexed="8"/>
        <rFont val="Arial"/>
        <family val="2"/>
        <charset val="1"/>
      </rPr>
      <t>Kongeørn</t>
    </r>
  </si>
  <si>
    <r>
      <t>·</t>
    </r>
    <r>
      <rPr>
        <sz val="7"/>
        <color indexed="8"/>
        <rFont val="Times New Roman"/>
        <family val="1"/>
      </rPr>
      <t xml:space="preserve">       </t>
    </r>
    <r>
      <rPr>
        <sz val="12"/>
        <color indexed="8"/>
        <rFont val="Arial"/>
        <family val="2"/>
        <charset val="1"/>
      </rPr>
      <t>Fiskeørn</t>
    </r>
  </si>
  <si>
    <r>
      <rPr>
        <sz val="12"/>
        <color indexed="8"/>
        <rFont val="Symbol"/>
        <family val="1"/>
        <charset val="2"/>
      </rPr>
      <t>·</t>
    </r>
    <r>
      <rPr>
        <sz val="7"/>
        <color indexed="8"/>
        <rFont val="Times New Roman"/>
        <family val="1"/>
      </rPr>
      <t xml:space="preserve">       </t>
    </r>
    <r>
      <rPr>
        <sz val="12"/>
        <color indexed="8"/>
        <rFont val="Arial"/>
        <family val="2"/>
      </rPr>
      <t>Perleugle</t>
    </r>
  </si>
  <si>
    <r>
      <t>·</t>
    </r>
    <r>
      <rPr>
        <sz val="7"/>
        <color indexed="8"/>
        <rFont val="Times New Roman"/>
        <family val="1"/>
      </rPr>
      <t xml:space="preserve">       </t>
    </r>
    <r>
      <rPr>
        <sz val="12"/>
        <color indexed="8"/>
        <rFont val="Arial"/>
        <family val="2"/>
        <charset val="1"/>
      </rPr>
      <t>Lærkefalk</t>
    </r>
  </si>
  <si>
    <r>
      <t>·</t>
    </r>
    <r>
      <rPr>
        <sz val="7"/>
        <color indexed="8"/>
        <rFont val="Times New Roman"/>
        <family val="1"/>
      </rPr>
      <t xml:space="preserve">       </t>
    </r>
    <r>
      <rPr>
        <sz val="12"/>
        <color indexed="8"/>
        <rFont val="Arial"/>
        <family val="2"/>
        <charset val="1"/>
      </rPr>
      <t>Stor Hornugle</t>
    </r>
  </si>
  <si>
    <r>
      <t>·</t>
    </r>
    <r>
      <rPr>
        <sz val="7"/>
        <color indexed="8"/>
        <rFont val="Times New Roman"/>
        <family val="1"/>
      </rPr>
      <t xml:space="preserve">       </t>
    </r>
    <r>
      <rPr>
        <sz val="12"/>
        <color indexed="8"/>
        <rFont val="Arial"/>
        <family val="2"/>
        <charset val="1"/>
      </rPr>
      <t>Havørn</t>
    </r>
  </si>
  <si>
    <t>Fodnote 2</t>
  </si>
  <si>
    <t>Rapport (pops.int)</t>
  </si>
  <si>
    <t>Fodnote 3</t>
  </si>
  <si>
    <t>Vejledning om gødsknings- og harmoniregler - Landbrugsstyrelsen (lbst.dk)</t>
  </si>
  <si>
    <t>Fodnote 4</t>
  </si>
  <si>
    <t>AU Ecoscience - Den danske Rødliste</t>
  </si>
  <si>
    <t>Fodnote 5</t>
  </si>
  <si>
    <t>handlingsplan_invasive-arter_juni17.pdf (mst.dk)</t>
  </si>
  <si>
    <t>Udvalgt</t>
  </si>
  <si>
    <t>Klima</t>
  </si>
  <si>
    <t>Tilvækst</t>
  </si>
  <si>
    <t>Kulstoflager</t>
  </si>
  <si>
    <t xml:space="preserve">Kvas og stødknusning </t>
  </si>
  <si>
    <t>Variation og stabilitet</t>
  </si>
  <si>
    <t>Træarter</t>
  </si>
  <si>
    <t>Gamle driftsformer</t>
  </si>
  <si>
    <t>Min. 10 habitattræer / ha 
eller 12,5% biodiversitetsareal (hugst)</t>
  </si>
  <si>
    <t>Min 5 højstubbe / ha i løv. 
Min. 3 højstubbe / ha i nål
(tynning)</t>
  </si>
  <si>
    <t>Træruiner bevares</t>
  </si>
  <si>
    <t>Gamle træer og død ved</t>
  </si>
  <si>
    <t xml:space="preserve">Nøglebiotoper vurderes og bevares. </t>
  </si>
  <si>
    <t>Arealer udvælges - plejeplan</t>
  </si>
  <si>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rgb="FFFF0000"/>
        <rFont val="Calibri"/>
        <family val="2"/>
        <scheme val="minor"/>
      </rPr>
      <t xml:space="preserve">Søflader kan kun indgå i biodiversitetsarealet med en zone på 30 meter rundt i kanten. </t>
    </r>
    <r>
      <rPr>
        <i/>
        <sz val="10"/>
        <color theme="1"/>
        <rFont val="Calibri"/>
        <family val="2"/>
        <scheme val="minor"/>
      </rPr>
      <t xml:space="preserve">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theme="1"/>
        <rFont val="Calibri"/>
        <family val="2"/>
        <scheme val="minor"/>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</si>
  <si>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Biodiversitetsarealer: 
10% af samlede cert. areal</t>
  </si>
  <si>
    <t>Skovbryn</t>
  </si>
  <si>
    <t>Gamle karakteristiske træer</t>
  </si>
  <si>
    <t>Sjældne arter - rødliste - fugle</t>
  </si>
  <si>
    <t>Registrering af naturværdier</t>
  </si>
  <si>
    <t>Hensyn til naturværdier</t>
  </si>
  <si>
    <t>Vandløb og søer mv.</t>
  </si>
  <si>
    <t>Hugst og transport teknikker</t>
  </si>
  <si>
    <t>Vej og infrastruktur</t>
  </si>
  <si>
    <t>Olie og affald</t>
  </si>
  <si>
    <t>Invasive arter</t>
  </si>
  <si>
    <t>Natur og klima-skader 
..overvåges og vurderes</t>
  </si>
  <si>
    <t>Skovbrande</t>
  </si>
  <si>
    <t>Hegning</t>
  </si>
  <si>
    <t>Vildtagre</t>
  </si>
  <si>
    <t>Kompetencer og instruktioner,  entreprenører og ansatte</t>
  </si>
  <si>
    <t>Forskning og dataindsamling</t>
  </si>
  <si>
    <t>Klager</t>
  </si>
  <si>
    <t>Varemærker</t>
  </si>
  <si>
    <t xml:space="preserve">Fyn eller SHL? </t>
  </si>
  <si>
    <t>The Danish state forests managed by Naturstyrelsen</t>
  </si>
  <si>
    <r>
      <t>PEFC Forest Management Standard [001-4, 01.10.2022]</t>
    </r>
    <r>
      <rPr>
        <sz val="12"/>
        <rFont val="Cambria"/>
        <family val="1"/>
      </rPr>
      <t xml:space="preserve"> for Denmark 
</t>
    </r>
  </si>
  <si>
    <t>PEFC/09-23-006</t>
  </si>
  <si>
    <t>12-16.04.2021</t>
  </si>
  <si>
    <t>13.05.2021</t>
  </si>
  <si>
    <t xml:space="preserve">Karina S. Kitnæs
</t>
  </si>
  <si>
    <t>Rob Shaw</t>
  </si>
  <si>
    <t>09-10.06.2022</t>
  </si>
  <si>
    <t>18.08.2022</t>
  </si>
  <si>
    <t>Anja S. Brogaard</t>
  </si>
  <si>
    <t>Janette McKay</t>
  </si>
  <si>
    <t>Janette Mckay</t>
  </si>
  <si>
    <t>Anja S. Brogaard; Iben Kisbye</t>
  </si>
  <si>
    <t>Gus Hellier</t>
  </si>
  <si>
    <t>03.-07.06.2024</t>
  </si>
  <si>
    <t>04.06.2024 Site visit and documentation review at Naturstyrelsen Fyn, plus staff and contractors inteview</t>
  </si>
  <si>
    <t>06.06.2024 Site visit and documentation review at Naturstyrelsen Kronjylland, plus staff and contractors inteview</t>
  </si>
  <si>
    <t>06.06.2024 Document review</t>
  </si>
  <si>
    <t>07.06.2024 Document review</t>
  </si>
  <si>
    <t>07.06.2024 Site visit and documentation review at Naturstyrelsen Søhøjlandet, plus staff and contractors inteview</t>
  </si>
  <si>
    <t xml:space="preserve">07.06.2024 Closing meeting - </t>
  </si>
  <si>
    <t>03.06.2024 Audit: Review of documentation, procedures, systems, staff interviews</t>
  </si>
  <si>
    <t>2) Iben Wold Kisbye (Auditor trainee) is educated forester from Copenhagen University as well as forest and landscape-engineer. Iben has 5 years practical experience with forest management, forest ecology, and has one year of experience as qualified COC auditor with chain-of-custody certifcation.</t>
  </si>
  <si>
    <t>Iben Kisbye</t>
  </si>
  <si>
    <t xml:space="preserve">2) Iben Wold Kisbye (Auditor trainee) er uddannet forstkandidat Cand. Silv., samt skov- og landskabsingeniør. Iben har 5 års praktisk erfaring med skovforvaltning, skovøkologi, samt 1 års erfaring som kvalificeret COC auditor med sporbarhedscertificering. </t>
  </si>
  <si>
    <t>Følgende skovstandard kriterier blev evalueret: 2, 3 og 4</t>
  </si>
  <si>
    <t>The following criteria were assessed: 2, 3 and 4</t>
  </si>
  <si>
    <t>142 consultees were contacted</t>
  </si>
  <si>
    <t>Consultation was carried out on 22.04.2024</t>
  </si>
  <si>
    <t>3 visits/interviews were held with contractors and forst managers during audit.</t>
  </si>
  <si>
    <t>142 interessenter er blevet konsulteret forinden auditten</t>
  </si>
  <si>
    <t>Two (2) svar er blevet modtaget</t>
  </si>
  <si>
    <t>Konsultationen blev gennemført den 22.04.2024</t>
  </si>
  <si>
    <t>3 besøg og interviews af entreprenører og medarbejdere blev gennemført under auditten.</t>
  </si>
  <si>
    <t xml:space="preserve">NST FYN
</t>
  </si>
  <si>
    <t xml:space="preserve">management planning documentation and records reviewed in office with manager 04.06.2024
</t>
  </si>
  <si>
    <t>Elmelund Afforesstation project (drinking water project). First time thinning, recreation, road maintenance, expropiation, 04.06.2024</t>
  </si>
  <si>
    <t>Kirkerup, Thinning in close-to-nature young beech, check of biomass/timber 'lægge-plads', interview with forest workers 04.06.2024</t>
  </si>
  <si>
    <t>Rudkøbing Fredskov, preparetional harvest in untouched forest area. Protected cultural site (fugleskydningsplads), Inspection of small bog area 04.06.2024</t>
  </si>
  <si>
    <t xml:space="preserve">NST Søhøjlandet:
</t>
  </si>
  <si>
    <t xml:space="preserve">management planning documentation and records reviewed in office with managers 07.06.2024
</t>
  </si>
  <si>
    <t>(●)</t>
  </si>
  <si>
    <t xml:space="preserve">Naturstyrelsens central office has prepared a clear instruction on keeping valuable trees on site including the requirement to keep minimum 5 trees per ha for natural decay and death. Furtherore the biodoversity areas of the certified forest is well beyond 12,5 %. </t>
  </si>
  <si>
    <t>2024.1</t>
  </si>
  <si>
    <t>Obs 2024.1</t>
  </si>
  <si>
    <t xml:space="preserve">S3 (2024): NST has set up system to evaluate the development of forest carbon sequestation and storage. System, figures and data reviewed during the audit. Observation closed. </t>
  </si>
  <si>
    <t>23 (2024) The old diesel tank inspected during last years audit had been taken out of use immediatly after the audit. No similar examples seen during this years audit. Contract with conracters clearly states the requirments for diesel tanks. Documenation reviewed. Observation 2023.1 closed. .</t>
  </si>
  <si>
    <t>07.06.2024</t>
  </si>
  <si>
    <t xml:space="preserve">Compartment 69 in Nordskoven. Thinning in spruce and douglas. Untouched old beech, MTB track in harvest area. </t>
  </si>
  <si>
    <t xml:space="preserve">Klostermøller: interview with forest workers, maintenance of stream in relation to recreational values. </t>
  </si>
  <si>
    <t xml:space="preserve">NST Kronjylland: </t>
  </si>
  <si>
    <t>Question</t>
  </si>
  <si>
    <t>Vi efterlyser jeres reaktion på mail fra Jens Kanstrup 2 maj 2022 med en vedhæftning på fire sider. Vi ved reelt ikke om den er gået i spamfilter, i glemmebogen eller aldrig er blevet sendt.</t>
  </si>
  <si>
    <t>Private person</t>
  </si>
  <si>
    <t>06.05.24: Thank you for your feedback, which has been noted. I am sorry to read that you have experienced not receiving feedback on your submitted comments. Every year we always process all incoming comments and send back our response with an explanation after the processing and after our audit report has been approved, we will be happy to reply to the e-mail address from which we received it, so if any e-mails have been lost, I can recover them and resend them to you if you wish. .I can also mention that our public certification reports for each FSC FM certificate holder contain all incoming comments (anonymized) and our corresponding responses.This means that even if an e-mail is lost, one can find our responses in the public ones made certification reports for all years under the relevant certificate holder, namely we publish our full reports.
06.05.24: I just need to be sure which return you are missing? Is that our answer from last year and the year before? Or do you think more in the future?
07.05.24: Pil Christensen from Verdens Skove asked about the same thing last year, where I sent the below answer to Pil on 11 April 2023:
"I definitely meant that I sent a processed response email after last year's audit. But in addition, we publish the full approved certification reports in the FSC database, where you can find all anonymized comments and responses in the sheet A2 Stakeholder". Here the auditor team has processed all received comments, including yours: https://connect.fsc.org/fsc-public-certificate-search drill through for the selected certificate holder and you will be able to see the certification report from last and all previous years. I am reproducing last year's comments and responses here."</t>
  </si>
  <si>
    <t xml:space="preserve"> We are asking for your reaction to the email from Jens Kanstrup 2 May 2022 with a four-page attachment. We really don't know if it went through the spam filter, into oblivion or was never sent.</t>
  </si>
  <si>
    <t>eNGO</t>
  </si>
  <si>
    <t>Negative</t>
  </si>
  <si>
    <t>Naturstyrelsen Himmerland</t>
  </si>
  <si>
    <t>56.811500, 
9.883960</t>
  </si>
  <si>
    <t>1000-10000 ha</t>
  </si>
  <si>
    <t>NST</t>
  </si>
  <si>
    <t>Roundwood, wood logs, wood chips</t>
  </si>
  <si>
    <t>HCV 1, 2, 4, 6</t>
  </si>
  <si>
    <t>S2 2018</t>
  </si>
  <si>
    <t>Naturstyrelsen Vestjylland</t>
  </si>
  <si>
    <t>56.486140, 
8.359730</t>
  </si>
  <si>
    <t>&gt;10000 ha</t>
  </si>
  <si>
    <t>S3 2019</t>
  </si>
  <si>
    <t>Naturstyrelsen Søhøjlandet</t>
  </si>
  <si>
    <t>56.152740, 
9.558240</t>
  </si>
  <si>
    <t>Naturstyrelsen Vensyssel</t>
  </si>
  <si>
    <t>57.717890, 10.572440</t>
  </si>
  <si>
    <t>S4 2020</t>
  </si>
  <si>
    <t>Naturstyrelsen Thy</t>
  </si>
  <si>
    <t>56.954430, 
8.689600</t>
  </si>
  <si>
    <t>Naturstyrelsen Kronjylland</t>
  </si>
  <si>
    <t>56.473040, 
9.843940</t>
  </si>
  <si>
    <t>Naturstyrelsen Vadehavet</t>
  </si>
  <si>
    <t>55.211440, 
8.960170</t>
  </si>
  <si>
    <t>RA 2021</t>
  </si>
  <si>
    <t>Naturstyrelsen Fyn</t>
  </si>
  <si>
    <t>55.146680, 10.287430</t>
  </si>
  <si>
    <t>Naturstyrelsen Blåvandshuk</t>
  </si>
  <si>
    <t>55.624570, 
8.268330</t>
  </si>
  <si>
    <t>Naturstyrelsen Trekantsområdet</t>
  </si>
  <si>
    <t>55.707440, 
9.275850</t>
  </si>
  <si>
    <t>Naturstyrelsen Sønderjylland</t>
  </si>
  <si>
    <t>54.929100, 
9.594900</t>
  </si>
  <si>
    <t>Naturstyrelsen Storstrøm</t>
  </si>
  <si>
    <t>54.823610, 11.930730</t>
  </si>
  <si>
    <t>S1 2022</t>
  </si>
  <si>
    <t>Naturstyrelsen Bornholm</t>
  </si>
  <si>
    <t>55.111470, 14.908920</t>
  </si>
  <si>
    <t>S3 2023</t>
  </si>
  <si>
    <t>Naturstyrelsen Hovedstaden</t>
  </si>
  <si>
    <t>55.777830, 12.581940</t>
  </si>
  <si>
    <t>55.869330, 11.668790</t>
  </si>
  <si>
    <t>Naturstyrelsen Nordsjælland</t>
  </si>
  <si>
    <t>56.010480, 12.346390</t>
  </si>
  <si>
    <t>S1 2017; S2 2018</t>
  </si>
  <si>
    <t>Naturstyrelsen Midtsjælland</t>
  </si>
  <si>
    <t>S1 2017; S1 2022</t>
  </si>
  <si>
    <t>S3 2019; S3 2024</t>
  </si>
  <si>
    <t>S1 2017; S3 2024</t>
  </si>
  <si>
    <t>Anja S Brogaard; Iben Kisbye</t>
  </si>
  <si>
    <t>Nedenstående klagepunkter er modtaget fra en enkeltperson og har først været sendt til NST, som har besvarede klagepunkterne og siden sendt til FSC Danmark og auditor over en længere periode i marts:</t>
  </si>
  <si>
    <t xml:space="preserve">Klage pkt. 1: Ødelæggelse af kerneområde for Sortspætte: Skovningen af sitkagran i litra 1233d. 
Påstand fastholdes: Skovaktivitet har ødelagt et kerneområde for Sortspætte. Der er ikke svar på fældning af døde grantræer i omtalte område. Manglende pas-på-kort er ingen dokumentation, da disse registreringer må anses som mangelfulde og kan mangle for området (jf. pkt. 4.). Trods forespørgsel har Naturstyrelsen ikke udleveret kopi af tilgængelige pas-på-kort fra området. Rester af flere træstubbe med synlige hakkespor fra Sortspætte i hele træernes omkreds viser rester af forekomster af naturværdier, som tydeligt relateres til arten som dagligt levested. Det er veldokumenteret, at foruden redetræer skal Sortspætte have adgang til døde nåletræer for at yngle i et område. Netop det fældede område var også kerneområde for fouragering, da de fældede træer og området heromkring, som var det sted i Store Dyrehave, hvor Sortspætte hyppigst kunne ses. </t>
  </si>
  <si>
    <t xml:space="preserve">Klage pkt. 2: Skovdriften overholder ikke FSC og egne kriterier for dødt ved, redetræer, højstubbe m.m  
Påstand fastholdes: Klagen vedrører det på kortet viste område og fældning af døde nåletræer, som er skåret helt ned. Såfremt de døde træer ikke kunne forblive i naturlig højde, kunne de være efterladt som højstubbe, som det ellers er sket jf. NSTs regler for dødt ved, redetræer og højstubbe, hhv. NV og SØ (sorte cirkler på kort) for kerneområdet. Fældning af gamle bøge og udgåede bøge har NST allerede forklaret i svar af 17/1-24, og forholdet er netop derfor ikke medtaget i klagen fra 30/1-24. </t>
  </si>
  <si>
    <t xml:space="preserve">Klage pkt. 3: Skovejer afkobler og inddrager ikke NGOer tilstrækkeligt i kvalificering af FSC-certificering. 
Påstand fastholdes: Skovejer afkobler og inddrager ikke NGOer eksplicit og direkte i kvalificering af FSC-certificering.  
På dialogmøder afholdt mellem NST og DOF Nordsjælland siden 7/10-21 omtales FSC ikke i referater. På dialogmøder i Brugerråd for Gribskov omtales FSC ikke i referater. I forbindelse egen dialog med frivillige skovkyndige, har ﬂere erkendt at de ikke kender til FSC-certiﬁcering og ikke har hørt om ordningen før på møder med NST.  Det er også påfaldende at NST ikke har anvendt FSC som grundlag for den indledende dialog i denne klage, eller henvist l det oﬃcielle FSC-klagesystem, da der var uenighed om NSTs vurdering og utilfredshed med de modtagne svar.  
NSTs påstand er ikke korrekt. Derimod er det dokumenteres gennem denne sag, at der ikke indgår omtale, orientering eller diskussion af FSCs standard, kriterier eller indikatorer på dialogmøder. NST har en klar udfordring med aktivt og eksplicit at kvalificere NGOer til dialog om FSC-certificeringen, hvilket er helt i overensstemmelse med FSC-standardens ånd og bogstav. Certificeringsorganet opfordres selv at efterprøve påstanden ved direkte henvendelse til NGOerne i Nordsjælland. </t>
  </si>
  <si>
    <t>Klage pkt. 4: Mistanke om at skovejers pas-på kort ikke er baseret på aktuelle og opdaterede data. 
Påstand fastholdes: Der er problemer med at få pas-på-kort til at fungere. Der henvises til dokumentation i bilag 1. Manglende pas-på-kort er ingen dokumentation, da registreringer er mangelfuld og kan mangle for området (jf. pkt 4.). Trods forespørgsel har NST ikke udleveret kopi af tilgængelige pas-på-kort fra området. 
Fra DOF Nordsjællands generalforsamling 2023 fremgår det af referatet ”Det tilbagevendende problem med ”Pas på-kort” blev vendt på seneste møde” (bilag 6.). Det er bekendt, at Nordsjællands Statsskove ikke er systemask undersøgt for fuglereder (sortspætte og rovfugle). Det er kun Gribskov som siden 2009 og frem l 2021 er systemask undersøgt og indsendt gps-koordinater l NSTs pas-på-kort. I 2021 foretoges et større arbejde med at registrere l Pas-på-kort i en del skove oppe i Helsingør-området. Det er, hvad der ﬁndes af systematiske indberetninger af fuglereder (Sortspætte og rovfuglereder) til NSTs pas-på-kort. Der er konkret eksempler på at selv kendte redetræer er fældet i yngletiden. Det er muligt at ﬁnde eksempler på fældning af ynglesteder for Skovhornugle, Sortspætte, Rødrygget Tornskade, samt meget nærgående (&lt; 20m) fra ynglende rovfugle. Det må anses som NST/skovejers ansvar, at der sker en ustrækkelig systemask registrering l brug for pas-på-kort.</t>
  </si>
  <si>
    <t xml:space="preserve">Klage pkt 5: Benytter ikke forsigtighedsprincippet for HCV 1 og HCV 3.
Påstand fastholdes: En instrueret maskinfører vidste eller burde vide at de døde træer med helt tydelige spættehuller og hakkespor er omfattet af FSC princip 9. Høje bevaringsværdier jf. bilag 1. Fjernelse af de døde træer, der udgjorde et kerneområde for Sortspætte, udgør en trussel for alvorlig eller uoprettelig skade på miljøet, da Sortspætte i forvejen er presset i Store Dyrehave, og fagfolk med selv et minimalt kendskab til naturværdier som hultræer, myretuer etc. vil have reageret og undladt fældning. Da Sortspætte er omfattet af FSC-standardens bilag C m.m. hvorfor det også burde være vidst at fjernelse af kritiske og vitale levesteder for arten vil kunne medføre uoprettelig skade. 
NST har ganske enkelt fejlvurderet træernes betydning. Ved tvivl, trods den åbenlyse bevaringsværdi, burde forsigtighedsprincippet være anvendt jf. FSC-standarden. De tilbageværende oversavede stubbe er bevis i sig selv, og bør straks eller ved førstkommende audit besigtiges for uvildig tredjepartsvurdering.   </t>
  </si>
  <si>
    <t xml:space="preserve">Klage pkt. 7: Maskinførere har ikke fornøden instruktion/kompetence til at beskytte HCV1 og HCV 3. 
Påstand fastholdes: Her henvises til pkt. 5) med relation til FSC-standarden. NST har fejlvurderet de døde og gennemhakkede nåletræers betydning, og fejlinstrueret sit personale, ligesom personalet ikke har udvist fornøden kompetence til selv at have anvendt forsigtighedsprincippet, da den høje bevaringsværdi af de døde træer var åbenlys og konstaterbar for enhver med kendskab til spættehak og -biotop. Enhver med rette instruktion eller kompetence ville have reageret og undladt fældning. Det må desuden anses for at være et grundlæggende problem for kompetent instruktion, hvis der ikke er 
fyldestgørende og tidssvarende registreringer inkl. pas-på-kort til rådighed forud for hver planlagt fældning.  </t>
  </si>
  <si>
    <t xml:space="preserve">Klage pkt. 8: Risiko for negativ påvirkning af miljøværdier ved brug af stadigt tungere maskineri i skoven. 
Påstand fastholdes: Klage dateret 30/1-24 indeholder et NYT forhold med manglende overholdelse af FSC Princip 10. Gennemførelse af driften jf. bilag 1. Klagen over det konkrete forhold er ikke besvaret af NST. Det dokumenterede unødvendige kørespor som beskrevet i bilag 1. er bevis i sig selv, og bør straks eller ved førstkommende audit besigtiges for uvildig tredjepartsvurdering.   </t>
  </si>
  <si>
    <t>Klage 2.1: Forhold der svækker effektiviteten ved implementering af FSC-certificering: 
- Ugennemskuelige klageprocedurer. 
- Skovejer har urimelig lang responstid hvilket reducerer mulighed for skadesbegrænsning.
- Skovejer svarer ikke på spørgsmål. 
- Skovejer afkobler og oplyser ikke om FSC som standard for naturnær skovdrift.
-  Skovejer oplyser ikke om klageprocedurer.
- Certificeringsorganets pligt og rolle er passiv og uklar ved inddragelse.</t>
  </si>
  <si>
    <t xml:space="preserve">06.06.2024: Vi har nu behandlet indsendte klage over Naturstyrelsen. Følgende punkter er behandlet detaljeret i måneden efter klagens modtagelse:
</t>
  </si>
  <si>
    <t xml:space="preserve">Naturstyrelsen har korrekt gennemført en hugst af Sitkagran i litra 1233d i efteråret 2023. Naturstyrelsen har fremlagt dokumentation på at arealet er screenet ved både feltgennemgang, gennemgang af Naturstyrelsens interne Pas-på-kort og gennemgang af øvrige kortlag, der indeholder kendte forekomster af vigtige naturværdier, herunder registrering af sjældne, sårbare og fredede arter. På Naturstyrelsens interne pas-på kort er forekomst af Sortspætte registreret. Dette fremgår på kortudsnittet, som Naturstyrelsen også har fremsendt til den klagende. Naturstyrelsen har fremlagt dokumentation på at hugsten er planlagt og gennemført, så Sortspætten fortsat har tilstrækkelige leve- og fourageringsmuligheder i området. Naturstyrelsen har fremlagt dokumentation på at Naturstyrelsens interne retningslinjer og det vurderes at kravene i den danske FSC standard er overholdt. Naturstyrelsen har fremlagt dokumentation, som endvidere viser, at der er foretaget vurdering af Sortspættens kerneområde i det givne område, som viser sig ikke at være litra 1233d eller i nærheden af denne litra. Det kan også nævnes at Sitkagran er ikke en hjemmehørende træart. Interview med DOF Nordsjælland har bekræftet at fjernelsen af Sitkagran i det givne område ikke giver anledning til kommentarer fra deres side.  </t>
  </si>
  <si>
    <t xml:space="preserve">Naturstyrelsens procedurer og metoder til at vedligeholde og registrere kendte forekomster af naturværdier og arter ved a) Pas-på-kort, b) feltkontrol før hugst, c) arbejdsinstruktion til entreprenører, d) talrige projekter, som supplerer med viden og data, samt e) vedligeholdelse af kortlag med fx Natura 2000 naturtyper og arter, beskyttede vandløb, §25 registreringer mv. vurderes at leve op til den danske FSC skovstandards krav til kortlægning af naturværdier og arter. </t>
  </si>
  <si>
    <t>Naturstyrelsens overvågning og registrering af kendte forekomster af naturværdier og arter, herunder Sortspætten, vurderes at være i overensstemmelse med kravene i den danske FSC skovstandard. Interview med DOF Nordsjælland bekræfter at Naturstyrelsen og DOF løbende har en god dialog og udveksling af viden, som bidrager positivt.</t>
  </si>
  <si>
    <t xml:space="preserve">Klage 2.1: Som en del af vores undersøgelse har vi vurderet Naturstyrelsens generelle klageprocedure og Naturstyrelsens håndtering af den specifikke klage i henhold til FSC krav. 
Det vurderes at Naturstyrelsen implementerer solide procedurer for klagehåndtering, både når kommentarer og klager modtages af den lokale enhed og når de modtages af Naturstyrelsen centralt. Alle indkomne skriftlige henvendelser registreres og besvares. Alle henvendelser registreres i Naturstyrelsens interne sagssystem, hvor historik og kommunikation registreres og bevares. Derudover opretholder Naturstyrelsen dialog med de lokale brugerråd, hvilket bl.a. bekræftet af DOF Nordsjælland. 
For den specifikke klager foreligger der grundig dokumentation for at klagen er blevet håndteret i overensstemmelse med kravene og alle klagepunkterne er blevet besvaret. Gennemgang af sagssystem og indholdet i besvarelserne til den klagende viser grundig håndtering af klagen. Naturstyrelsens responstiden vurderes at være rimelig og i overensstemmelse med kravene. 
Det er som sådant ikke et krav at en certifikatholder skal oplyse om FSC standarden eller om klageproceduren ved modtagelsen af en klage.
Som CB har vi håndteret klagen fra modtagelsesdatoen d. 7/3-2024 og indenfor 90 dage, dvs. frem til d 6/6-2024. Vi følger vores (WSP på vegne af Soil Association) klageprocedure godkendt under vores FSC akkreditering. 
Modtagelsen af klage den 07.03.2024 blev bekræftet samme dag, som den blev modtaget 07.03.2024. Behandlingen af klagen er hermed gennemført pr. 6/6-2024. </t>
  </si>
  <si>
    <t>100% PEFC certified</t>
  </si>
  <si>
    <t>Fire wood</t>
  </si>
  <si>
    <t>1 + 3</t>
  </si>
  <si>
    <t>Roundwood / Logs of coniferous</t>
  </si>
  <si>
    <t>Naturstyrelsen bør, for at undgå usikkerhed om hvornår og hvor mange højstubbe der skal efterlades ved tynning,  sørge for, at de har klare rutiner for at  informere entreprenørerne om hvor mange, hvornår og hvilken type træer/højstubbe, der skal efterlades ved hvert tynnings projekt.</t>
  </si>
  <si>
    <t>2017: 611000 m3 
2016: 615887 m3
2015: 537682 m3
2018: 615.000 m3
2020: 523.732 m3
2021: 438.300 m3
2022: 565.329 m3 
2023:  572.560 m3</t>
  </si>
  <si>
    <t>Men: 450 and Women: 243.</t>
  </si>
  <si>
    <t>Skov: Naturstyrelsen bidrager til at udmønte beslutninger om mere urørt skov i Danmark. De skovarealer, der ikke har biodiversitet som hovedformål, forvaltes efter principperne for naturnær skovdrift, og indtægten bidrager bl.a. til at understøtte styrelsens hovedformål gennem en dokumenteret bæredygtig produktion af f.eks. træ og flis. Ved skovdriften lægges der vægt på at varetage flersidige hensyn til bl.a. natur, friluftliv, kulturhistorie, miljø- og grundvandsbeskyttelse.
Der er et klart dokumenteret GIS baseret skovforvaltningssystem, centraliserede politikker og procedurer, som løbende opdateres. For nylig er styrelsen skiftet til det nye IT-system SABA, som omfatter alle eksisterende data relateret til skovforvaltningen.
Ved at opretholde et sammenhængende skovdække er hovedprincipperne udtyndinger, selektiv høst og naturlig foryngelse i det omfang det er muligt, samtidig med at man bevæger sig mod øget brug af hjemmehørende træarter og blandede skovbevoksninger. Ved planlægning af skovdrift udfører anlægslederne markbesigtigelse, mens det centrale driftscenter udarbejder den skriftlige jobinstruktion til entreprenøren eller eget personale.</t>
  </si>
  <si>
    <t>Demonstration af forpligtelse til at opretholde effektivitet og forbedring af ledelsessystemet for at forbedre den samlede præstation; ledelsessystem stadig effektivt og relevant (regnskab for ændringer og kundernes mål)</t>
  </si>
  <si>
    <t>RESUMÉ AF ISO 14001-BASERET SYSTEM (dette er et specifikt krav for Sverige for grupper og for Norge for både enkeltsteder og grupper, men det kan være nyttigt for alle).</t>
  </si>
  <si>
    <t>Beskrivelse af system</t>
  </si>
  <si>
    <t>Alheden Skov: Biodiversity area, historical monuments (burial mounds), thinnings in spruce with tall stumps, forest edge (external and internal), interview with contractor, open areas (biodiversity area).</t>
  </si>
  <si>
    <t>Driftsplanlægning og dokumentation og optegnelser gennemgået på kontoret med leder</t>
  </si>
  <si>
    <t>Elmelund Skovrejsningsprojekt (drikkevandsprojekt). Første gangs udtynding, rekreation, vedligeholdelse af veje, ekspropriation</t>
  </si>
  <si>
    <t xml:space="preserve">Kirkerup, Udtynding i naturnær ung bøg, kontrol af biomasse/tømmer 'lægge-plads', interview med skovarbejdere </t>
  </si>
  <si>
    <t>Rudkøbing Fredskov, forberedende høst i urørt skovområde. Fredet kulturplads (fugleskydningsplads), Besigtigelse af lille moseområde</t>
  </si>
  <si>
    <t xml:space="preserve">Driftsplanlægningsdokumentation og optegnelser gennemgået på kontoret med skovfogeder
</t>
  </si>
  <si>
    <t>Kupe 69 i Nordskoven. Udtynding i gran og douglas. Urørt gammel bøg, MTB-bane i hugstområde.</t>
  </si>
  <si>
    <t>Klostermølle: interview med skovarbejdere, vedligeholdelse af vandløb i forhold til rekreative værdier.</t>
  </si>
  <si>
    <t>NST Kronjylland: 
Alheden Skov: Biodiversitetsområde, fortidsminder (gravhøje), udtyndinger i gran med høje stubbe, skovbryn (udvendig og indvendig), interview med entreprenør, åbne arealer (biodiversitetsområde).</t>
  </si>
  <si>
    <t>Vurderingsholdet gennemgik det nuværende omfang af certifikatet med hensyn til PEFC-certificeret skovareal og produkter, der produceres. Der er ingen ændringer siden den forrige evaluering.</t>
  </si>
  <si>
    <t>Evalueringsteamet gennemgik ledelsessituationen. Der blev ikke konstateret væsentlige ændringer i ledelsessituationen.</t>
  </si>
  <si>
    <t>Resultaterne af overvågningsvurderingen er registreret i standarden og tjeklisten bilag 1, og eventuelle identificerede manglende overholdelse er angivet i afsnit 2 i denne rapport. Se også problemer, der opstår nedenfor.
Bemærk, at denne revision er baseret på en stikprøveproces af de tilgængelige oplysninger.</t>
  </si>
  <si>
    <t>Hvor et problem var vanskeligt at vurdere, eller der blev identificeret modstridende beviser, diskuteres dette i afsnittet nedenfor som et problem, og de dragede konklusioner er givet.</t>
  </si>
  <si>
    <t>Emne</t>
  </si>
  <si>
    <t>06.06.2024 Stakeholder interview in relation to complaint</t>
  </si>
  <si>
    <t xml:space="preserve">03.06.2024 Åbningsmøde
Jan Teinborg (COC responsible);
Peter Krøys Møller (Manager sale of wood and chips);
Christina Kjaerby (Area and outdoor);
Christina Lillebæk ( Nature and Biodiversity);
Jesper Tranbjerg (Area and outdoor)
</t>
  </si>
  <si>
    <t xml:space="preserve">03.06.2024 Opening meeting. Present at the meeting: 
Jan Teinborg (COC responsible);
Peter Krøys Møller (Manager sale of wood and chips);
Christina Kjaerby (Area and outdoor);
Christina Lillebæk ( Nature and Biodiversity);
Jesper Tranbjerg (Area and outdoor)
</t>
  </si>
  <si>
    <r>
      <t xml:space="preserve">Any deviation from the audit plan and their reasons? </t>
    </r>
    <r>
      <rPr>
        <sz val="10"/>
        <rFont val="Cambria"/>
        <family val="1"/>
      </rPr>
      <t>Y/N If Y describe issues below): N</t>
    </r>
  </si>
  <si>
    <r>
      <t xml:space="preserve">Any significant issues impacting on the audit programme </t>
    </r>
    <r>
      <rPr>
        <sz val="10"/>
        <rFont val="Cambria"/>
        <family val="1"/>
      </rPr>
      <t>Y/N (If Y describe issues below):</t>
    </r>
    <r>
      <rPr>
        <sz val="10"/>
        <rFont val="Calibri Light"/>
        <family val="1"/>
        <scheme val="major"/>
      </rPr>
      <t xml:space="preserve"> N</t>
    </r>
  </si>
  <si>
    <t xml:space="preserve">PEFC-DK-001-4; 3.3.2
</t>
  </si>
  <si>
    <t>M-C Fléchard</t>
  </si>
  <si>
    <t>Marie-Christine Fléchard</t>
  </si>
  <si>
    <t xml:space="preserve">To avoid any ambiguities in relation to leaving snags in thinning areas NST should make sure that their procedure includes informing  the contractors on the level and type of trees to be left for each project. </t>
  </si>
  <si>
    <t>For 2 besøgte FMU'er var det ikke klart, på hvilket tidspunkt der blev givet konkret information til entreprenørerne om, hvor mange træer de skulle efterlade til forrådnelse på udtyndingsstedet.
Observationer i marken og interviews bekræfter, at der var tilstrækkeligt med stubbe på alle besøgte lokaliteter, hvorfor kun observation er rejst</t>
  </si>
  <si>
    <t>For 2 visited FMUs it was not clear, at what point specific information was given to the contractors about how many trees they should leave for decay at the thinning site. 
Observations in field and interviews confirm that sufficient stumps were left on all visited sites, therefor only observation is raised</t>
  </si>
  <si>
    <t xml:space="preserve">All contractors at well informed and trained in PEFC and applicable forest management procedures. They have completed the competence FSC/PEFC FM training course "Maskinfærdsel på naturnære arealer".  
Checked by: 
-Interview with contractors at the visited FMU's
-Training records for contractors (for each individuel machine operator);
-Training records for employees in Pub Team, Nature Team and forest planners at the visited FMU's </t>
  </si>
  <si>
    <r>
      <t xml:space="preserve">NST has prepared / claculated all the basic data of standing woody biomass, increment and harvest volumes and thus good indications of whether the forest carbon stock is declining, increasing or stable. The carbon stock in untouched forest will most likely increase and in the long term reach a steady state.   
Checked by 
-Review of written description methods for calculating and monitoring carbon stocks created in coorporation with NST and Copenhagen University.
-Interview with NST office manager;
-Review of NST inventory records
</t>
    </r>
    <r>
      <rPr>
        <b/>
        <sz val="10"/>
        <rFont val="Arial"/>
        <family val="2"/>
      </rPr>
      <t>Observation 2023.2 closed</t>
    </r>
  </si>
  <si>
    <t xml:space="preserve">All forest stands have data concerning growth and yield in system. The forests areas are managed according to the principles of close-to-nature forestry securing growth and quality is maintained/increased. 
Checked by: 
-Review of forest maps; 
-Review of inventory records:
</t>
  </si>
  <si>
    <t xml:space="preserve">The strategy for close-to-nature forestry sets the guidelines for selecting tree species with focus on high diversity and native species.  The species composition in the forest management plans are diverse and the objectives are to strive towards mixed forest stands and promotion of native and a wider range of tree species where possible.
Checked by:
-Review of Management plans for the visited FMU's;
-NST Strategy for Close-to-Nature" forest management.
-Observations in the forest. </t>
  </si>
  <si>
    <t xml:space="preserve">No use of chrushing or burning since last audit. NST policy is to not use burning and crushing, however in rare cases, it is uses to fight invasive species. 
Checked by: 
-Observations in the forest at the visited FMU's 
-Review of forest management activity records (SABA);
-Interview with local forest managers. </t>
  </si>
  <si>
    <t xml:space="preserve">The forest composition in the visited FMU's is varied in terms of age and species.
Checked by:
-Review of the SABA database (=forest planning tool with inventory records); 
-Observations in the forest </t>
  </si>
  <si>
    <t xml:space="preserve">The choice of wood species are based on experience, local climate and hydrology conditions and soil type. 
Checked by:
-Review of the SABA database (=forest planning tool with inventory records); 
-Demonstration of soil map layers demonstrated by forest planners; 
-Interview with local forest planners about considerations when choosing species. </t>
  </si>
  <si>
    <t xml:space="preserve">Areas with traditional management systems are kept alive and in good conditiopns for cultural and historical reasons. 
Checked by: 
-Observation of coppiced forest and grazing forests in NST Fyn.
-Records of areas with traditional management demonstrated in SABA database (=forest planning tool with inventory records);    </t>
  </si>
  <si>
    <t>NST  has own clear guidelines and procedures to always leave more retention trees during thinnings than needed: The instruction says: "In all middle-aged broadleaved stands thinned by machine, the bark on 3 trees per ha is damaged with the purpose to damage the tree so that it will start dying within a short time. 
For NST Fyn and NST Kronjylland it was not clear, at what point specific information was given to the contractors about how many trees they should leave for decay at the thinning site. 
Observations in field and interviews confirm that sufficient stumps were left on all visited sites, therefor only observation is raised</t>
  </si>
  <si>
    <t xml:space="preserve">Sufficient tree ruins and lying trees are left for decay on all MU's.
Checked by: 
-Review of NST ecological guidelines;
-Observations in the forest at NST Fyn, NST Kronjylland, NST Søhøjlandet;
-Interview with local forest managers;
-Interview with machine operators.  
</t>
  </si>
  <si>
    <t xml:space="preserve">Key biotopes natural value are maintained and developed
All types of key biotopes and nature values has been mapped through a full harmonised survey of §25 areas accross all of the State forests. The survey results have been fed into the forest management plans and GIS system. The GIS system has data layers of all known data portals as listed in Annex B of the standard. There are clear recording of all relevant HCV values. 
NST has developed and implemented guidelines for frequent surveillance of key biotopes. 
Checked by: 
Review of:
-Maps with key biotopes; 
-Inventory records with key biotopes records on litra level, incl. management activities (if needed to maintain nature values (SABA);
-HCV monitoring plan;
-Interview with local forest managers. 
</t>
  </si>
  <si>
    <t xml:space="preserve">The central office has clear guidelines and strategy to survey and designate biodiversity areas. 
Checked by: 
-Interview with local NST biologist and forest managers; 
-NST FYN management plans (https://naturstyrelsen.dk/media/2gklxm51/bilag-med-oversigt-over-naturarealer-og-plejetiltag.pdf); 
-Examples onsite of NST keybiotopes: (Watercourses, birds of prey nests, bogs, heaths and habitats for threatened species) </t>
  </si>
  <si>
    <t>NST has, based on a political process, designated more than 70.000 ha as un-touched forest.
This is har more than the required 10% (=appr. 33%).
Checked by: 
-review of inventory records in SABA;
-Review of forest maps;
-Review of management plans for untouched forest (https://naturstyrelsen.dk/vildere-natur/uroert-skov/forvaltningsplaner-for-uroert-skov)</t>
  </si>
  <si>
    <t xml:space="preserve">Fringes (inner and outer) are maintained and improved. 
Checked by: 
-Review of the central ecological guidelines.  
-Observations in the forest at the visited FMU's;
-Interview with central and local forest planners at the visited FMU's;
-Plans for establishing outer fringes at Rudkøbing Skov (NST FYN)
</t>
  </si>
  <si>
    <t xml:space="preserve">The forests across Denmark under Naturstyrelsen holds many charateristic old trees and are carefully retained and space is made for them. 
Checked by: 
-Review of NST ecological guidelines: 
-Field visits at the sampled FMU's;
-Interview with local forest planners. 
</t>
  </si>
  <si>
    <t xml:space="preserve">Natural values (§3, §25, §28, and Natura2000 sites) has been recorded and are easily found in management system and in forest management maps. 
Checked by: 
-Review of digital forest management maps, with layers of all applicable nature-elements;
-Review of maps for specific management activites ("pas-på-Kort")
-Review of public database with rare and threatened species integrated in NST planning aps.
-Observation og nature elements in the forest and comparison with planning maps. </t>
  </si>
  <si>
    <t xml:space="preserve">NST has a clear documented policy on implementing protection zones for bird nests.  GIS-based management system has integrated protection zones. System reviewed during audit. Interview with forest workes confirmed clear understanding of this policy. </t>
  </si>
  <si>
    <t>All Natural values have been recorded in system and kept up to date (national registrations, local knowledge etc.). Considerations are alway taken when planning forest activities and recreational activies.
Checked by: 
-Review of digital forest maps (SABA); 
-Examples of allowed and not allowed recreational activities at NST Kronjylland and NST Søhøjlandet (Biking event and Scout camp, school visits);
--Instructions for machine operators and maps "Pas-På-Kort)</t>
  </si>
  <si>
    <t xml:space="preserve">No new drainages are being established. NST follow a policy to recreate natural hydrology where it is possible. 
Checked by: Site visits at Kronjyllamd and NST FYN to former drained areas. -Now drainage has been actively stopped. </t>
  </si>
  <si>
    <t>Naturstyrelsen is aware of high conservation values on its property, and have all HCV mapped. The registrated HCV feed into the forest management plans and GIS system.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
Checked by: 
-Interview with Central office manager and forest managers.
-Review of HCV mapping in SABA; 
-Review of HCV management plans for NST Fyn, NST Kronjylland, NST Søhøjlandet
-Review of records of stakeholder input and dialogue (local FMU's) and central office.</t>
  </si>
  <si>
    <t xml:space="preserve">
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Checked by: 
-GIS-based forest management plan (SABA);
-Review of operational plans for specific operations seen in the field at the visited FMU's.;
-Interview with local and central forest planners;
-Interview with contractors and forest workers. 
-Review of contractor agreements;
-Review of contractor guidelines "maskinførerhåndbogen";
-Observations in the forest at the chosen FMU's</t>
  </si>
  <si>
    <t xml:space="preserve">NST policy is to establish and use permanent skidding tracks in all forests and to keep buffer zones of 10 m along water bodies free of machines. Furthermore the permanent tracks are clearly marked by forest planner prior to initiation of machinhe operations. 
Checked by: 
-Observations at harvest sites in the forest;
-Interview with local forest planners and contractors on site. 
-Review of contractor guidelines "maskinførerhåndbogen";
</t>
  </si>
  <si>
    <t xml:space="preserve">No new construction of roads or bridges condtructed or planned since last audit. The network of forest roads and tracks is well developed at the FMUs visited, and existing roads and bridges were seen maintained without damage to the surroundings.   
Checked by: 
-Observations in the forest at NST FYN, NST Kronjylland and NST Søhøjlandet;
--Interview with local and central forest planners. 
</t>
  </si>
  <si>
    <t>No spillage of oil and other substances harmful to the environment and disposal of waste observed in the forest at the audit. 
Procedures in place to avoid this during forest activities.
Checked by: 
-Field inspection on all sites visited ;
-Review of contractor agreemenst (NST Fyn, Kronjylland and Søhøjlandet);
-Review of contractor guidelines "maskinførerhåndbogen";
The old diesel tank inspected during last years audit had been taken out of use immediatly after the audit. No simmilar examples seen during this years audit. Contract with conracters clearly states that requirments for diesel tanks. Observation 2023.1 closed. .</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</si>
  <si>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Checked by: 
- Interview with forest managers;
-Review of records of pesticide use in green accounting records, and pesticide log for 2023;
-Few areas with invasive species found at the FMU. Field visits and interview at the FMU confirmed management practice in compliance with the overall guidelines to control the species. </t>
  </si>
  <si>
    <t xml:space="preserve">Naturstyrelsen performs regular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a project to incoorporate citizens science information into NSTs GIS-system, has been initiated to secure local information of flora and fauna has been considered and taken into account during management. 
d) Environmental impact is monitered as part of the daily supervision of forest operations and the social impact are evaluated through e.g. feedback to the units through regional user councils and other local groups, as well as via online comments. All are recorded in the "Public360"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</si>
  <si>
    <t xml:space="preserve">Field visits confirm minimized impacts during thinnings and other forest operations. Eg. Contractors places branches and tops on the permanent skidding tracks to further minimize impacts, buffer zones are kept free of machines towards moist zones and water cources.
Checked by: 
-Interview with forest contractors;
-Intervbiew with forest planners; 
-Review of Contractor guidelines (Maskinførerhåndbogen"); 
-Review of Post-harvest reports from contractors;
-Observations on-site at the sampled FMU's 
</t>
  </si>
  <si>
    <t xml:space="preserve">Fire risks are evaluated low. Regional fire brigades have the responsibilities in case of fire. Precautionary measures are taken by the regional units and regular supervision is conducted, which is found sufficient to meet requirement.
-Checked by interview with forest managers and machine operators;
-Checked in the forest (fire protection belts)
</t>
  </si>
  <si>
    <t xml:space="preserve">NST regulate wildlife actively in order to maintain a healthy stock and to avoid serious damage caused by stripping and damage on regenerated areas.
Checked by; 
-Review of management plans for wildlife;
-Interview with local wildlife managers at the vitited FMU's  </t>
  </si>
  <si>
    <t xml:space="preserve"> Naturstyrelsen has a policy for fishing and regulates fishing on it´s area. Hunting is also managed while the right to hunt is leased out. Hunting, fishing and collecting is controlled and data on game is collected according to Danish law. No serious damage in the forest caused by game observed at the audit. 
-Review of management plans for wildlife;
-Interview with local wildlife managers at the vitited FMU's;
-Observation in the visited FMU's</t>
  </si>
  <si>
    <t xml:space="preserve">Fencing is limited to the extent it is possible and is removed when no longer needed. The use of fencing is needs based and used where the game is causing damage to young plants and where cattle or horses are to be kept inside grazing areas.
Checked by:
-Observation on-site in the FMU';s;
</t>
  </si>
  <si>
    <t xml:space="preserve">The number and size of feeding crops for wildlife is decreased and very limited. These areas if any are categories as agricultural fields and are not under the scope of the certificate. No feeding crops areas on the visited NST FMU's visited this year. 
Checked by: 
-review of inventory records (SABA) for NST FYN. NST Kronjylland, NST Søhøjlandet. 
-observations in the forest.
</t>
  </si>
  <si>
    <t xml:space="preserve">The central office checks the contractors as part of the contracting and has a monitoring programme in place where 100 operations are checked annually using a checklist focus on the relevant PEFC requirements. All contractors must have a certificate proving that they have completed the competence training course "Maskinfærdsel på naturnære arealer",
Checked by: 
-Review of samples of tenders and contracts with contractors; 
-Interview with contractors; 
-Review of training records and evaluations results of contractors; </t>
  </si>
  <si>
    <t xml:space="preserve">Naturstyrelsen host numerous reseah projects and surveys:
Checked by; 
-review of Natura 2000 baseline study; (e.g. nesting birds in Margrethe Kog: https://naturstyrelsen.dk/ny-natur/vand-og-naturprojekter/margrethe-kog-syd)
-review of nationwide survey of §3 areas;
-Novana-surveillance of Muscardinus avellanarios (Hasselmus)
</t>
  </si>
  <si>
    <t xml:space="preserve">NST has clear procedures on recieving and recording complaints in Public360 system.
-Review of contact information on NST webpage: https://naturstyrelsen.dk/om-naturstyrelsen/kontakt;
-Review of complaint register in Public360 system; 
-Interview with local and central forest managers.   </t>
  </si>
  <si>
    <t xml:space="preserve">NSt confirms. Furthermore this has been confirmed in the system. Complaints are handled according to procedures. 
-Review of contact information on NST webpage: https://naturstyrelsen.dk/om-naturstyrelsen/kontakt;
-Review of complaint register in Public360 system; -Including complaint sent to audit prior to this audit.
-Interview with local and central forest managers.   </t>
  </si>
  <si>
    <t xml:space="preserve">06.05.24: Tak for jeres tilbagemelding, som er noteret. Jeg er ked af at læse, at I har oplevet ikke at få tilbagemelding på jeres indsendte kommentarer. Hvert år behandler vi altid alle indkomne kommentarer, samt sender vores svar med forklaring tilbage efter behandlingen og efter vores auditrapport er blevet godkendt. Vi svarer gerne til den e-mail adresse, som vi modtager fra. Så hvis der er gået nogle mails fra tidligere tabt, kan jeg genfinde disse og genfremsende dem til jer, hvis I ønsker det. Jeg kan også nævne at vores offentlige certificeringsrapporter i FSC databasen for hver FSC FM certifikatholder indeholder alle indkomne kommentarer (anonymiserede) og vores tilhørende svar. Det betyder at selv hvis en e-mail er gået tabt, kan man finde vores svar i de offentligt gjorte certificeringsrapporter for alle årene under den pågældende certifikatholder. Vi offentliggør nemlig vores fulde rapporter.   
06.05.24: Jeg skal lige være sikker på hvilken gensending, som I mangler?  Er det vores svar fra sidste år og året før? Eller tænker du mere fremadrettet? 
07.05.24: Pil Christensen fra Verdens Skove spurgte om det samme sidste år, hvor jeg sendte nedenstående svar til Pil den 11. april 2023:
"Jeg mente bestemt at jeg sendte en e-mail med behandlet svar efter sidste års audit. Men derudover offentliggør vi de fulde godkendte certificeringsrapporter i FSC databasen, hvor du kan finde alle anonymiserede kommentarer og svar i arket ”A2 Stakeholder”. Her har auditorteamet behandlet alle indkomne kommentarer, inklusivt jeres: https://connect.fsc.org/fsc-public-certificate-search drill through for den valgte certifikatholder og du vil kunne se certificeringsrapporten fra sidste og alle forrige år. Jeg gengiver sidste års kommentarer og svar her.
</t>
  </si>
  <si>
    <t>The complaints below have been received from an individual and have first been sent to NST, which has responded to the complaints and then sent them to FSC Denmark and the auditor over a longer period in March:</t>
  </si>
  <si>
    <t>Review of Naturstyrelsen's complaint procedure and handling of the specific case, incl. review of documentation sent by both complainants and Naturstyrelsen. Formulation of responses to complaints.</t>
  </si>
  <si>
    <t>Complaint point 1: Destruction of the core area for Black Woodpecker: The afforestation of sitka spruce in letter 1233d.
Claim maintained: Forest activity has destroyed a core area for Black Woodpecker. There is no response to the felling of dead spruce trees in the mentioned area. Missing passports are no documentation, as these registrations must be considered incomplete and may be missing for the area (cf. point 4.). Despite the request, Naturstyrelsen has not provided a copy of available Pas-På-kort from the area. Remains of several tree stumps with visible peck marks from the Black Woodpecker all around the trees show remains of occurrences of natural values ​​which are clearly related to the species as a daily habitat. It is well documented that, in addition to nesting trees, Woodpeckers must have access to dead conifers in order to breed in an area. Precisely the felled area was also a core area for foraging, as the felled trees and the surrounding area, which was the place in Store Dyrehave, where Black Woodpeckers could most frequently be seen.</t>
  </si>
  <si>
    <t xml:space="preserve">Auditor har i forbindelse med FSC FM audit 2024, besigtiget de aktuelle arealer i St. Dyrehave for at vurdere den gennemførte hugst af døde nåletræer i forhold til FSC standardens kriterier, skovforvaltningen retningslinjer for ikke-hjemmehørende træarter og publikums sikkerhed ved færdsel i skoven (riskikotræer).
Generelt er det korrekt at Naturstyrelsen og den danske FSC standard har høj fokus på bevarelse af store, gamle og døde træer, som er hjemmehørende træarter. Sitkagran er ikke en hjemmehørende træart. Naturstyrelsen har dog samtidigt et ansvar for at vurdere risikotræer i områder med højt publikumstryk. I det givne område har Naturstyrelsen gennemført en vurdering inden fældning af træer i St. Dyrehave, i forhold til om de enkelte træer udgjorde en betydelig risiko for friluftslivet, dvs. risikotræer. Kun træer som er angrebet af råd og vurderedes at kunne udgøre en potentiel risiko for skovgæsterne er blevet fældet. Naturstyrelsen har desuden dokumenteret at flere af de gamle fældede risikotræer vil forblive liggende i St. Dyrehave, som dødt ved til gavn for biodiversiteten.
</t>
  </si>
  <si>
    <t>Complaint point 2: Forest management does not comply with FSC and own criteria for dead wood, nest trees, tall stumps, etc.
Claim upheld: The complaint concerns the area shown on the map and the felling of dead conifers, which have been completely cut down. If the dead trees could not remain at their natural height, they could have been left as tall stumps, as has otherwise happened, cf. NST's rules for dead wood, nest trees and tall stumps, respectively. NW and SE (black circles on map) for the core area. Felling of old beeches and out-of-date beeches has already been explained by NST in the reply of 17/1-24, and the matter is precisely therefore not included in the complaint from 30/1-24.</t>
  </si>
  <si>
    <t xml:space="preserve">Som en del af den årlige FSC auditering af Naturstyrelsen afholder vi en interessenthøring, hvor vi spørger en lang række nationale og lokale organisationer om de har kommentarer til Naturstyrelsens forvaltning af de danske statsskove. Som en del af denne høring har vi skrevet rundt til alle medlemmer af brugerrådet i NST Nordsjælland. Vi har endvidere interviewet DOF m.fl. Ingen af de adspurgte har udtrykt bekymring eller negative bemærkninger omkring Naturstyrelsens inddragelse af NGO'er i området. De adspurgte bekræfter at dialogen med Naturstyrelsen fungerer godt. Det bemærkes endvidere at Naturstyrelsen lokalt har et godt samarbejde med DOF med udveksling af vigtig viden med henblik på at beskytte kendte forekomster af fuglearter og deres levesteder mm. Dette bekræftes af DOF. 
Det er vores vurdering at Naturstyrelsen giver god information om FSC certificeringen af deres forvaltning af de danske statsskove via fx. hjemmesiden. Det er som sådan ikke et FSC krav at Naturstyrelsen skal referere til FSC ved dialog- og brugermøder. </t>
  </si>
  <si>
    <t>Complaint point 3: Forest owner does not decouple and involve NGOs sufficiently in qualifying for FSC certification.
Claim maintained: Forest owner decouples and does not involve NGOs explicitly and directly in qualifying for FSC certification.
At dialogue meetings held between NST and DOF North Zealand since 7/10-21, FSC is not mentioned in the minutes. At dialogue meetings in the User Council for Gribskov, FSC is not mentioned in the minutes. In connection with their own dialogue with voluntary forestry experts, several have admitted that they do not know about FSC certiﬁcation and have not heard of the scheme before at meetings with NST. It is also striking that NST has not used FSC as a basis for the initial dialogue in this complaint, or referred to the oﬃcial FSC complaint system, as there was disagreement about NST's assessment and dissatisfaction with the responses received.
NST's claim is not correct. On the other hand, it is documented through this case that there is no mention, briefing or discussion of FSC's standard, criteria or indicators at dialogue meetings. NST has a clear challenge to actively and explicitly qualify NGOs for dialogue about the FSC certification, which is completely in line with the spirit and letter of the FSC standard. The certification body is encouraged to verify the claim itself by contacting the NGOs in North Zealand directly.</t>
  </si>
  <si>
    <t>As part of the annual FSC audit of Naturstyrelsen, we hold a stakeholder consultation where we ask a large number of national and local organizations if they have any comments on Naturstyrelsens management of the Danish state forests. As part of this consultation, we have written to all members of the user council in NST Nordsjælland. We have also interviewed DOF and others. None of the respondents expressed concern or negative comments about Naturstyrelsen's involvement of NGOs in the area. The respondents confirm that the dialogue with Naturstyrelsen is working well. It should also be noted that Naturstyrelsen has good local cooperation with DOF with the exchange of important knowledge with a view to protecting known occurrences of bird species and their habitats etc. This is confirmed by the DOF.
It is our assessment that Naturstyrelsen provides good information about the FSC certification of their management of the Danish state forests via e.g. the website. As such, it is not an FSC requirement that Naturstyrelsen must refer to FSC at dialogue and user meetings.</t>
  </si>
  <si>
    <t>In relation to the FSC FM audit 2024, the auditor has inspected the relevant areas in St. Dyrehave to assess the felling of sitka against the criterias of the FSC standard, the forest administration's guidelines for non-native tree species and the public's forest guests safety (risk trees).
In general, it is correct that Naturstyrelsen and the Danish FSC standard have a high focus on the preservation of large, old and dead trees, which are native tree species. Sitka spruce is not a native tree species. However, Naturstyrelsen also has a responsibility to assess trees at risk in areas with high public pressure. In the given area, Naturstyrelsen has carried out an assessment before felling trees in St. Dyrehave, in relation to whether the individual trees posed a significant risk to outdoor life, i.e. risk trees. Only trees that have been attacked by rot and were assessed to pose a potential risk to forest visitors have been felled. Naturstyrelsen has also documented that several of the old felled risk trees will remain lying in St. Dyrehave, which knows dead for the benefit of biodiversity.</t>
  </si>
  <si>
    <t>Naturstyrelsen has correctly carried out a felling of Sitka spruce in letter in autumn 2023. Naturstyrelsen has presented documentation that the area has been screened by both field review, review of Naturstyrelsen's internal Pas-på map and review of other map layers that contain known occurrences of important natural values , including registration of rare, vulnerable and protected species. On the Naturstyrelsens internal pas-på map, the occurrence of Black Woodpecker is registered. This appears on the map section, which Naturstyrelsen has also forwarded to the complainant. Naturstyrelsen has presented documentation that the felling has been planned and carried out, so that the Woodpecker continues to have sufficient living and foraging opportunities in the area. Naturstyrelsen has presented documentation that Naturstyrelsens internal guidelines and it is assessed that the requirements of the Danish FSC standard have been complied with. Naturstyrelsen has presented documentation which also shows that an assessment has been made of the woodpecker's core area in the given area, which turns out not to be letter 1233d or in the vicinity of this letter. It can also be mentioned that Sitka Spruce is not a native tree species. Interview with DOF Nordsjælland has confirmed that the removal of Sitka Spruce in the given area does not give rise to comments from their side.</t>
  </si>
  <si>
    <t>Complaint point 4: Suspicion that foresters' look-out maps are not based on current and updated data.
The claim is maintained: There are problems with getting the pay-as-you-go card to work. Reference is made to documentation in Appendix 1. Missing passports are no documentation, as registrations are incomplete and may be missing for the area (cf. point 4.). Despite enquiry, NST has not provided a copy of available lookout cards from the area.
From the DOF Nordsjælland's general assembly 2023, it appears from the minutes "The recurring problem with the "Pas på card" was resolved at the last meeting" (appendix 6.). It is known that Nordsjælland's State Forests have not been systematically investigated for bird nests (black woodpeckers and birds of prey). It is only Gribskov that, since 2009 and until 2021, the system has been investigated and GPS coordinates have been submitted to NST's lookout map. In 2021, major work will be done to register l Pas-på cards in a number of forests up in the Helsingør area. This is what can be found from systematic reports of bird nests (Black woodpecker (Dryocopus matius) and bird of prey nests) for NST's passport card. There are concrete examples of even known nest trees being felled during the breeding season. It is possible to ﬁnd examples of felling of breeding sites for long eared owl (Asio otus), black woodpecker (Dryocopus matius), red-backed shrike(Lanius collurio), as well as very close (&lt; 20m) from breeding birds of prey. It must be considered the NST/forest owner's responsibility that there is insufficient system registration and the need for pass-on cards.</t>
  </si>
  <si>
    <t>Naturstyrelsen's procedures and methods for maintaining and registering known occurrences of natural values ​​and species by means of a) Look-out cards, b) field control before harvesting, c) work instructions for contractors, d) numerous projects which supplement with knowledge and data, as well as e ) maintenance of map layers with e.g. Natura 2000 nature types and species, protected watercourses, §25 registrations etc. is assessed to meet the requirements of the Danish FSC forest standard for mapping natural values ​​and species.</t>
  </si>
  <si>
    <t>Complaint point 5: Does not use the precautionary principle for HCV 1 and HCV 3.
Claim maintained: An instructed machine operator knew or should have known that the dead trees with clear woodpecker holes and peck marks are covered by FSC principle 9. High conservation values ​​cf. appendix 1. Removal of the dead trees, which formed a core area for the Black Woodpecker, constitutes a threat for serious or irreparable damage to the environment, as the Black Woodpecker is already under pressure in Store Dyrehave, and professionals with even minimal knowledge of natural values ​​such as hollow trees, anthills etc. will have reacted and refrained from felling. Since Black Woodpecker is covered by the FSC standard's Annex C, etc. therefore it should also be known that the removal of critical and vital habitats for the species could cause irreparable damage.
NST has simply misjudged the importance of the trees. In case of doubt, despite the obvious conservation value, the precautionary principle should have been applied cf. the FSC standard. The remaining sawn stumps are evidence in themselves, and should be inspected immediately or at the next audit for impartial third-party assessment.</t>
  </si>
  <si>
    <t xml:space="preserve">In relation to the FSC FM audit 2024, the auditor has inspected the relevant areas in St. Dyrehave to assess the felling of dead conifers in relation to the FSC standard's criteria, the forest management's guidelines for non-native tree species.
According to the definitions of the Danish FSC forest standard, Sitka spruce is not a native tree species. Naturstyrelsen has presented an assessment that the forested Sitka spruce in letter 1233d are not trees with high conservation value, HCV 1 and HCV 3. This is assessed as being correct and in accordance with the Danish FSC forest standard's definitions of HCV 1 and HCV 3.
 Another important reason for cutting the trees was the public's safety when walking in the forest (risk trees). The trees were decayed to an extent that they could pose a risk for forest visitors and block road and tracks in case they fall over. They stood right next to the forest road. The forest has many visitors and guidelines is to cut trees, that pose a risk for forest visitors when they use the public accessible and marked roads and tracks. The specific trees were cut down and dragged into the forest next to the forest road for further decay. This is an acceptable approach where consideration topublic safety and environmental values are balanced. </t>
  </si>
  <si>
    <t>Complaint point 6: No documentation that sufficient monitoring is taking place of the Great Spotted Woodpecker.
Claim maintained: It is known from the voluntary monitoring of the woodpecker in the state forests in North Zealand that the woodpecker is in decline and that the development can be attributed to various conditions related to forestry, including disturbances from felling during and outside the breeding season, habitat changes, disturbances from outdoor activities and other exploitation of the forest.</t>
  </si>
  <si>
    <t>Naturstyrelsen's monitoring and registration of known occurrences of natural values ​​and species, including the Great Spotted Woodpecker, is assessed to be in accordance with the requirements of the Danish FSC forest standard. Interview with DOF Nordsjælland confirms that Naturstyrelsen and DOF continuously have a good dialogue and exchange of knowledge, which contributes positively.</t>
  </si>
  <si>
    <t>Complaint point 7: Machine operators do not have the necessary instruction/competence to protect HCV1 and HCV 3.
Claim maintained: Here, refer to section 5) in relation to the FSC standard. The NST has misjudged the importance of the dead and chopped conifers, and misinstructed its staff, just as the staff has not shown the necessary competence to have applied the precautionary principle themselves, since the high conservation value of the dead trees was obvious and ascertainable for anyone with knowledge of woodpeckers and their biotope . Anyone with proper instruction or competence would have responded and refrained from felling. It must also be considered a fundamental problem for competent instruction if there is not
adequate and up-to-date registrations incl. beware cards available prior to each scheduled felling.</t>
  </si>
  <si>
    <t>In relation to the FSC FM audit 2024, the auditor has inspected the relevant areas in St. Dyrehave to assess the harvest operation in relation to the FSC standard's criteria for machine operation and consideration of the soil, as well as the forest administration's own guidelines for machine contractors' work in the forest. The Danish Nature Agency has documented that machine operators and contractors are specially trained to drive on areas close to nature and receive work instructions and a caution card before working within a given area. It is documented that great attention is always paid to protecting natural values. This is considered to be in accordance with the FSC requirements for training and instruction of contractors and machine operators.</t>
  </si>
  <si>
    <t>Complaint point 8: Risk of negative impact on environmental values ​​when using increasingly heavy machinery in the forest.
Claim maintained: Complaint dated 30/1-24 contains a NEW matter of non-compliance with FSC Principle 10. Implementation of the operation cf. appendix 1. The complaint about the specific matter has not been answered by NST. The documented unnecessary driving track as described in Appendix 1 is evidence in itself, and should be inspected immediately or at the next audit for impartial third-party assessment.</t>
  </si>
  <si>
    <t>In connection with the FSC FM audit 2024, the auditor has inspected the current areas in St. Zoo to assess the completed felling in relation to the FSC standard's criteria for machine operation and consideration of the soil, as well as the forest administration's own guidelines for machine contractors' work in the forest.
Naturstyrelsen's use of machines and its own procedures to avoid driving injuries during machine operation are assessed to comply with FSC requirements to minimize and avoid damage to natural values ​​and to comply with FSC requirements for the use of machines and driving in forests.</t>
  </si>
  <si>
    <t>Complaint 2.1: Circumstances that weaken the effectiveness of implementing FSC certification:
- Opaque complaint procedures.
- The forest owner has an unreasonably long response time, which reduces the possibility of damage limitation.
- Forest owner does not answer questions.
- The forest owner disconnects and does not inform about FSC as a standard for near-natural forestry.
- The forest owner does not disclose complaints procedures.
- The certification body's duty and role is passive and unclear when involved.</t>
  </si>
  <si>
    <t>Complaint 2.1: As part of our investigation, we have assessed Naturstyrelsen's general complaint procedure and Naturstyrelsen's handling of the specific complaint in accordance with FSC requirements.
It is assessed that the Naturstyrelsen implements solid procedures for handling complaints, both when comments and complaints are received by the local unit and when they are received by Naturstyrelsen centrally. All incoming written inquiries are registered and answered. All inquiries are registered in Naturstyrelsen's internal case system, where history and communication are recorded and preserved. In addition, Naturstyrelsen maintains a dialogue with the local user councils, which i.a. confirmed by DOF Nordsjælland.
For the specific complainant, there is thorough documentation that the complaint has been handled in accordance with the requirements and all the complaints have been answered. Review of the case system and the content of the responses to the complainant shows thorough handling of the complaint. Naturstyrelsen's response time is assessed to be reasonable and in accordance with the requirements.
As such, it is not a requirement that a certificate holder must provide information about the FSC standard or about the complaint procedure when receiving a complaint.
As CB, we have handled the complaint from the date of receipt on 7/3-2024 and within 90 days, i.e. until d 6/6-2024. We follow our (WSP on behalf of the Soil Association) complaints procedure approved under our FSC accreditation.
The receipt of the complaint on 07.03.2024 was confirmed on the same day that it was received on 07.03.2024. The processing of the complaint is hereby completed per 6/6-2024. .
Send feedback</t>
  </si>
  <si>
    <t xml:space="preserve">Auditor har i forbindelse med FSC FM audit 2024, besigtiget de aktuelle arealer i St. Dyrehave for at vurdere den gennemførte hugst af døde nåletræer i forhold til FSC standardens kriterier, skovforvaltningen retningslinjer for ikke-hjemmehørende træarter og publikums sikkerhed ved færdsel i skoven (riskikotræer).
I henhold til den danske FSC skovstandards definitioner er Sitkagran ikke en hjemmehørende træart. Naturstyrelsen har fremlagt vurdering af at de skovede Sitkagran i litra 1233d ikke er træer med høj bevaringsværdi, HCV 1 og HCV 3. Dette vurderes som værende korrekt og i overensstemmelse med den danske FSC skovstandards definitioner af HCV 1 og HCV 3. </t>
  </si>
  <si>
    <t xml:space="preserve">Klage pkt. 6: Ingen dokumentation for, at der finder tilstrækkelig overvågning sted af Sortspætte. 
Påstand fastholdes: Det er kendt fra den frivillige overvågning af Sortspætte i statsskovene i Nordsjælland, at Sortspætten er i tilbagegang, og at udviklingen kan tilskrives forskellige forhold relateret til skovdriften, herunder forstyrrelser fra fældning under og udenfor ynglesæsonen, habitatændringer, forstyrrelser fra friluftsaktiviteter og anden udnyttelse af skoven. </t>
  </si>
  <si>
    <t>Auditor har i forbindelse med FSC FM audit 2024, besigtiget de aktuelle arealer i St. Dyrehave for at vurdere den gennemførte hugst i forhold til FSC standardens kriterier for maskindrift og hensyn til jordbund, samt skovforvaltningen egne retningslinjer for maskinentreprenørers arbejde i skoven.
Naturstyrelsen har dokumenteret at maskinfører og entreprenører er specialuddannet til kørsel på naturnære arealer og modtager arbejdsinstruktioner og pas-på-kort forud for arbejde indenfor et givent område. Det er dokumenteret at der altid er stor opmærksomhed på at beskytte naturværdier. Dette vurderes at være i overensstemmelse med FSC kravene til uddannelse og instruktion af entreprenører og maskinfører.</t>
  </si>
  <si>
    <t>Auditor har i forbindelse med FSC FM audit 2024, besigtiget de aktuelle arealer i St. Dyrehave for at vurdere den gennemførte hugst i forhold til FSC standardens kriterier for maskindrift og hensyn til jordbund, samt skovforvaltningen egne retningslinjer for maskinentreprenørers arbejde i skoven.
Naturstyrelsens brug af maskiner og egne procedurer for at undgå køreskader ved maskindrift er vurderet til at efterleve FSC krav om at minimere og undgå skader på naturværdier og at efterleve FSC krav til brug af maskiner og kørsel i skov.</t>
  </si>
  <si>
    <t>S5</t>
  </si>
  <si>
    <t>S6</t>
  </si>
  <si>
    <t>S7</t>
  </si>
  <si>
    <t>S8</t>
  </si>
  <si>
    <t>S9</t>
  </si>
  <si>
    <t>S10</t>
  </si>
  <si>
    <t>S11</t>
  </si>
  <si>
    <t>S12</t>
  </si>
  <si>
    <t>Environment  and biodiversity</t>
  </si>
  <si>
    <t>Minor 2024.02</t>
  </si>
  <si>
    <t>Employees and machine operators has access to written PEFC standard requirements and NST internal procedures (for employees) and written contractor guides for operating in certified forests (for contractors) on overall level. They have also been trained in PEFC FM requirements and Naturstyrelsens internal procedures and general instructions for managing their certificed forest. 
Clear instructions and "Pas-på-maps" on each forest operation is generally provided to all forest workers and contractors. 
In  few cases, internal employees and local contractors were only given verbal instructions in the field by Nature team / Pub team / local forest managers, and written instructions and "Pas på maps" were not always provided. 
The lack of, or partial evidence of communication to workers of specific instructions to carry out their work has been noted against Indicators 3.3.2 and 4.8.2, therefore a minor CAR is raised since a number of audit evidence of unclear work instructions' communication (and records) between NST and its workers (employees and contractors) have been identified. 
Checked by 
-interview with forest workers and smaller contractors at the visited at NST FYn og Kronjylland. 
-Interview with Pub-team and Nature Team representatives. 
-review of written instructions for employees and constractors. 
-Observations in the field at teh selected FMU's</t>
  </si>
  <si>
    <t xml:space="preserve">PEFC-DK-001-4; 4.8.2.
</t>
  </si>
  <si>
    <t>N</t>
  </si>
  <si>
    <t xml:space="preserve">NST shall ensure that tasks performed by employees and contracted operators are carried out in accordance with the requirements for sustainable forest 
management. Employees and contracted operators have access to written documentation relevant to their tasks, including registered natural, cultural and recreational values. </t>
  </si>
  <si>
    <t xml:space="preserve">Workers do not always have information necessary for their work assignment.  The occasional lack of, or partial evidence of communication to workers of specific instructions to carry out their work has been noted against Indicators 3.3.2 and 4.8.2 Therefore a minor CAR is raised since a number of audit evidence of unclear work instructions' communication (and records) between NST and its workers (employees and contractors) have been identified. 
</t>
  </si>
  <si>
    <t>04/09/2024; 10/10/2024
25/10/2024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</si>
</sst>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809]dd\ mmmm\ yyyy;@"/>
    <numFmt numFmtId="165" formatCode="0.0"/>
  </numFmts>
  <fonts count="187">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sz val="14"/>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14"/>
      <name val="Arial"/>
      <family val="2"/>
    </font>
    <font>
      <b/>
      <sz val="10"/>
      <name val="Calibri"/>
      <family val="2"/>
    </font>
    <font>
      <sz val="10"/>
      <name val="Calibri"/>
      <family val="2"/>
    </font>
    <font>
      <sz val="8"/>
      <color theme="0" tint="-0.499984740745262"/>
      <name val="Arial"/>
      <family val="2"/>
    </font>
    <font>
      <b/>
      <sz val="8"/>
      <color theme="0" tint="-0.499984740745262"/>
      <name val="Arial"/>
      <family val="2"/>
    </font>
    <font>
      <sz val="14"/>
      <color theme="1"/>
      <name val="Calibri"/>
      <family val="2"/>
      <scheme val="minor"/>
    </font>
    <font>
      <b/>
      <sz val="14"/>
      <name val="Calibri"/>
      <family val="2"/>
      <scheme val="minor"/>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1"/>
      <color rgb="FF7030A0"/>
      <name val="Calibri"/>
      <family val="2"/>
      <scheme val="minor"/>
    </font>
    <font>
      <sz val="7"/>
      <color theme="1"/>
      <name val="Times New Roman"/>
      <family val="1"/>
    </font>
    <font>
      <u/>
      <sz val="11"/>
      <color theme="1"/>
      <name val="Calibri"/>
      <family val="2"/>
      <scheme val="minor"/>
    </font>
    <font>
      <i/>
      <sz val="11"/>
      <color rgb="FFFF0000"/>
      <name val="Calibri"/>
      <family val="2"/>
      <scheme val="minor"/>
    </font>
    <font>
      <sz val="16"/>
      <name val="Calibri"/>
      <family val="2"/>
      <scheme val="minor"/>
    </font>
    <font>
      <b/>
      <sz val="15"/>
      <name val="Calibri"/>
      <family val="2"/>
      <scheme val="minor"/>
    </font>
    <font>
      <sz val="10"/>
      <name val="Palatino"/>
      <family val="1"/>
    </font>
    <font>
      <sz val="10"/>
      <color theme="1"/>
      <name val="Calibri"/>
      <family val="2"/>
      <scheme val="minor"/>
    </font>
    <font>
      <sz val="14"/>
      <name val="Calibri"/>
      <family val="2"/>
      <scheme val="minor"/>
    </font>
    <font>
      <sz val="12"/>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10"/>
      <color theme="1"/>
      <name val="Calibri"/>
      <family val="2"/>
    </font>
    <font>
      <sz val="9"/>
      <color indexed="81"/>
      <name val="Tahoma"/>
      <family val="2"/>
    </font>
    <font>
      <sz val="10"/>
      <color rgb="FFFF0000"/>
      <name val="Calibri"/>
      <family val="2"/>
      <scheme val="minor"/>
    </font>
    <font>
      <u/>
      <sz val="11"/>
      <color theme="10"/>
      <name val="Palatino"/>
      <family val="1"/>
    </font>
    <font>
      <sz val="15"/>
      <name val="Arial"/>
      <family val="2"/>
    </font>
    <font>
      <sz val="15"/>
      <name val="Calibri"/>
      <family val="2"/>
      <scheme val="minor"/>
    </font>
    <font>
      <i/>
      <sz val="11"/>
      <name val="Calibri"/>
      <family val="2"/>
      <scheme val="minor"/>
    </font>
    <font>
      <sz val="10"/>
      <color theme="1"/>
      <name val="Arial"/>
      <family val="2"/>
    </font>
    <font>
      <sz val="10"/>
      <color theme="1"/>
      <name val="Wingdings"/>
      <charset val="2"/>
    </font>
    <font>
      <sz val="10"/>
      <color theme="1"/>
      <name val="Symbol"/>
      <family val="1"/>
      <charset val="2"/>
    </font>
    <font>
      <sz val="10"/>
      <color rgb="FF000000"/>
      <name val="Symbol"/>
      <family val="1"/>
      <charset val="2"/>
    </font>
    <font>
      <sz val="10"/>
      <color rgb="FF000000"/>
      <name val="Arial"/>
      <family val="2"/>
    </font>
    <font>
      <u/>
      <sz val="10"/>
      <color theme="10"/>
      <name val="Calibri"/>
      <family val="2"/>
      <scheme val="minor"/>
    </font>
    <font>
      <u/>
      <sz val="9"/>
      <color theme="10"/>
      <name val="Palatino"/>
      <family val="1"/>
    </font>
    <font>
      <i/>
      <sz val="9"/>
      <name val="Calibri"/>
      <family val="2"/>
      <scheme val="minor"/>
    </font>
    <font>
      <sz val="9"/>
      <color theme="1"/>
      <name val="Arial"/>
      <family val="2"/>
    </font>
    <font>
      <sz val="9"/>
      <color theme="1"/>
      <name val="Calibri"/>
      <family val="2"/>
      <scheme val="minor"/>
    </font>
    <font>
      <sz val="9"/>
      <color theme="1"/>
      <name val="Wingdings"/>
      <charset val="2"/>
    </font>
    <font>
      <sz val="9"/>
      <color theme="1"/>
      <name val="Times New Roman"/>
      <family val="1"/>
    </font>
    <font>
      <sz val="9"/>
      <color theme="1"/>
      <name val="Arial"/>
      <family val="2"/>
      <charset val="1"/>
    </font>
    <font>
      <sz val="9"/>
      <name val="Calibri"/>
      <family val="2"/>
      <scheme val="minor"/>
    </font>
    <font>
      <sz val="9"/>
      <color theme="1"/>
      <name val="Symbol"/>
      <family val="1"/>
      <charset val="2"/>
    </font>
    <font>
      <sz val="9"/>
      <color rgb="FF000000"/>
      <name val="Symbol"/>
      <family val="1"/>
      <charset val="2"/>
    </font>
    <font>
      <sz val="9"/>
      <color rgb="FF000000"/>
      <name val="Times New Roman"/>
      <family val="1"/>
    </font>
    <font>
      <sz val="9"/>
      <color rgb="FF000000"/>
      <name val="Arial"/>
      <family val="2"/>
    </font>
    <font>
      <u/>
      <sz val="9"/>
      <color theme="10"/>
      <name val="Calibri"/>
      <family val="2"/>
      <scheme val="minor"/>
    </font>
    <font>
      <sz val="8"/>
      <name val="Calibri"/>
      <family val="2"/>
      <scheme val="minor"/>
    </font>
    <font>
      <sz val="10"/>
      <color rgb="FF000000"/>
      <name val="Calibri"/>
      <family val="2"/>
    </font>
    <font>
      <i/>
      <sz val="10"/>
      <color rgb="FF000000"/>
      <name val="Calibri"/>
      <family val="2"/>
    </font>
    <font>
      <b/>
      <sz val="11"/>
      <name val="Palatino"/>
      <family val="1"/>
    </font>
    <font>
      <sz val="11"/>
      <name val="Calibri"/>
      <family val="2"/>
      <scheme val="minor"/>
    </font>
    <font>
      <b/>
      <sz val="11"/>
      <name val="Calibri"/>
      <family val="2"/>
      <scheme val="minor"/>
    </font>
    <font>
      <sz val="11"/>
      <name val="Palatino"/>
      <family val="1"/>
    </font>
    <font>
      <b/>
      <sz val="10"/>
      <color rgb="FFFF0000"/>
      <name val="Calibri"/>
      <family val="2"/>
      <scheme val="minor"/>
    </font>
    <font>
      <i/>
      <sz val="10"/>
      <color rgb="FFFF0000"/>
      <name val="Calibri"/>
      <family val="2"/>
      <scheme val="minor"/>
    </font>
    <font>
      <b/>
      <i/>
      <sz val="10"/>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sz val="10"/>
      <color rgb="FF00B0F0"/>
      <name val="Arial"/>
      <family val="2"/>
    </font>
    <font>
      <sz val="10"/>
      <name val="Arial"/>
      <family val="2"/>
    </font>
    <font>
      <b/>
      <sz val="9"/>
      <color rgb="FFFF0000"/>
      <name val="Arial"/>
      <family val="2"/>
    </font>
    <font>
      <sz val="9"/>
      <color indexed="10"/>
      <name val="Arial"/>
      <family val="2"/>
    </font>
    <font>
      <i/>
      <sz val="9"/>
      <name val="Arial"/>
      <family val="2"/>
    </font>
    <font>
      <b/>
      <i/>
      <sz val="9"/>
      <name val="Arial"/>
      <family val="2"/>
    </font>
    <font>
      <i/>
      <sz val="11"/>
      <color rgb="FF00B0F0"/>
      <name val="Palatino"/>
    </font>
    <font>
      <i/>
      <sz val="11"/>
      <name val="Palatino"/>
    </font>
    <font>
      <b/>
      <i/>
      <u/>
      <sz val="10"/>
      <name val="Arial"/>
      <family val="2"/>
    </font>
    <font>
      <b/>
      <i/>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sz val="12"/>
      <color rgb="FFFF0000"/>
      <name val="Calibri Light"/>
      <family val="1"/>
      <scheme val="major"/>
    </font>
    <font>
      <sz val="14"/>
      <color indexed="12"/>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b/>
      <i/>
      <sz val="10"/>
      <color indexed="12"/>
      <name val="Cambria"/>
      <family val="1"/>
    </font>
    <font>
      <sz val="10"/>
      <color rgb="FF0000FF"/>
      <name val="Calibri Light"/>
      <family val="1"/>
      <scheme val="major"/>
    </font>
    <font>
      <sz val="10"/>
      <color indexed="12"/>
      <name val="Cambria"/>
      <family val="1"/>
    </font>
    <font>
      <sz val="10"/>
      <name val="Cambria"/>
      <family val="1"/>
    </font>
    <font>
      <strike/>
      <sz val="10"/>
      <color rgb="FFFF0000"/>
      <name val="Calibri Light"/>
      <family val="1"/>
      <scheme val="major"/>
    </font>
    <font>
      <sz val="10"/>
      <color indexed="12"/>
      <name val="Calibri Light"/>
      <family val="1"/>
      <scheme val="major"/>
    </font>
    <font>
      <i/>
      <sz val="10"/>
      <color indexed="12"/>
      <name val="Calibri Light"/>
      <family val="1"/>
      <scheme val="major"/>
    </font>
    <font>
      <sz val="10"/>
      <color rgb="FFFF0000"/>
      <name val="Calibri Light"/>
      <family val="1"/>
      <scheme val="major"/>
    </font>
    <font>
      <sz val="8"/>
      <color indexed="81"/>
      <name val="Tahoma"/>
      <family val="2"/>
    </font>
    <font>
      <b/>
      <i/>
      <sz val="10"/>
      <name val="Cambria"/>
      <family val="1"/>
    </font>
    <font>
      <sz val="10"/>
      <color rgb="FF1414B4"/>
      <name val="Calibri Light"/>
      <family val="1"/>
      <scheme val="major"/>
    </font>
    <font>
      <b/>
      <sz val="10"/>
      <color indexed="10"/>
      <name val="Cambria"/>
      <family val="1"/>
    </font>
    <font>
      <b/>
      <sz val="10"/>
      <name val="Cambria"/>
      <family val="1"/>
    </font>
    <font>
      <i/>
      <sz val="11"/>
      <color indexed="12"/>
      <name val="Calibri Light"/>
      <family val="1"/>
      <scheme val="major"/>
    </font>
    <font>
      <sz val="11"/>
      <color indexed="10"/>
      <name val="Cambria"/>
      <family val="1"/>
    </font>
    <font>
      <sz val="11"/>
      <name val="Cambria"/>
      <family val="1"/>
    </font>
    <font>
      <i/>
      <sz val="11"/>
      <name val="Calibri Light"/>
      <family val="1"/>
      <scheme val="major"/>
    </font>
    <font>
      <vertAlign val="superscript"/>
      <sz val="10"/>
      <name val="Cambria"/>
      <family val="1"/>
    </font>
    <font>
      <i/>
      <sz val="10"/>
      <color theme="3"/>
      <name val="Calibri Light"/>
      <family val="1"/>
      <scheme val="major"/>
    </font>
    <font>
      <sz val="11"/>
      <color theme="1"/>
      <name val="Calibri Light"/>
      <family val="1"/>
      <scheme val="major"/>
    </font>
    <font>
      <b/>
      <sz val="8"/>
      <color indexed="81"/>
      <name val="Tahoma"/>
      <family val="2"/>
    </font>
    <font>
      <b/>
      <sz val="22"/>
      <name val="Cambria"/>
      <family val="1"/>
    </font>
    <font>
      <b/>
      <sz val="24"/>
      <name val="Calibri Light"/>
      <family val="1"/>
      <scheme val="major"/>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sz val="10"/>
      <color theme="1"/>
      <name val="Calibri Light"/>
      <family val="1"/>
      <scheme val="major"/>
    </font>
    <font>
      <i/>
      <sz val="10"/>
      <name val="Calibri Light"/>
      <family val="1"/>
      <scheme val="major"/>
    </font>
    <font>
      <i/>
      <sz val="10"/>
      <name val="Cambria"/>
      <family val="1"/>
    </font>
    <font>
      <b/>
      <sz val="12"/>
      <color rgb="FFFF0000"/>
      <name val="Calibri Light"/>
      <family val="1"/>
      <scheme val="major"/>
    </font>
    <font>
      <b/>
      <sz val="10"/>
      <color rgb="FFFF0000"/>
      <name val="Palatino"/>
      <family val="1"/>
    </font>
    <font>
      <i/>
      <sz val="10"/>
      <name val="Palatino"/>
      <family val="1"/>
    </font>
    <font>
      <b/>
      <i/>
      <sz val="10"/>
      <name val="Calibri"/>
      <family val="2"/>
    </font>
    <font>
      <b/>
      <sz val="10"/>
      <color theme="1"/>
      <name val="Calibri"/>
      <family val="2"/>
    </font>
    <font>
      <i/>
      <sz val="10"/>
      <color indexed="8"/>
      <name val="Calibri"/>
      <family val="2"/>
    </font>
    <font>
      <sz val="10"/>
      <color indexed="10"/>
      <name val="Calibri"/>
      <family val="2"/>
    </font>
    <font>
      <sz val="10"/>
      <color indexed="8"/>
      <name val="Calibri"/>
      <family val="2"/>
    </font>
    <font>
      <b/>
      <sz val="15"/>
      <color rgb="FF004D8F"/>
      <name val="Arial"/>
      <family val="2"/>
    </font>
    <font>
      <u/>
      <sz val="10"/>
      <color indexed="12"/>
      <name val="Arial"/>
      <family val="2"/>
    </font>
    <font>
      <i/>
      <sz val="11"/>
      <color theme="1"/>
      <name val="Calibri"/>
      <family val="2"/>
      <scheme val="minor"/>
    </font>
    <font>
      <sz val="7"/>
      <color indexed="8"/>
      <name val="Times New Roman"/>
      <family val="1"/>
    </font>
    <font>
      <sz val="10"/>
      <color indexed="8"/>
      <name val="Arial"/>
      <family val="2"/>
      <charset val="1"/>
    </font>
    <font>
      <sz val="11"/>
      <color indexed="8"/>
      <name val="Arial"/>
      <family val="2"/>
      <charset val="1"/>
    </font>
    <font>
      <b/>
      <sz val="11"/>
      <color rgb="FF004D90"/>
      <name val="Arial"/>
      <family val="2"/>
    </font>
    <font>
      <sz val="12"/>
      <color rgb="FF000000"/>
      <name val="Arial"/>
      <family val="2"/>
    </font>
    <font>
      <sz val="12"/>
      <color theme="1"/>
      <name val="Symbol"/>
      <family val="1"/>
      <charset val="2"/>
    </font>
    <font>
      <sz val="12"/>
      <color indexed="8"/>
      <name val="Arial"/>
      <family val="2"/>
      <charset val="1"/>
    </font>
    <font>
      <sz val="12"/>
      <color rgb="FF000000"/>
      <name val="Symbol"/>
      <family val="1"/>
      <charset val="2"/>
    </font>
    <font>
      <sz val="12"/>
      <color indexed="8"/>
      <name val="Symbol"/>
      <family val="1"/>
      <charset val="2"/>
    </font>
    <font>
      <sz val="12"/>
      <color indexed="8"/>
      <name val="Arial"/>
      <family val="2"/>
    </font>
    <font>
      <b/>
      <sz val="11"/>
      <color rgb="FFFF0000"/>
      <name val="Palatino"/>
      <family val="1"/>
    </font>
    <font>
      <sz val="12"/>
      <color rgb="FFFF0000"/>
      <name val="Arial"/>
      <family val="2"/>
    </font>
    <font>
      <b/>
      <sz val="12"/>
      <color rgb="FFFF0000"/>
      <name val="Arial"/>
      <family val="2"/>
    </font>
    <font>
      <sz val="10"/>
      <name val="Arial"/>
      <family val="2"/>
    </font>
    <font>
      <sz val="12"/>
      <name val="Cambria"/>
      <family val="1"/>
    </font>
    <font>
      <sz val="12"/>
      <name val="Palatino"/>
      <family val="1"/>
    </font>
    <font>
      <b/>
      <sz val="10"/>
      <color theme="2"/>
      <name val="Calibri Light"/>
      <family val="1"/>
      <scheme val="major"/>
    </font>
    <font>
      <u/>
      <sz val="11"/>
      <color theme="10"/>
      <name val="Calibri"/>
      <family val="2"/>
      <scheme val="minor"/>
    </font>
    <font>
      <sz val="11"/>
      <color theme="1"/>
      <name val="Arial"/>
      <family val="2"/>
    </font>
    <font>
      <u/>
      <sz val="11"/>
      <color theme="10"/>
      <name val="Arial"/>
      <family val="2"/>
    </font>
    <font>
      <u/>
      <sz val="10"/>
      <color theme="10"/>
      <name val="Arial"/>
      <family val="2"/>
    </font>
    <font>
      <sz val="10"/>
      <color theme="1"/>
      <name val="Consolas"/>
      <family val="2"/>
    </font>
    <font>
      <sz val="8"/>
      <name val="Palatino"/>
      <family val="1"/>
    </font>
  </fonts>
  <fills count="3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B7DEE8"/>
        <bgColor indexed="64"/>
      </patternFill>
    </fill>
    <fill>
      <patternFill patternType="solid">
        <fgColor rgb="FFD9D9D9"/>
        <bgColor indexed="64"/>
      </patternFill>
    </fill>
    <fill>
      <patternFill patternType="solid">
        <fgColor rgb="FFD0CECE"/>
        <bgColor indexed="64"/>
      </patternFill>
    </fill>
    <fill>
      <patternFill patternType="solid">
        <fgColor rgb="FFFFFFFF"/>
        <bgColor indexed="64"/>
      </patternFill>
    </fill>
    <fill>
      <patternFill patternType="solid">
        <fgColor theme="2"/>
        <bgColor indexed="64"/>
      </patternFill>
    </fill>
    <fill>
      <patternFill patternType="darkDown">
        <bgColor auto="1"/>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s>
  <cellStyleXfs count="45">
    <xf numFmtId="0" fontId="0" fillId="0" borderId="0"/>
    <xf numFmtId="0" fontId="9" fillId="0" borderId="0"/>
    <xf numFmtId="0" fontId="9" fillId="0" borderId="0"/>
    <xf numFmtId="0" fontId="7" fillId="0" borderId="0"/>
    <xf numFmtId="0" fontId="52" fillId="0" borderId="0" applyNumberFormat="0" applyFill="0" applyBorder="0" applyAlignment="0" applyProtection="0"/>
    <xf numFmtId="0" fontId="6" fillId="0" borderId="0"/>
    <xf numFmtId="0" fontId="81" fillId="0" borderId="0"/>
    <xf numFmtId="0" fontId="5" fillId="0" borderId="0"/>
    <xf numFmtId="0" fontId="90" fillId="0" borderId="0"/>
    <xf numFmtId="0" fontId="9" fillId="0" borderId="0"/>
    <xf numFmtId="0" fontId="9" fillId="0" borderId="0"/>
    <xf numFmtId="0" fontId="81" fillId="0" borderId="0"/>
    <xf numFmtId="0" fontId="9" fillId="0" borderId="0"/>
    <xf numFmtId="0" fontId="60" fillId="0" borderId="0"/>
    <xf numFmtId="0" fontId="60" fillId="0" borderId="0"/>
    <xf numFmtId="0" fontId="3" fillId="0" borderId="0"/>
    <xf numFmtId="0" fontId="81" fillId="0" borderId="0"/>
    <xf numFmtId="0" fontId="162" fillId="0" borderId="0" applyNumberFormat="0" applyFill="0" applyBorder="0" applyAlignment="0" applyProtection="0">
      <alignment vertical="top"/>
      <protection locked="0"/>
    </xf>
    <xf numFmtId="43" fontId="177" fillId="0" borderId="0" applyFont="0" applyFill="0" applyBorder="0" applyAlignment="0" applyProtection="0"/>
    <xf numFmtId="0" fontId="81" fillId="0" borderId="0"/>
    <xf numFmtId="0" fontId="2" fillId="0" borderId="0"/>
    <xf numFmtId="43" fontId="9" fillId="0" borderId="0" applyFont="0" applyFill="0" applyBorder="0" applyAlignment="0" applyProtection="0"/>
    <xf numFmtId="0" fontId="2" fillId="0" borderId="0"/>
    <xf numFmtId="0" fontId="2" fillId="0" borderId="0"/>
    <xf numFmtId="0" fontId="177" fillId="0" borderId="0"/>
    <xf numFmtId="0" fontId="1" fillId="0" borderId="0"/>
    <xf numFmtId="0" fontId="181" fillId="0" borderId="0" applyNumberFormat="0" applyFill="0" applyBorder="0" applyAlignment="0" applyProtection="0"/>
    <xf numFmtId="0" fontId="1" fillId="30" borderId="0"/>
    <xf numFmtId="43" fontId="1" fillId="0" borderId="0" applyFont="0" applyFill="0" applyBorder="0" applyAlignment="0" applyProtection="0"/>
    <xf numFmtId="9" fontId="1" fillId="0" borderId="0" applyFont="0" applyFill="0" applyBorder="0" applyAlignment="0" applyProtection="0"/>
    <xf numFmtId="0" fontId="182" fillId="0" borderId="0"/>
    <xf numFmtId="0" fontId="183" fillId="0" borderId="0" applyNumberFormat="0" applyFill="0" applyBorder="0" applyAlignment="0" applyProtection="0"/>
    <xf numFmtId="0" fontId="1" fillId="0" borderId="0"/>
    <xf numFmtId="0" fontId="9" fillId="0" borderId="0"/>
    <xf numFmtId="0" fontId="162" fillId="0" borderId="0" applyNumberFormat="0" applyFill="0" applyBorder="0" applyAlignment="0" applyProtection="0">
      <alignment vertical="top"/>
      <protection locked="0"/>
    </xf>
    <xf numFmtId="43" fontId="9"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81" fillId="0" borderId="0" applyFont="0" applyFill="0" applyBorder="0" applyAlignment="0" applyProtection="0"/>
    <xf numFmtId="0" fontId="184" fillId="0" borderId="0" applyNumberFormat="0" applyFill="0" applyBorder="0" applyAlignment="0" applyProtection="0"/>
    <xf numFmtId="0" fontId="185" fillId="0" borderId="0"/>
    <xf numFmtId="0" fontId="9" fillId="0" borderId="0"/>
  </cellStyleXfs>
  <cellXfs count="793">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5" fillId="0" borderId="0" xfId="0" applyFont="1" applyAlignment="1">
      <alignment vertical="top"/>
    </xf>
    <xf numFmtId="0" fontId="17" fillId="0" borderId="0" xfId="0" applyFont="1" applyAlignment="1">
      <alignment vertical="top" wrapText="1"/>
    </xf>
    <xf numFmtId="0" fontId="17" fillId="0" borderId="1" xfId="0" applyFont="1" applyBorder="1" applyAlignment="1">
      <alignment vertical="top" wrapText="1"/>
    </xf>
    <xf numFmtId="0" fontId="18" fillId="0" borderId="0" xfId="0" applyFont="1" applyAlignment="1">
      <alignment horizontal="left" vertical="top" wrapText="1"/>
    </xf>
    <xf numFmtId="2" fontId="8" fillId="0" borderId="0" xfId="0" applyNumberFormat="1" applyFont="1" applyAlignment="1">
      <alignment vertical="top"/>
    </xf>
    <xf numFmtId="2" fontId="8" fillId="0" borderId="0" xfId="0" applyNumberFormat="1" applyFont="1" applyAlignment="1">
      <alignment horizontal="left" vertical="top"/>
    </xf>
    <xf numFmtId="0" fontId="19" fillId="2" borderId="1" xfId="0" applyFont="1" applyFill="1" applyBorder="1" applyAlignment="1">
      <alignment vertical="top" wrapText="1"/>
    </xf>
    <xf numFmtId="0" fontId="19" fillId="0" borderId="1" xfId="0" applyFont="1" applyBorder="1" applyAlignment="1">
      <alignment vertical="top" wrapText="1"/>
    </xf>
    <xf numFmtId="0" fontId="19" fillId="0" borderId="1" xfId="0" applyFont="1" applyBorder="1" applyAlignment="1">
      <alignment horizontal="left" vertical="top" wrapText="1"/>
    </xf>
    <xf numFmtId="0" fontId="21" fillId="0" borderId="0" xfId="0" applyFont="1" applyAlignment="1">
      <alignment vertical="top"/>
    </xf>
    <xf numFmtId="0" fontId="19" fillId="0" borderId="0" xfId="0" applyFont="1" applyAlignment="1">
      <alignment vertical="top"/>
    </xf>
    <xf numFmtId="0" fontId="19" fillId="0" borderId="0" xfId="0" applyFont="1" applyAlignment="1">
      <alignment vertical="top" wrapText="1"/>
    </xf>
    <xf numFmtId="0" fontId="9" fillId="0" borderId="0" xfId="2" applyAlignment="1">
      <alignment vertical="top"/>
    </xf>
    <xf numFmtId="0" fontId="24" fillId="0" borderId="1" xfId="2" applyFont="1" applyBorder="1" applyAlignment="1">
      <alignment vertical="top"/>
    </xf>
    <xf numFmtId="0" fontId="11" fillId="0" borderId="0" xfId="1" applyFont="1" applyAlignment="1">
      <alignment vertical="top"/>
    </xf>
    <xf numFmtId="0" fontId="13" fillId="0" borderId="0" xfId="2" applyFont="1" applyAlignment="1">
      <alignment vertical="top"/>
    </xf>
    <xf numFmtId="0" fontId="22" fillId="0" borderId="0" xfId="1" applyFont="1" applyAlignment="1">
      <alignment vertical="top"/>
    </xf>
    <xf numFmtId="0" fontId="7" fillId="0" borderId="0" xfId="3"/>
    <xf numFmtId="0" fontId="27" fillId="0" borderId="1" xfId="3" applyFont="1" applyBorder="1" applyAlignment="1">
      <alignment horizontal="center" vertical="center"/>
    </xf>
    <xf numFmtId="0" fontId="28" fillId="0" borderId="1" xfId="3" applyFont="1" applyBorder="1" applyAlignment="1">
      <alignment horizontal="center" vertical="center" wrapText="1"/>
    </xf>
    <xf numFmtId="0" fontId="20" fillId="0" borderId="1" xfId="3" applyFont="1" applyBorder="1" applyAlignment="1">
      <alignment horizontal="left" vertical="top" wrapText="1"/>
    </xf>
    <xf numFmtId="0" fontId="7" fillId="0" borderId="1" xfId="3" applyBorder="1"/>
    <xf numFmtId="0" fontId="29" fillId="0" borderId="1" xfId="3" applyFont="1" applyBorder="1" applyAlignment="1">
      <alignment vertical="top" wrapText="1"/>
    </xf>
    <xf numFmtId="0" fontId="31" fillId="0" borderId="7" xfId="3" applyFont="1" applyBorder="1" applyAlignment="1">
      <alignment vertical="center" wrapText="1"/>
    </xf>
    <xf numFmtId="0" fontId="32" fillId="0" borderId="7" xfId="3" applyFont="1" applyBorder="1" applyAlignment="1">
      <alignment vertical="center" wrapText="1"/>
    </xf>
    <xf numFmtId="0" fontId="31" fillId="0" borderId="0" xfId="3" applyFont="1" applyAlignment="1">
      <alignment vertical="center" wrapText="1"/>
    </xf>
    <xf numFmtId="0" fontId="32" fillId="0" borderId="0" xfId="3" applyFont="1" applyAlignment="1">
      <alignment vertical="center" wrapText="1"/>
    </xf>
    <xf numFmtId="49" fontId="34" fillId="0" borderId="0" xfId="3" applyNumberFormat="1" applyFont="1" applyAlignment="1">
      <alignment vertical="top"/>
    </xf>
    <xf numFmtId="49" fontId="16" fillId="0" borderId="0" xfId="3" applyNumberFormat="1" applyFont="1" applyAlignment="1">
      <alignment vertical="top"/>
    </xf>
    <xf numFmtId="2" fontId="14" fillId="3" borderId="0" xfId="0" applyNumberFormat="1" applyFont="1" applyFill="1" applyAlignment="1">
      <alignment vertical="top"/>
    </xf>
    <xf numFmtId="0" fontId="9" fillId="3" borderId="0" xfId="0" applyFont="1" applyFill="1" applyAlignment="1">
      <alignment vertical="top" wrapText="1"/>
    </xf>
    <xf numFmtId="0" fontId="8" fillId="3" borderId="0" xfId="0" applyFont="1" applyFill="1" applyAlignment="1">
      <alignment vertical="top" wrapText="1"/>
    </xf>
    <xf numFmtId="2" fontId="14" fillId="3" borderId="1" xfId="0" applyNumberFormat="1" applyFont="1" applyFill="1" applyBorder="1" applyAlignment="1">
      <alignment vertical="top"/>
    </xf>
    <xf numFmtId="0" fontId="9" fillId="3" borderId="2" xfId="0" applyFont="1" applyFill="1" applyBorder="1" applyAlignment="1">
      <alignment vertical="top" wrapText="1"/>
    </xf>
    <xf numFmtId="0" fontId="8" fillId="3" borderId="2" xfId="0" applyFont="1" applyFill="1" applyBorder="1" applyAlignment="1">
      <alignment vertical="top" wrapText="1"/>
    </xf>
    <xf numFmtId="0" fontId="9" fillId="3" borderId="1" xfId="0" applyFont="1" applyFill="1" applyBorder="1" applyAlignment="1">
      <alignment vertical="top" wrapText="1"/>
    </xf>
    <xf numFmtId="2" fontId="14" fillId="3" borderId="0" xfId="0" applyNumberFormat="1" applyFont="1" applyFill="1" applyAlignment="1">
      <alignment horizontal="left" vertical="top"/>
    </xf>
    <xf numFmtId="0" fontId="9" fillId="3" borderId="0" xfId="0" applyFont="1" applyFill="1" applyAlignment="1">
      <alignment horizontal="left" vertical="top" wrapText="1"/>
    </xf>
    <xf numFmtId="0" fontId="9" fillId="0" borderId="1" xfId="3" applyFont="1" applyBorder="1" applyAlignment="1">
      <alignment vertical="top" wrapText="1"/>
    </xf>
    <xf numFmtId="17" fontId="9" fillId="0" borderId="1" xfId="3" applyNumberFormat="1" applyFont="1" applyBorder="1" applyAlignment="1">
      <alignment horizontal="left" vertical="top" wrapText="1"/>
    </xf>
    <xf numFmtId="2" fontId="16"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0" fontId="0" fillId="0" borderId="0" xfId="0" applyAlignment="1">
      <alignment vertical="top"/>
    </xf>
    <xf numFmtId="0" fontId="41" fillId="0" borderId="0" xfId="0" applyFont="1" applyAlignment="1">
      <alignment vertical="top"/>
    </xf>
    <xf numFmtId="0" fontId="20" fillId="2" borderId="1" xfId="3" applyFont="1" applyFill="1" applyBorder="1" applyAlignment="1">
      <alignment horizontal="left" vertical="top"/>
    </xf>
    <xf numFmtId="0" fontId="40" fillId="0" borderId="0" xfId="3" applyFont="1" applyAlignment="1">
      <alignment vertical="top"/>
    </xf>
    <xf numFmtId="0" fontId="39" fillId="0" borderId="0" xfId="3" applyFont="1" applyAlignment="1">
      <alignment vertical="top"/>
    </xf>
    <xf numFmtId="0" fontId="30" fillId="0" borderId="0" xfId="3" applyFont="1" applyAlignment="1">
      <alignment vertical="top"/>
    </xf>
    <xf numFmtId="0" fontId="7" fillId="0" borderId="0" xfId="3" applyAlignment="1">
      <alignment vertical="top"/>
    </xf>
    <xf numFmtId="0" fontId="38" fillId="0" borderId="0" xfId="3" applyFont="1" applyAlignment="1">
      <alignment vertical="top"/>
    </xf>
    <xf numFmtId="0" fontId="7" fillId="0" borderId="0" xfId="3" applyAlignment="1">
      <alignment vertical="top" wrapText="1"/>
    </xf>
    <xf numFmtId="0" fontId="7" fillId="0" borderId="0" xfId="3" applyAlignment="1">
      <alignment horizontal="left" vertical="top"/>
    </xf>
    <xf numFmtId="0" fontId="35" fillId="0" borderId="0" xfId="3" applyFont="1" applyAlignment="1">
      <alignment horizontal="left" vertical="top"/>
    </xf>
    <xf numFmtId="2" fontId="9" fillId="0" borderId="0" xfId="0" applyNumberFormat="1" applyFont="1" applyAlignment="1">
      <alignment vertical="top"/>
    </xf>
    <xf numFmtId="0" fontId="19" fillId="2" borderId="1" xfId="3" applyFont="1" applyFill="1" applyBorder="1" applyAlignment="1">
      <alignment horizontal="left" vertical="top"/>
    </xf>
    <xf numFmtId="0" fontId="42" fillId="0" borderId="1" xfId="3" applyFont="1" applyBorder="1" applyAlignment="1">
      <alignment vertical="top" wrapText="1"/>
    </xf>
    <xf numFmtId="0" fontId="43" fillId="0" borderId="1" xfId="3" applyFont="1" applyBorder="1" applyAlignment="1">
      <alignment horizontal="center" vertical="center" wrapText="1"/>
    </xf>
    <xf numFmtId="0" fontId="9" fillId="0" borderId="0" xfId="1" applyAlignment="1">
      <alignment vertical="top"/>
    </xf>
    <xf numFmtId="0" fontId="19" fillId="2" borderId="5" xfId="3" applyFont="1" applyFill="1" applyBorder="1" applyAlignment="1">
      <alignment vertical="top" wrapText="1"/>
    </xf>
    <xf numFmtId="0" fontId="44" fillId="2" borderId="5" xfId="3" applyFont="1" applyFill="1" applyBorder="1" applyAlignment="1">
      <alignment vertical="top"/>
    </xf>
    <xf numFmtId="0" fontId="45" fillId="2" borderId="5" xfId="3" applyFont="1" applyFill="1" applyBorder="1" applyAlignment="1">
      <alignment vertical="top" wrapText="1"/>
    </xf>
    <xf numFmtId="0" fontId="42" fillId="0" borderId="1" xfId="0" applyFont="1" applyBorder="1" applyAlignment="1">
      <alignment horizontal="left" vertical="top" wrapText="1"/>
    </xf>
    <xf numFmtId="0" fontId="42" fillId="0" borderId="1" xfId="0" applyFont="1" applyBorder="1" applyAlignment="1">
      <alignment vertical="top" wrapText="1"/>
    </xf>
    <xf numFmtId="0" fontId="42" fillId="0" borderId="1" xfId="0" applyFont="1" applyBorder="1" applyAlignment="1">
      <alignment horizontal="left" vertical="top"/>
    </xf>
    <xf numFmtId="49" fontId="42" fillId="0" borderId="1" xfId="0" applyNumberFormat="1" applyFont="1" applyBorder="1" applyAlignment="1">
      <alignment horizontal="left" vertical="top"/>
    </xf>
    <xf numFmtId="2" fontId="20" fillId="0" borderId="1" xfId="0" applyNumberFormat="1" applyFont="1" applyBorder="1" applyAlignment="1">
      <alignment vertical="top"/>
    </xf>
    <xf numFmtId="0" fontId="51" fillId="0" borderId="1" xfId="0" applyFont="1" applyBorder="1" applyAlignment="1">
      <alignment vertical="top" wrapText="1"/>
    </xf>
    <xf numFmtId="0" fontId="19" fillId="0" borderId="0" xfId="0" applyFont="1" applyAlignment="1">
      <alignment horizontal="left" vertical="top"/>
    </xf>
    <xf numFmtId="0" fontId="42" fillId="3" borderId="1" xfId="0" applyFont="1" applyFill="1" applyBorder="1" applyAlignment="1">
      <alignment horizontal="left" vertical="top"/>
    </xf>
    <xf numFmtId="0" fontId="42" fillId="3" borderId="1" xfId="0" applyFont="1" applyFill="1" applyBorder="1" applyAlignment="1">
      <alignment vertical="top" wrapText="1"/>
    </xf>
    <xf numFmtId="0" fontId="17" fillId="3" borderId="1" xfId="0" applyFont="1" applyFill="1" applyBorder="1" applyAlignment="1">
      <alignment vertical="top" wrapText="1"/>
    </xf>
    <xf numFmtId="0" fontId="9" fillId="3" borderId="0" xfId="0" applyFont="1" applyFill="1" applyAlignment="1">
      <alignment horizontal="left" vertical="top"/>
    </xf>
    <xf numFmtId="2" fontId="26" fillId="3" borderId="0" xfId="0" applyNumberFormat="1" applyFont="1" applyFill="1" applyAlignment="1">
      <alignment horizontal="left" vertical="top"/>
    </xf>
    <xf numFmtId="0" fontId="19" fillId="3" borderId="1" xfId="0" applyFont="1" applyFill="1" applyBorder="1" applyAlignment="1">
      <alignment vertical="top" wrapText="1"/>
    </xf>
    <xf numFmtId="0" fontId="8" fillId="3" borderId="1" xfId="0" applyFont="1" applyFill="1" applyBorder="1" applyAlignment="1">
      <alignment vertical="top" wrapText="1"/>
    </xf>
    <xf numFmtId="2" fontId="12" fillId="3" borderId="0" xfId="0" applyNumberFormat="1" applyFont="1" applyFill="1" applyAlignment="1">
      <alignment vertical="top"/>
    </xf>
    <xf numFmtId="2" fontId="19" fillId="3" borderId="1" xfId="0" applyNumberFormat="1" applyFont="1" applyFill="1" applyBorder="1" applyAlignment="1">
      <alignment vertical="top" wrapText="1"/>
    </xf>
    <xf numFmtId="0" fontId="29" fillId="3" borderId="1" xfId="0" applyFont="1" applyFill="1" applyBorder="1" applyAlignment="1">
      <alignment horizontal="left" vertical="top"/>
    </xf>
    <xf numFmtId="0" fontId="42" fillId="3" borderId="1" xfId="0" applyFont="1" applyFill="1" applyBorder="1" applyAlignment="1">
      <alignment horizontal="left" vertical="top" wrapText="1"/>
    </xf>
    <xf numFmtId="49" fontId="42" fillId="3" borderId="1" xfId="0" applyNumberFormat="1" applyFont="1" applyFill="1" applyBorder="1" applyAlignment="1">
      <alignment horizontal="left" vertical="top"/>
    </xf>
    <xf numFmtId="1" fontId="8" fillId="3" borderId="1" xfId="0" applyNumberFormat="1" applyFont="1" applyFill="1" applyBorder="1" applyAlignment="1">
      <alignment horizontal="left" vertical="top"/>
    </xf>
    <xf numFmtId="0" fontId="8" fillId="3" borderId="1" xfId="0" applyFont="1" applyFill="1" applyBorder="1" applyAlignment="1">
      <alignment vertical="top"/>
    </xf>
    <xf numFmtId="0" fontId="18" fillId="3" borderId="2" xfId="0" applyFont="1" applyFill="1" applyBorder="1" applyAlignment="1">
      <alignment vertical="top" wrapText="1"/>
    </xf>
    <xf numFmtId="0" fontId="18" fillId="3" borderId="1" xfId="0" applyFont="1" applyFill="1" applyBorder="1" applyAlignment="1">
      <alignment vertical="top" wrapText="1"/>
    </xf>
    <xf numFmtId="2" fontId="8" fillId="3" borderId="1" xfId="0" applyNumberFormat="1" applyFont="1" applyFill="1" applyBorder="1" applyAlignment="1">
      <alignment vertical="top"/>
    </xf>
    <xf numFmtId="0" fontId="29" fillId="3" borderId="1" xfId="0" applyFont="1" applyFill="1" applyBorder="1" applyAlignment="1">
      <alignment vertical="top" wrapText="1"/>
    </xf>
    <xf numFmtId="0" fontId="42" fillId="3" borderId="2" xfId="0" applyFont="1" applyFill="1" applyBorder="1" applyAlignment="1">
      <alignment vertical="top" wrapText="1"/>
    </xf>
    <xf numFmtId="0" fontId="49" fillId="3" borderId="1" xfId="0" applyFont="1" applyFill="1" applyBorder="1" applyAlignment="1">
      <alignment vertical="top" wrapText="1"/>
    </xf>
    <xf numFmtId="0" fontId="8" fillId="3" borderId="0" xfId="0" applyFont="1" applyFill="1" applyAlignment="1">
      <alignment horizontal="left" vertical="top"/>
    </xf>
    <xf numFmtId="0" fontId="12" fillId="3" borderId="0" xfId="0" applyFont="1" applyFill="1" applyAlignment="1">
      <alignment horizontal="left" vertical="top" wrapText="1"/>
    </xf>
    <xf numFmtId="0" fontId="53" fillId="0" borderId="8" xfId="0" applyFont="1" applyBorder="1" applyAlignment="1">
      <alignment horizontal="left"/>
    </xf>
    <xf numFmtId="0" fontId="54" fillId="0" borderId="8" xfId="0" applyFont="1" applyBorder="1" applyAlignment="1">
      <alignment vertical="top"/>
    </xf>
    <xf numFmtId="0" fontId="52" fillId="0" borderId="0" xfId="4" applyAlignment="1" applyProtection="1">
      <alignment horizontal="left"/>
    </xf>
    <xf numFmtId="0" fontId="55" fillId="0" borderId="0" xfId="4" applyFont="1" applyAlignment="1" applyProtection="1">
      <alignment horizontal="left"/>
    </xf>
    <xf numFmtId="0" fontId="56" fillId="0" borderId="0" xfId="0" applyFont="1" applyAlignment="1">
      <alignment horizontal="left"/>
    </xf>
    <xf numFmtId="0" fontId="42" fillId="0" borderId="0" xfId="0" applyFont="1" applyAlignment="1">
      <alignment vertical="top"/>
    </xf>
    <xf numFmtId="0" fontId="57" fillId="0" borderId="0" xfId="0" applyFont="1" applyAlignment="1">
      <alignment horizontal="left"/>
    </xf>
    <xf numFmtId="0" fontId="11" fillId="0" borderId="0" xfId="0" applyFont="1" applyAlignment="1">
      <alignment horizontal="left"/>
    </xf>
    <xf numFmtId="0" fontId="58" fillId="0" borderId="0" xfId="0" applyFont="1" applyAlignment="1">
      <alignment horizontal="left"/>
    </xf>
    <xf numFmtId="0" fontId="56" fillId="0" borderId="0" xfId="0" applyFont="1" applyAlignment="1">
      <alignment horizontal="left" indent="2"/>
    </xf>
    <xf numFmtId="0" fontId="42" fillId="0" borderId="8" xfId="0" applyFont="1" applyBorder="1" applyAlignment="1">
      <alignment vertical="top"/>
    </xf>
    <xf numFmtId="0" fontId="10" fillId="0" borderId="0" xfId="0" applyFont="1" applyAlignment="1">
      <alignment horizontal="left"/>
    </xf>
    <xf numFmtId="0" fontId="58" fillId="0" borderId="0" xfId="0" applyFont="1" applyAlignment="1">
      <alignment horizontal="left" indent="2"/>
    </xf>
    <xf numFmtId="0" fontId="59" fillId="0" borderId="0" xfId="0" applyFont="1" applyAlignment="1">
      <alignment horizontal="left" indent="2"/>
    </xf>
    <xf numFmtId="0" fontId="60" fillId="0" borderId="0" xfId="0" applyFont="1" applyAlignment="1">
      <alignment horizontal="left"/>
    </xf>
    <xf numFmtId="0" fontId="59" fillId="0" borderId="0" xfId="0" applyFont="1" applyAlignment="1">
      <alignment horizontal="left"/>
    </xf>
    <xf numFmtId="0" fontId="42" fillId="0" borderId="0" xfId="0" applyFont="1" applyAlignment="1">
      <alignment horizontal="left"/>
    </xf>
    <xf numFmtId="0" fontId="61" fillId="0" borderId="0" xfId="4" applyFont="1"/>
    <xf numFmtId="0" fontId="62" fillId="0" borderId="0" xfId="4" applyFont="1" applyAlignment="1" applyProtection="1">
      <alignment horizontal="left"/>
    </xf>
    <xf numFmtId="0" fontId="63" fillId="0" borderId="0" xfId="0" applyFont="1" applyAlignment="1">
      <alignment vertical="top"/>
    </xf>
    <xf numFmtId="0" fontId="63" fillId="0" borderId="0" xfId="4" applyFont="1" applyAlignment="1" applyProtection="1">
      <alignment horizontal="left"/>
    </xf>
    <xf numFmtId="0" fontId="64" fillId="0" borderId="0" xfId="0" applyFont="1" applyAlignment="1">
      <alignment horizontal="left"/>
    </xf>
    <xf numFmtId="0" fontId="65" fillId="0" borderId="0" xfId="0" applyFont="1" applyAlignment="1">
      <alignment vertical="top"/>
    </xf>
    <xf numFmtId="0" fontId="66" fillId="0" borderId="0" xfId="0" applyFont="1" applyAlignment="1">
      <alignment horizontal="left"/>
    </xf>
    <xf numFmtId="0" fontId="47" fillId="0" borderId="8" xfId="0" applyFont="1" applyBorder="1" applyAlignment="1">
      <alignment horizontal="left"/>
    </xf>
    <xf numFmtId="0" fontId="69" fillId="0" borderId="8" xfId="0" applyFont="1" applyBorder="1" applyAlignment="1">
      <alignment vertical="top"/>
    </xf>
    <xf numFmtId="0" fontId="46" fillId="0" borderId="0" xfId="0" applyFont="1" applyAlignment="1">
      <alignment horizontal="left"/>
    </xf>
    <xf numFmtId="0" fontId="70" fillId="0" borderId="0" xfId="0" applyFont="1" applyAlignment="1">
      <alignment horizontal="left"/>
    </xf>
    <xf numFmtId="0" fontId="64" fillId="0" borderId="0" xfId="0" applyFont="1" applyAlignment="1">
      <alignment horizontal="left" indent="2"/>
    </xf>
    <xf numFmtId="0" fontId="65" fillId="0" borderId="8" xfId="0" applyFont="1" applyBorder="1" applyAlignment="1">
      <alignment vertical="top"/>
    </xf>
    <xf numFmtId="0" fontId="47" fillId="0" borderId="0" xfId="0" applyFont="1" applyAlignment="1">
      <alignment horizontal="left"/>
    </xf>
    <xf numFmtId="0" fontId="70" fillId="0" borderId="0" xfId="0" applyFont="1" applyAlignment="1">
      <alignment horizontal="left" indent="2"/>
    </xf>
    <xf numFmtId="0" fontId="71" fillId="0" borderId="0" xfId="0" applyFont="1" applyAlignment="1">
      <alignment horizontal="left" indent="2"/>
    </xf>
    <xf numFmtId="0" fontId="73" fillId="0" borderId="0" xfId="0" applyFont="1" applyAlignment="1">
      <alignment horizontal="left"/>
    </xf>
    <xf numFmtId="0" fontId="71" fillId="0" borderId="0" xfId="0" applyFont="1" applyAlignment="1">
      <alignment horizontal="left"/>
    </xf>
    <xf numFmtId="0" fontId="74" fillId="0" borderId="0" xfId="4" applyFont="1"/>
    <xf numFmtId="0" fontId="47" fillId="0" borderId="0" xfId="0" applyFont="1" applyAlignment="1">
      <alignment horizontal="left" vertical="top"/>
    </xf>
    <xf numFmtId="0" fontId="0" fillId="3" borderId="0" xfId="0" applyFill="1" applyAlignment="1">
      <alignment vertical="top"/>
    </xf>
    <xf numFmtId="0" fontId="8" fillId="3" borderId="1" xfId="3" applyFont="1" applyFill="1" applyBorder="1" applyAlignment="1">
      <alignment vertical="top" wrapText="1"/>
    </xf>
    <xf numFmtId="0" fontId="8" fillId="3" borderId="1" xfId="2" applyFont="1" applyFill="1" applyBorder="1" applyAlignment="1">
      <alignment horizontal="left" vertical="top" wrapText="1"/>
    </xf>
    <xf numFmtId="0" fontId="8" fillId="3" borderId="1" xfId="2" applyFont="1" applyFill="1" applyBorder="1" applyAlignment="1">
      <alignment vertical="top" wrapText="1"/>
    </xf>
    <xf numFmtId="0" fontId="14" fillId="3" borderId="1" xfId="2" applyFont="1" applyFill="1" applyBorder="1" applyAlignment="1">
      <alignment horizontal="left" vertical="top" wrapText="1"/>
    </xf>
    <xf numFmtId="0" fontId="75" fillId="3" borderId="0" xfId="0" applyFont="1" applyFill="1" applyAlignment="1">
      <alignment vertical="top"/>
    </xf>
    <xf numFmtId="0" fontId="25" fillId="3" borderId="0" xfId="0" applyFont="1" applyFill="1" applyAlignment="1">
      <alignment vertical="top"/>
    </xf>
    <xf numFmtId="0" fontId="12" fillId="3" borderId="0" xfId="0" applyFont="1" applyFill="1" applyAlignment="1">
      <alignment vertical="top"/>
    </xf>
    <xf numFmtId="0" fontId="42" fillId="0" borderId="1" xfId="3" applyFont="1" applyBorder="1" applyAlignment="1">
      <alignment horizontal="left" vertical="top"/>
    </xf>
    <xf numFmtId="0" fontId="42" fillId="0" borderId="1" xfId="3" applyFont="1" applyBorder="1" applyAlignment="1">
      <alignment horizontal="left" vertical="top" wrapText="1"/>
    </xf>
    <xf numFmtId="0" fontId="76" fillId="0" borderId="1" xfId="3" applyFont="1" applyBorder="1" applyAlignment="1">
      <alignment vertical="top" wrapText="1"/>
    </xf>
    <xf numFmtId="0" fontId="42" fillId="3" borderId="1" xfId="3" applyFont="1" applyFill="1" applyBorder="1" applyAlignment="1">
      <alignment horizontal="left" vertical="top"/>
    </xf>
    <xf numFmtId="0" fontId="29" fillId="3" borderId="1" xfId="3" applyFont="1" applyFill="1" applyBorder="1" applyAlignment="1">
      <alignment horizontal="left" vertical="top"/>
    </xf>
    <xf numFmtId="0" fontId="29" fillId="3" borderId="1" xfId="3" applyFont="1" applyFill="1" applyBorder="1" applyAlignment="1">
      <alignment vertical="top" wrapText="1"/>
    </xf>
    <xf numFmtId="0" fontId="23" fillId="3" borderId="1" xfId="2" applyFont="1" applyFill="1" applyBorder="1" applyAlignment="1">
      <alignment vertical="top"/>
    </xf>
    <xf numFmtId="0" fontId="78" fillId="3" borderId="0" xfId="0" applyFont="1" applyFill="1" applyAlignment="1">
      <alignment vertical="top"/>
    </xf>
    <xf numFmtId="0" fontId="0" fillId="0" borderId="1" xfId="0" applyBorder="1" applyAlignment="1">
      <alignment vertical="top"/>
    </xf>
    <xf numFmtId="0" fontId="78" fillId="3" borderId="1" xfId="0" applyFont="1" applyFill="1" applyBorder="1" applyAlignment="1">
      <alignment vertical="top"/>
    </xf>
    <xf numFmtId="0" fontId="79" fillId="0" borderId="1" xfId="0" applyFont="1" applyBorder="1" applyAlignment="1">
      <alignment vertical="top"/>
    </xf>
    <xf numFmtId="0" fontId="79" fillId="0" borderId="0" xfId="0" applyFont="1" applyAlignment="1">
      <alignment vertical="top"/>
    </xf>
    <xf numFmtId="0" fontId="19" fillId="0" borderId="1" xfId="3" applyFont="1" applyBorder="1" applyAlignment="1">
      <alignment vertical="top" wrapText="1"/>
    </xf>
    <xf numFmtId="0" fontId="19" fillId="3" borderId="1" xfId="3" applyFont="1" applyFill="1" applyBorder="1" applyAlignment="1">
      <alignment horizontal="left" vertical="top"/>
    </xf>
    <xf numFmtId="0" fontId="19" fillId="0" borderId="1" xfId="3" applyFont="1" applyBorder="1" applyAlignment="1">
      <alignment horizontal="left" vertical="top" wrapText="1"/>
    </xf>
    <xf numFmtId="0" fontId="80" fillId="3" borderId="1" xfId="0" applyFont="1" applyFill="1" applyBorder="1" applyAlignment="1">
      <alignment vertical="top"/>
    </xf>
    <xf numFmtId="0" fontId="80" fillId="3" borderId="0" xfId="0" applyFont="1" applyFill="1" applyAlignment="1">
      <alignment vertical="top"/>
    </xf>
    <xf numFmtId="0" fontId="42" fillId="0" borderId="1" xfId="5" applyFont="1" applyBorder="1" applyAlignment="1">
      <alignment vertical="top" wrapText="1"/>
    </xf>
    <xf numFmtId="0" fontId="20" fillId="0" borderId="1" xfId="0" applyFont="1" applyBorder="1" applyAlignment="1">
      <alignment vertical="top" wrapText="1"/>
    </xf>
    <xf numFmtId="0" fontId="29" fillId="2" borderId="1" xfId="0" applyFont="1" applyFill="1" applyBorder="1" applyAlignment="1">
      <alignment vertical="top"/>
    </xf>
    <xf numFmtId="0" fontId="29" fillId="2" borderId="1" xfId="0" applyFont="1" applyFill="1" applyBorder="1" applyAlignment="1">
      <alignment vertical="top" wrapText="1"/>
    </xf>
    <xf numFmtId="0" fontId="19" fillId="0" borderId="0" xfId="0" applyFont="1" applyAlignment="1">
      <alignment horizontal="left" vertical="top" wrapText="1"/>
    </xf>
    <xf numFmtId="0" fontId="20" fillId="0" borderId="1" xfId="0" applyFont="1" applyBorder="1" applyAlignment="1">
      <alignment horizontal="left" vertical="top"/>
    </xf>
    <xf numFmtId="0" fontId="19" fillId="0" borderId="1" xfId="0" applyFont="1" applyBorder="1" applyAlignment="1">
      <alignment vertical="top"/>
    </xf>
    <xf numFmtId="0" fontId="41" fillId="0" borderId="0" xfId="0" applyFont="1" applyAlignment="1">
      <alignment vertical="top" wrapText="1"/>
    </xf>
    <xf numFmtId="0" fontId="42" fillId="0" borderId="1" xfId="0" applyFont="1" applyBorder="1" applyAlignment="1">
      <alignment vertical="top"/>
    </xf>
    <xf numFmtId="0" fontId="9" fillId="0" borderId="0" xfId="1" applyAlignment="1">
      <alignment vertical="top" wrapText="1"/>
    </xf>
    <xf numFmtId="0" fontId="85" fillId="0" borderId="0" xfId="8" applyFont="1" applyAlignment="1">
      <alignment vertical="top"/>
    </xf>
    <xf numFmtId="0" fontId="9" fillId="0" borderId="1" xfId="1" applyBorder="1" applyAlignment="1">
      <alignment vertical="top"/>
    </xf>
    <xf numFmtId="0" fontId="89" fillId="0" borderId="0" xfId="1" applyFont="1" applyAlignment="1">
      <alignment vertical="top"/>
    </xf>
    <xf numFmtId="0" fontId="9" fillId="0" borderId="1" xfId="1" applyBorder="1" applyAlignment="1">
      <alignment vertical="top" wrapText="1"/>
    </xf>
    <xf numFmtId="15" fontId="89" fillId="0" borderId="1" xfId="1" applyNumberFormat="1" applyFont="1" applyBorder="1" applyAlignment="1">
      <alignment horizontal="left" vertical="top"/>
    </xf>
    <xf numFmtId="0" fontId="86" fillId="0" borderId="0" xfId="1" applyFont="1" applyAlignment="1">
      <alignment vertical="top"/>
    </xf>
    <xf numFmtId="0" fontId="15" fillId="0" borderId="0" xfId="1" applyFont="1" applyAlignment="1">
      <alignment vertical="top"/>
    </xf>
    <xf numFmtId="0" fontId="87" fillId="0" borderId="0" xfId="1" applyFont="1" applyAlignment="1">
      <alignment vertical="top"/>
    </xf>
    <xf numFmtId="0" fontId="88" fillId="0" borderId="0" xfId="1" applyFont="1" applyAlignment="1">
      <alignment vertical="top"/>
    </xf>
    <xf numFmtId="0" fontId="9" fillId="5" borderId="1" xfId="1" applyFill="1" applyBorder="1" applyAlignment="1">
      <alignment vertical="top"/>
    </xf>
    <xf numFmtId="0" fontId="8" fillId="6" borderId="1" xfId="1" applyFont="1" applyFill="1" applyBorder="1" applyAlignment="1">
      <alignment vertical="top"/>
    </xf>
    <xf numFmtId="0" fontId="9" fillId="7" borderId="1" xfId="1" applyFill="1" applyBorder="1" applyAlignment="1">
      <alignment vertical="top"/>
    </xf>
    <xf numFmtId="0" fontId="9" fillId="6" borderId="1" xfId="1" applyFill="1" applyBorder="1" applyAlignment="1">
      <alignment vertical="top"/>
    </xf>
    <xf numFmtId="0" fontId="46" fillId="6" borderId="1" xfId="1" applyFont="1" applyFill="1" applyBorder="1" applyAlignment="1">
      <alignment vertical="top"/>
    </xf>
    <xf numFmtId="0" fontId="91" fillId="6" borderId="1" xfId="1" applyFont="1" applyFill="1" applyBorder="1" applyAlignment="1">
      <alignment vertical="top" wrapText="1"/>
    </xf>
    <xf numFmtId="0" fontId="47" fillId="0" borderId="0" xfId="1" applyFont="1" applyAlignment="1">
      <alignment vertical="top"/>
    </xf>
    <xf numFmtId="0" fontId="92" fillId="0" borderId="0" xfId="1" applyFont="1" applyAlignment="1">
      <alignment vertical="top"/>
    </xf>
    <xf numFmtId="0" fontId="47" fillId="0" borderId="1" xfId="1" applyFont="1" applyBorder="1" applyAlignment="1">
      <alignment vertical="top" wrapText="1"/>
    </xf>
    <xf numFmtId="0" fontId="93" fillId="8" borderId="1" xfId="1" applyFont="1" applyFill="1" applyBorder="1" applyAlignment="1">
      <alignment vertical="top" wrapText="1"/>
    </xf>
    <xf numFmtId="0" fontId="46" fillId="0" borderId="0" xfId="1" applyFont="1" applyAlignment="1">
      <alignment vertical="top" wrapText="1"/>
    </xf>
    <xf numFmtId="0" fontId="46" fillId="8" borderId="1" xfId="1" applyFont="1" applyFill="1" applyBorder="1" applyAlignment="1">
      <alignment vertical="top" wrapText="1"/>
    </xf>
    <xf numFmtId="0" fontId="94" fillId="0" borderId="0" xfId="1" applyFont="1" applyAlignment="1">
      <alignment vertical="top"/>
    </xf>
    <xf numFmtId="0" fontId="95" fillId="0" borderId="0" xfId="1" applyFont="1" applyAlignment="1">
      <alignment vertical="top"/>
    </xf>
    <xf numFmtId="0" fontId="96" fillId="0" borderId="0" xfId="1" applyFont="1" applyAlignment="1">
      <alignment vertical="top"/>
    </xf>
    <xf numFmtId="0" fontId="9" fillId="8" borderId="1" xfId="1" applyFill="1" applyBorder="1" applyAlignment="1">
      <alignment vertical="top"/>
    </xf>
    <xf numFmtId="0" fontId="8" fillId="6" borderId="0" xfId="1" applyFont="1" applyFill="1" applyAlignment="1">
      <alignment vertical="top"/>
    </xf>
    <xf numFmtId="0" fontId="15" fillId="0" borderId="5" xfId="1" applyFont="1" applyBorder="1" applyAlignment="1">
      <alignment vertical="top"/>
    </xf>
    <xf numFmtId="0" fontId="8" fillId="6" borderId="1" xfId="1" applyFont="1" applyFill="1" applyBorder="1" applyAlignment="1">
      <alignment vertical="top" wrapText="1"/>
    </xf>
    <xf numFmtId="0" fontId="98" fillId="0" borderId="0" xfId="1" applyFont="1" applyAlignment="1">
      <alignment vertical="top"/>
    </xf>
    <xf numFmtId="0" fontId="101" fillId="0" borderId="0" xfId="0" applyFont="1" applyAlignment="1">
      <alignment horizontal="center" vertical="center" wrapText="1"/>
    </xf>
    <xf numFmtId="0" fontId="100" fillId="0" borderId="0" xfId="0" applyFont="1"/>
    <xf numFmtId="0" fontId="99" fillId="0" borderId="0" xfId="0" applyFont="1"/>
    <xf numFmtId="0" fontId="99" fillId="9" borderId="0" xfId="0" applyFont="1" applyFill="1"/>
    <xf numFmtId="0" fontId="99" fillId="0" borderId="0" xfId="0" applyFont="1" applyProtection="1">
      <protection locked="0"/>
    </xf>
    <xf numFmtId="0" fontId="99" fillId="11" borderId="0" xfId="0" applyFont="1" applyFill="1"/>
    <xf numFmtId="0" fontId="102" fillId="0" borderId="0" xfId="0" applyFont="1"/>
    <xf numFmtId="0" fontId="102" fillId="0" borderId="0" xfId="0" applyFont="1" applyAlignment="1">
      <alignment wrapText="1"/>
    </xf>
    <xf numFmtId="0" fontId="105" fillId="0" borderId="0" xfId="0" applyFont="1"/>
    <xf numFmtId="0" fontId="99" fillId="0" borderId="0" xfId="0" applyFont="1" applyAlignment="1" applyProtection="1">
      <alignment vertical="top"/>
      <protection locked="0"/>
    </xf>
    <xf numFmtId="0" fontId="99" fillId="0" borderId="0" xfId="0" applyFont="1" applyAlignment="1">
      <alignment vertical="top"/>
    </xf>
    <xf numFmtId="0" fontId="99" fillId="11" borderId="0" xfId="0" applyFont="1" applyFill="1" applyAlignment="1">
      <alignment vertical="top"/>
    </xf>
    <xf numFmtId="0" fontId="102" fillId="0" borderId="0" xfId="0" applyFont="1" applyAlignment="1">
      <alignment vertical="top"/>
    </xf>
    <xf numFmtId="0" fontId="102" fillId="0" borderId="0" xfId="0" applyFont="1" applyAlignment="1">
      <alignment vertical="top" wrapText="1"/>
    </xf>
    <xf numFmtId="0" fontId="100" fillId="0" borderId="0" xfId="0" applyFont="1" applyAlignment="1">
      <alignment vertical="top"/>
    </xf>
    <xf numFmtId="0" fontId="106" fillId="10" borderId="0" xfId="0" applyFont="1" applyFill="1" applyAlignment="1">
      <alignment vertical="top"/>
    </xf>
    <xf numFmtId="0" fontId="99" fillId="10" borderId="0" xfId="0" applyFont="1" applyFill="1" applyAlignment="1">
      <alignment vertical="top"/>
    </xf>
    <xf numFmtId="0" fontId="107" fillId="10" borderId="0" xfId="0" applyFont="1" applyFill="1" applyAlignment="1" applyProtection="1">
      <alignment horizontal="left" vertical="top" wrapText="1"/>
      <protection locked="0"/>
    </xf>
    <xf numFmtId="0" fontId="108" fillId="0" borderId="0" xfId="0" applyFont="1" applyAlignment="1" applyProtection="1">
      <alignment horizontal="left" vertical="top" wrapText="1"/>
      <protection locked="0"/>
    </xf>
    <xf numFmtId="0" fontId="109" fillId="0" borderId="1" xfId="9" applyFont="1" applyBorder="1" applyAlignment="1">
      <alignment wrapText="1"/>
    </xf>
    <xf numFmtId="0" fontId="109" fillId="0" borderId="1" xfId="9" applyFont="1" applyBorder="1" applyAlignment="1">
      <alignment horizontal="center" wrapText="1"/>
    </xf>
    <xf numFmtId="15" fontId="109" fillId="0" borderId="1" xfId="9" applyNumberFormat="1" applyFont="1" applyBorder="1" applyAlignment="1">
      <alignment horizontal="center" wrapText="1"/>
    </xf>
    <xf numFmtId="15" fontId="109" fillId="0" borderId="0" xfId="9" applyNumberFormat="1" applyFont="1" applyAlignment="1">
      <alignment horizontal="center" wrapText="1"/>
    </xf>
    <xf numFmtId="0" fontId="32" fillId="10" borderId="1" xfId="9" applyFont="1" applyFill="1" applyBorder="1" applyAlignment="1" applyProtection="1">
      <alignment vertical="top" wrapText="1"/>
      <protection locked="0"/>
    </xf>
    <xf numFmtId="0" fontId="110" fillId="0" borderId="1" xfId="9" applyFont="1" applyBorder="1" applyAlignment="1" applyProtection="1">
      <alignment vertical="top" wrapText="1"/>
      <protection locked="0"/>
    </xf>
    <xf numFmtId="15" fontId="99" fillId="0" borderId="1" xfId="9" applyNumberFormat="1" applyFont="1" applyBorder="1" applyAlignment="1" applyProtection="1">
      <alignment vertical="top" wrapText="1"/>
      <protection locked="0"/>
    </xf>
    <xf numFmtId="15" fontId="100" fillId="0" borderId="0" xfId="9" applyNumberFormat="1" applyFont="1" applyAlignment="1">
      <alignment wrapText="1"/>
    </xf>
    <xf numFmtId="0" fontId="99" fillId="0" borderId="0" xfId="0" applyFont="1" applyAlignment="1">
      <alignment horizontal="center" vertical="top"/>
    </xf>
    <xf numFmtId="0" fontId="100" fillId="0" borderId="0" xfId="0" applyFont="1" applyAlignment="1">
      <alignment horizontal="center" vertical="top"/>
    </xf>
    <xf numFmtId="0" fontId="111" fillId="0" borderId="0" xfId="0" applyFont="1" applyAlignment="1">
      <alignment horizontal="center" vertical="top"/>
    </xf>
    <xf numFmtId="0" fontId="100" fillId="8" borderId="0" xfId="0" applyFont="1" applyFill="1" applyAlignment="1">
      <alignment horizontal="left" vertical="top" wrapText="1"/>
    </xf>
    <xf numFmtId="0" fontId="100" fillId="8" borderId="0" xfId="0" applyFont="1" applyFill="1" applyAlignment="1">
      <alignment vertical="top" wrapText="1"/>
    </xf>
    <xf numFmtId="0" fontId="100" fillId="8" borderId="0" xfId="0" applyFont="1" applyFill="1"/>
    <xf numFmtId="165" fontId="34" fillId="0" borderId="0" xfId="0" applyNumberFormat="1" applyFont="1" applyAlignment="1">
      <alignment horizontal="left" vertical="center"/>
    </xf>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right" vertical="center" wrapText="1"/>
    </xf>
    <xf numFmtId="0" fontId="109" fillId="0" borderId="0" xfId="0" applyFont="1" applyAlignment="1">
      <alignment wrapText="1"/>
    </xf>
    <xf numFmtId="0" fontId="109" fillId="12" borderId="1" xfId="0" applyFont="1" applyFill="1" applyBorder="1" applyAlignment="1">
      <alignment vertical="top" wrapText="1"/>
    </xf>
    <xf numFmtId="0" fontId="109" fillId="12" borderId="1" xfId="0" applyFont="1" applyFill="1" applyBorder="1" applyAlignment="1">
      <alignment horizontal="left" vertical="top" wrapText="1"/>
    </xf>
    <xf numFmtId="0" fontId="109" fillId="13" borderId="1" xfId="0" applyFont="1" applyFill="1" applyBorder="1" applyAlignment="1">
      <alignment vertical="top" wrapText="1"/>
    </xf>
    <xf numFmtId="0" fontId="109" fillId="7" borderId="0" xfId="0" applyFont="1" applyFill="1" applyAlignment="1">
      <alignment vertical="top" wrapText="1"/>
    </xf>
    <xf numFmtId="0" fontId="20" fillId="12" borderId="1" xfId="0" applyFont="1" applyFill="1" applyBorder="1" applyAlignment="1">
      <alignment vertical="top"/>
    </xf>
    <xf numFmtId="0" fontId="19" fillId="12" borderId="1" xfId="0" applyFont="1" applyFill="1" applyBorder="1" applyAlignment="1">
      <alignment vertical="top"/>
    </xf>
    <xf numFmtId="0" fontId="20" fillId="7" borderId="0" xfId="0" applyFont="1" applyFill="1" applyAlignment="1">
      <alignment vertical="top" wrapText="1"/>
    </xf>
    <xf numFmtId="0" fontId="19" fillId="0" borderId="0" xfId="0" applyFont="1"/>
    <xf numFmtId="0" fontId="19" fillId="7" borderId="0" xfId="0" applyFont="1" applyFill="1" applyAlignment="1">
      <alignment vertical="top" wrapText="1"/>
    </xf>
    <xf numFmtId="165" fontId="20" fillId="12" borderId="2" xfId="0" applyNumberFormat="1" applyFont="1" applyFill="1" applyBorder="1" applyAlignment="1">
      <alignment vertical="top"/>
    </xf>
    <xf numFmtId="165" fontId="20" fillId="12" borderId="11" xfId="0" applyNumberFormat="1" applyFont="1" applyFill="1" applyBorder="1" applyAlignment="1">
      <alignment vertical="top"/>
    </xf>
    <xf numFmtId="165" fontId="20" fillId="12" borderId="3" xfId="0" applyNumberFormat="1" applyFont="1" applyFill="1" applyBorder="1" applyAlignment="1">
      <alignment vertical="top"/>
    </xf>
    <xf numFmtId="0" fontId="112" fillId="0" borderId="0" xfId="0" applyFont="1" applyAlignment="1">
      <alignment vertical="top" wrapText="1"/>
    </xf>
    <xf numFmtId="0" fontId="100" fillId="0" borderId="0" xfId="0" applyFont="1" applyAlignment="1">
      <alignment vertical="top" wrapText="1"/>
    </xf>
    <xf numFmtId="0" fontId="113" fillId="0" borderId="0" xfId="0" applyFont="1" applyAlignment="1">
      <alignment vertical="top" wrapText="1"/>
    </xf>
    <xf numFmtId="0" fontId="100" fillId="0" borderId="0" xfId="0" applyFont="1" applyAlignment="1">
      <alignment horizontal="left" vertical="top" wrapText="1"/>
    </xf>
    <xf numFmtId="0" fontId="113" fillId="14" borderId="5" xfId="0" applyFont="1" applyFill="1" applyBorder="1" applyAlignment="1">
      <alignment vertical="top" wrapText="1"/>
    </xf>
    <xf numFmtId="0" fontId="113" fillId="14" borderId="1" xfId="0" applyFont="1" applyFill="1" applyBorder="1" applyAlignment="1">
      <alignment vertical="top" wrapText="1"/>
    </xf>
    <xf numFmtId="0" fontId="110" fillId="12" borderId="12" xfId="0" applyFont="1" applyFill="1" applyBorder="1" applyAlignment="1">
      <alignment horizontal="left" vertical="top" wrapText="1"/>
    </xf>
    <xf numFmtId="0" fontId="110" fillId="12" borderId="13" xfId="0" applyFont="1" applyFill="1" applyBorder="1" applyAlignment="1">
      <alignment vertical="top" wrapText="1"/>
    </xf>
    <xf numFmtId="0" fontId="32" fillId="8" borderId="13" xfId="0" applyFont="1" applyFill="1" applyBorder="1" applyAlignment="1">
      <alignment vertical="top" wrapText="1"/>
    </xf>
    <xf numFmtId="0" fontId="110" fillId="12" borderId="9" xfId="0" applyFont="1" applyFill="1" applyBorder="1" applyAlignment="1">
      <alignment horizontal="left" vertical="top" wrapText="1"/>
    </xf>
    <xf numFmtId="0" fontId="110" fillId="12" borderId="14" xfId="0" applyFont="1" applyFill="1" applyBorder="1" applyAlignment="1">
      <alignment vertical="top" wrapText="1"/>
    </xf>
    <xf numFmtId="0" fontId="99" fillId="12" borderId="6" xfId="0" applyFont="1" applyFill="1" applyBorder="1" applyAlignment="1">
      <alignment horizontal="left" vertical="top" wrapText="1"/>
    </xf>
    <xf numFmtId="0" fontId="110" fillId="0" borderId="10" xfId="0" applyFont="1" applyBorder="1" applyAlignment="1">
      <alignment vertical="top" wrapText="1"/>
    </xf>
    <xf numFmtId="0" fontId="99" fillId="0" borderId="10" xfId="0" applyFont="1" applyBorder="1" applyAlignment="1">
      <alignment vertical="top" wrapText="1"/>
    </xf>
    <xf numFmtId="0" fontId="116" fillId="0" borderId="10" xfId="0" applyFont="1" applyBorder="1" applyAlignment="1">
      <alignment vertical="top" wrapText="1"/>
    </xf>
    <xf numFmtId="0" fontId="110" fillId="12" borderId="6" xfId="0" applyFont="1" applyFill="1" applyBorder="1" applyAlignment="1">
      <alignment horizontal="left" vertical="top" wrapText="1"/>
    </xf>
    <xf numFmtId="0" fontId="110" fillId="12" borderId="3" xfId="0" applyFont="1" applyFill="1" applyBorder="1" applyAlignment="1">
      <alignment vertical="top" wrapText="1"/>
    </xf>
    <xf numFmtId="0" fontId="119" fillId="0" borderId="0" xfId="0" applyFont="1"/>
    <xf numFmtId="0" fontId="119" fillId="12" borderId="6" xfId="0" applyFont="1" applyFill="1" applyBorder="1" applyAlignment="1">
      <alignment horizontal="left" vertical="top" wrapText="1"/>
    </xf>
    <xf numFmtId="0" fontId="119" fillId="0" borderId="10" xfId="0" applyFont="1" applyBorder="1" applyAlignment="1">
      <alignment vertical="top" wrapText="1"/>
    </xf>
    <xf numFmtId="0" fontId="120" fillId="0" borderId="10" xfId="0" applyFont="1" applyBorder="1" applyAlignment="1">
      <alignment vertical="top" wrapText="1"/>
    </xf>
    <xf numFmtId="0" fontId="99" fillId="7" borderId="0" xfId="0" applyFont="1" applyFill="1"/>
    <xf numFmtId="0" fontId="120" fillId="12" borderId="6" xfId="0" applyFont="1" applyFill="1" applyBorder="1" applyAlignment="1">
      <alignment horizontal="left" vertical="top" wrapText="1"/>
    </xf>
    <xf numFmtId="0" fontId="32" fillId="12" borderId="6" xfId="0" applyFont="1" applyFill="1" applyBorder="1" applyAlignment="1">
      <alignment horizontal="left" vertical="top" wrapText="1"/>
    </xf>
    <xf numFmtId="0" fontId="122" fillId="12" borderId="9" xfId="0" applyFont="1" applyFill="1" applyBorder="1" applyAlignment="1">
      <alignment horizontal="left" vertical="top" wrapText="1"/>
    </xf>
    <xf numFmtId="0" fontId="120" fillId="0" borderId="6" xfId="0" applyFont="1" applyBorder="1" applyAlignment="1">
      <alignment vertical="top" wrapText="1"/>
    </xf>
    <xf numFmtId="0" fontId="99" fillId="12" borderId="9" xfId="0" applyFont="1" applyFill="1" applyBorder="1" applyAlignment="1">
      <alignment horizontal="left" vertical="top" wrapText="1"/>
    </xf>
    <xf numFmtId="0" fontId="120" fillId="0" borderId="5" xfId="0" applyFont="1" applyBorder="1" applyAlignment="1">
      <alignment vertical="top" wrapText="1"/>
    </xf>
    <xf numFmtId="2" fontId="110" fillId="12" borderId="6" xfId="0" applyNumberFormat="1" applyFont="1" applyFill="1" applyBorder="1" applyAlignment="1">
      <alignment horizontal="left" vertical="top" wrapText="1"/>
    </xf>
    <xf numFmtId="0" fontId="99" fillId="0" borderId="0" xfId="0" applyFont="1" applyAlignment="1">
      <alignment vertical="top" wrapText="1"/>
    </xf>
    <xf numFmtId="0" fontId="99" fillId="0" borderId="10" xfId="0" applyFont="1" applyBorder="1" applyAlignment="1">
      <alignment horizontal="left" vertical="top" wrapText="1"/>
    </xf>
    <xf numFmtId="0" fontId="110" fillId="0" borderId="0" xfId="0" applyFont="1" applyAlignment="1">
      <alignment horizontal="left" vertical="top" wrapText="1"/>
    </xf>
    <xf numFmtId="0" fontId="99" fillId="7" borderId="0" xfId="0" applyFont="1" applyFill="1" applyAlignment="1">
      <alignment horizontal="left" vertical="top" wrapText="1"/>
    </xf>
    <xf numFmtId="165" fontId="110" fillId="10" borderId="12" xfId="0" applyNumberFormat="1" applyFont="1" applyFill="1" applyBorder="1" applyAlignment="1">
      <alignment horizontal="left" vertical="top"/>
    </xf>
    <xf numFmtId="0" fontId="110" fillId="10" borderId="13" xfId="0" applyFont="1" applyFill="1" applyBorder="1" applyAlignment="1">
      <alignment vertical="top" wrapText="1"/>
    </xf>
    <xf numFmtId="0" fontId="110" fillId="10" borderId="9" xfId="0" applyFont="1" applyFill="1" applyBorder="1" applyAlignment="1">
      <alignment horizontal="left" vertical="top"/>
    </xf>
    <xf numFmtId="0" fontId="110" fillId="10" borderId="14" xfId="0" applyFont="1" applyFill="1" applyBorder="1" applyAlignment="1">
      <alignment vertical="top" wrapText="1"/>
    </xf>
    <xf numFmtId="0" fontId="99" fillId="0" borderId="4" xfId="0" applyFont="1" applyBorder="1" applyAlignment="1">
      <alignment vertical="top" wrapText="1"/>
    </xf>
    <xf numFmtId="0" fontId="99" fillId="0" borderId="6" xfId="0" applyFont="1" applyBorder="1" applyAlignment="1">
      <alignment vertical="top" wrapText="1"/>
    </xf>
    <xf numFmtId="0" fontId="110" fillId="0" borderId="6" xfId="0" applyFont="1" applyBorder="1" applyAlignment="1">
      <alignment vertical="top" wrapText="1"/>
    </xf>
    <xf numFmtId="0" fontId="116" fillId="0" borderId="6" xfId="0" applyFont="1" applyBorder="1" applyAlignment="1">
      <alignment vertical="top" wrapText="1"/>
    </xf>
    <xf numFmtId="0" fontId="110" fillId="10" borderId="3" xfId="0" applyFont="1" applyFill="1" applyBorder="1" applyAlignment="1">
      <alignment vertical="top" wrapText="1"/>
    </xf>
    <xf numFmtId="0" fontId="99" fillId="0" borderId="5" xfId="0" applyFont="1" applyBorder="1" applyAlignment="1">
      <alignment vertical="top" wrapText="1"/>
    </xf>
    <xf numFmtId="0" fontId="110" fillId="0" borderId="4" xfId="0" applyFont="1" applyBorder="1" applyAlignment="1">
      <alignment vertical="top" wrapText="1"/>
    </xf>
    <xf numFmtId="0" fontId="120" fillId="0" borderId="6" xfId="0" applyFont="1" applyBorder="1" applyAlignment="1">
      <alignment horizontal="left" vertical="top" wrapText="1"/>
    </xf>
    <xf numFmtId="0" fontId="110" fillId="0" borderId="6" xfId="0" applyFont="1" applyBorder="1" applyAlignment="1">
      <alignment horizontal="left" vertical="top" wrapText="1"/>
    </xf>
    <xf numFmtId="0" fontId="120" fillId="0" borderId="4" xfId="0" applyFont="1" applyBorder="1" applyAlignment="1">
      <alignment vertical="top" wrapText="1"/>
    </xf>
    <xf numFmtId="2" fontId="110" fillId="10" borderId="9" xfId="0" applyNumberFormat="1" applyFont="1" applyFill="1" applyBorder="1" applyAlignment="1">
      <alignment horizontal="left" vertical="top"/>
    </xf>
    <xf numFmtId="0" fontId="120" fillId="10" borderId="9" xfId="0" applyFont="1" applyFill="1" applyBorder="1" applyAlignment="1">
      <alignment horizontal="left" vertical="top" wrapText="1"/>
    </xf>
    <xf numFmtId="0" fontId="120" fillId="10" borderId="15" xfId="0" applyFont="1" applyFill="1" applyBorder="1" applyAlignment="1">
      <alignment horizontal="left" vertical="top"/>
    </xf>
    <xf numFmtId="0" fontId="110" fillId="10" borderId="0" xfId="0" applyFont="1" applyFill="1" applyAlignment="1">
      <alignment horizontal="left" vertical="top"/>
    </xf>
    <xf numFmtId="0" fontId="99" fillId="7" borderId="0" xfId="0" applyFont="1" applyFill="1" applyAlignment="1">
      <alignment vertical="top" wrapText="1"/>
    </xf>
    <xf numFmtId="0" fontId="116" fillId="0" borderId="4" xfId="0" applyFont="1" applyBorder="1" applyAlignment="1">
      <alignment vertical="top" wrapText="1"/>
    </xf>
    <xf numFmtId="0" fontId="110" fillId="0" borderId="0" xfId="0" applyFont="1" applyAlignment="1">
      <alignment vertical="top" wrapText="1"/>
    </xf>
    <xf numFmtId="0" fontId="99" fillId="0" borderId="6" xfId="0" applyFont="1" applyBorder="1" applyAlignment="1">
      <alignment horizontal="left" vertical="top" wrapText="1"/>
    </xf>
    <xf numFmtId="0" fontId="99" fillId="10" borderId="9" xfId="0" applyFont="1" applyFill="1" applyBorder="1" applyAlignment="1">
      <alignment horizontal="left"/>
    </xf>
    <xf numFmtId="0" fontId="99" fillId="0" borderId="6" xfId="0" applyFont="1" applyBorder="1"/>
    <xf numFmtId="0" fontId="110" fillId="10" borderId="1" xfId="0" applyFont="1" applyFill="1" applyBorder="1" applyAlignment="1">
      <alignment vertical="top" wrapText="1"/>
    </xf>
    <xf numFmtId="2" fontId="110" fillId="10" borderId="0" xfId="0" applyNumberFormat="1" applyFont="1" applyFill="1" applyAlignment="1">
      <alignment horizontal="left" vertical="top"/>
    </xf>
    <xf numFmtId="0" fontId="125" fillId="0" borderId="0" xfId="0" applyFont="1" applyAlignment="1">
      <alignment vertical="top" wrapText="1"/>
    </xf>
    <xf numFmtId="0" fontId="110" fillId="13" borderId="2" xfId="10" applyFont="1" applyFill="1" applyBorder="1" applyAlignment="1">
      <alignment horizontal="left" vertical="center"/>
    </xf>
    <xf numFmtId="0" fontId="34" fillId="13" borderId="11" xfId="0" applyFont="1" applyFill="1" applyBorder="1"/>
    <xf numFmtId="0" fontId="110" fillId="13" borderId="11" xfId="10" applyFont="1" applyFill="1" applyBorder="1" applyAlignment="1">
      <alignment horizontal="left" vertical="center" wrapText="1"/>
    </xf>
    <xf numFmtId="0" fontId="110" fillId="13" borderId="3" xfId="10" applyFont="1" applyFill="1" applyBorder="1" applyAlignment="1">
      <alignment horizontal="left" vertical="center" wrapText="1"/>
    </xf>
    <xf numFmtId="0" fontId="110" fillId="13" borderId="1" xfId="10" applyFont="1" applyFill="1" applyBorder="1" applyAlignment="1">
      <alignment vertical="center" wrapText="1"/>
    </xf>
    <xf numFmtId="0" fontId="110" fillId="13" borderId="3" xfId="0" applyFont="1" applyFill="1" applyBorder="1" applyAlignment="1">
      <alignment wrapText="1"/>
    </xf>
    <xf numFmtId="0" fontId="110" fillId="13" borderId="1" xfId="10" applyFont="1" applyFill="1" applyBorder="1" applyAlignment="1">
      <alignment vertical="center" textRotation="90" wrapText="1"/>
    </xf>
    <xf numFmtId="0" fontId="110" fillId="13" borderId="1" xfId="10" applyFont="1" applyFill="1" applyBorder="1" applyAlignment="1">
      <alignment horizontal="left" vertical="center" wrapText="1"/>
    </xf>
    <xf numFmtId="0" fontId="99" fillId="4" borderId="1" xfId="0" applyFont="1" applyFill="1" applyBorder="1"/>
    <xf numFmtId="0" fontId="99" fillId="0" borderId="1" xfId="0" applyFont="1" applyBorder="1"/>
    <xf numFmtId="0" fontId="99" fillId="0" borderId="1" xfId="0" applyFont="1" applyBorder="1" applyAlignment="1">
      <alignment wrapText="1"/>
    </xf>
    <xf numFmtId="0" fontId="99" fillId="0" borderId="0" xfId="0" applyFont="1" applyAlignment="1">
      <alignment wrapText="1"/>
    </xf>
    <xf numFmtId="0" fontId="109" fillId="0" borderId="0" xfId="0" applyFont="1"/>
    <xf numFmtId="0" fontId="128" fillId="0" borderId="0" xfId="0" applyFont="1" applyAlignment="1">
      <alignment vertical="top" wrapText="1"/>
    </xf>
    <xf numFmtId="0" fontId="100" fillId="0" borderId="0" xfId="0" applyFont="1" applyAlignment="1">
      <alignment horizontal="center" wrapText="1"/>
    </xf>
    <xf numFmtId="0" fontId="100" fillId="0" borderId="0" xfId="0" applyFont="1" applyAlignment="1">
      <alignment wrapText="1"/>
    </xf>
    <xf numFmtId="0" fontId="131" fillId="0" borderId="0" xfId="0" applyFont="1"/>
    <xf numFmtId="0" fontId="99" fillId="8" borderId="0" xfId="0" applyFont="1" applyFill="1" applyAlignment="1">
      <alignment vertical="top" wrapText="1"/>
    </xf>
    <xf numFmtId="0" fontId="99" fillId="8" borderId="0" xfId="0" applyFont="1" applyFill="1"/>
    <xf numFmtId="0" fontId="110" fillId="8" borderId="0" xfId="0" applyFont="1" applyFill="1" applyAlignment="1">
      <alignment vertical="top" wrapText="1"/>
    </xf>
    <xf numFmtId="0" fontId="99" fillId="8" borderId="1" xfId="0" applyFont="1" applyFill="1" applyBorder="1" applyAlignment="1">
      <alignment vertical="top" wrapText="1"/>
    </xf>
    <xf numFmtId="0" fontId="99" fillId="8" borderId="4" xfId="0" applyFont="1" applyFill="1" applyBorder="1" applyAlignment="1">
      <alignment vertical="top" wrapText="1"/>
    </xf>
    <xf numFmtId="0" fontId="110" fillId="10" borderId="0" xfId="0" applyFont="1" applyFill="1" applyAlignment="1">
      <alignment vertical="top"/>
    </xf>
    <xf numFmtId="0" fontId="110" fillId="10" borderId="1" xfId="0" applyFont="1" applyFill="1" applyBorder="1" applyAlignment="1">
      <alignment vertical="top"/>
    </xf>
    <xf numFmtId="0" fontId="110" fillId="10" borderId="4" xfId="0" applyFont="1" applyFill="1" applyBorder="1" applyAlignment="1">
      <alignment vertical="top"/>
    </xf>
    <xf numFmtId="0" fontId="110" fillId="15" borderId="1" xfId="0" applyFont="1" applyFill="1" applyBorder="1" applyAlignment="1">
      <alignment vertical="top"/>
    </xf>
    <xf numFmtId="0" fontId="110" fillId="15" borderId="16" xfId="0" applyFont="1" applyFill="1" applyBorder="1" applyAlignment="1">
      <alignment vertical="top" wrapText="1"/>
    </xf>
    <xf numFmtId="0" fontId="110" fillId="15" borderId="17" xfId="0" applyFont="1" applyFill="1" applyBorder="1" applyAlignment="1">
      <alignment vertical="top"/>
    </xf>
    <xf numFmtId="0" fontId="110" fillId="15" borderId="18" xfId="0" applyFont="1" applyFill="1" applyBorder="1" applyAlignment="1">
      <alignment vertical="top"/>
    </xf>
    <xf numFmtId="0" fontId="99" fillId="15" borderId="19" xfId="0" applyFont="1" applyFill="1" applyBorder="1" applyAlignment="1">
      <alignment vertical="top"/>
    </xf>
    <xf numFmtId="0" fontId="110" fillId="10" borderId="2" xfId="0" applyFont="1" applyFill="1" applyBorder="1" applyAlignment="1">
      <alignment vertical="top"/>
    </xf>
    <xf numFmtId="0" fontId="110" fillId="10" borderId="11" xfId="0" applyFont="1" applyFill="1" applyBorder="1" applyAlignment="1">
      <alignment vertical="top"/>
    </xf>
    <xf numFmtId="0" fontId="99" fillId="10" borderId="11" xfId="0" applyFont="1" applyFill="1" applyBorder="1" applyAlignment="1">
      <alignment vertical="top"/>
    </xf>
    <xf numFmtId="0" fontId="99" fillId="10" borderId="3" xfId="0" applyFont="1" applyFill="1" applyBorder="1" applyAlignment="1">
      <alignment vertical="top"/>
    </xf>
    <xf numFmtId="0" fontId="110" fillId="10" borderId="2" xfId="0" applyFont="1" applyFill="1" applyBorder="1" applyAlignment="1">
      <alignment vertical="top" wrapText="1"/>
    </xf>
    <xf numFmtId="0" fontId="110" fillId="15" borderId="1" xfId="0" applyFont="1" applyFill="1" applyBorder="1" applyAlignment="1">
      <alignment vertical="top" wrapText="1"/>
    </xf>
    <xf numFmtId="0" fontId="110" fillId="15" borderId="21" xfId="0" applyFont="1" applyFill="1" applyBorder="1" applyAlignment="1">
      <alignment vertical="top" wrapText="1"/>
    </xf>
    <xf numFmtId="0" fontId="110" fillId="15" borderId="5" xfId="0" applyFont="1" applyFill="1" applyBorder="1" applyAlignment="1">
      <alignment vertical="top" wrapText="1"/>
    </xf>
    <xf numFmtId="0" fontId="110" fillId="15" borderId="22" xfId="0" applyFont="1" applyFill="1" applyBorder="1" applyAlignment="1">
      <alignment vertical="top" wrapText="1"/>
    </xf>
    <xf numFmtId="0" fontId="110" fillId="15" borderId="23" xfId="0" applyFont="1" applyFill="1" applyBorder="1" applyAlignment="1">
      <alignment vertical="top" wrapText="1"/>
    </xf>
    <xf numFmtId="0" fontId="110" fillId="15" borderId="24" xfId="0" applyFont="1" applyFill="1" applyBorder="1" applyAlignment="1">
      <alignment vertical="top" wrapText="1"/>
    </xf>
    <xf numFmtId="0" fontId="133" fillId="0" borderId="1" xfId="0" applyFont="1" applyBorder="1" applyAlignment="1">
      <alignment vertical="top" wrapText="1"/>
    </xf>
    <xf numFmtId="0" fontId="110" fillId="10" borderId="0" xfId="0" applyFont="1" applyFill="1" applyAlignment="1">
      <alignment vertical="top" wrapText="1"/>
    </xf>
    <xf numFmtId="0" fontId="99" fillId="0" borderId="1" xfId="0" applyFont="1" applyBorder="1" applyAlignment="1">
      <alignment vertical="top" wrapText="1"/>
    </xf>
    <xf numFmtId="0" fontId="110" fillId="16" borderId="1" xfId="0" applyFont="1" applyFill="1" applyBorder="1" applyAlignment="1">
      <alignment vertical="top" wrapText="1"/>
    </xf>
    <xf numFmtId="0" fontId="99" fillId="0" borderId="1" xfId="0" applyFont="1" applyBorder="1" applyAlignment="1">
      <alignment vertical="top"/>
    </xf>
    <xf numFmtId="0" fontId="99" fillId="0" borderId="1" xfId="0" applyFont="1" applyBorder="1" applyAlignment="1">
      <alignment horizontal="right" vertical="top" wrapText="1"/>
    </xf>
    <xf numFmtId="0" fontId="109" fillId="0" borderId="12" xfId="0" applyFont="1" applyBorder="1" applyAlignment="1">
      <alignment vertical="top"/>
    </xf>
    <xf numFmtId="0" fontId="100" fillId="0" borderId="13" xfId="0" applyFont="1" applyBorder="1" applyAlignment="1">
      <alignment vertical="top"/>
    </xf>
    <xf numFmtId="0" fontId="100" fillId="0" borderId="9" xfId="0" applyFont="1" applyBorder="1" applyAlignment="1">
      <alignment vertical="top"/>
    </xf>
    <xf numFmtId="0" fontId="100" fillId="0" borderId="10" xfId="0" applyFont="1" applyBorder="1" applyAlignment="1">
      <alignment horizontal="left" vertical="top"/>
    </xf>
    <xf numFmtId="0" fontId="100" fillId="0" borderId="15" xfId="0" applyFont="1" applyBorder="1" applyAlignment="1">
      <alignment vertical="top"/>
    </xf>
    <xf numFmtId="0" fontId="100" fillId="0" borderId="13" xfId="0" applyFont="1" applyBorder="1" applyAlignment="1">
      <alignment vertical="top" wrapText="1"/>
    </xf>
    <xf numFmtId="0" fontId="113" fillId="0" borderId="10" xfId="0" applyFont="1" applyBorder="1" applyAlignment="1">
      <alignment vertical="top" wrapText="1"/>
    </xf>
    <xf numFmtId="0" fontId="113" fillId="0" borderId="10" xfId="11" applyFont="1" applyBorder="1" applyAlignment="1">
      <alignment vertical="top" wrapText="1"/>
    </xf>
    <xf numFmtId="0" fontId="113" fillId="0" borderId="10" xfId="0" applyFont="1" applyBorder="1" applyAlignment="1">
      <alignment vertical="top"/>
    </xf>
    <xf numFmtId="0" fontId="100" fillId="0" borderId="10" xfId="0" applyFont="1" applyBorder="1" applyAlignment="1">
      <alignment vertical="top" wrapText="1"/>
    </xf>
    <xf numFmtId="0" fontId="134" fillId="0" borderId="10" xfId="0" applyFont="1" applyBorder="1" applyAlignment="1">
      <alignment vertical="top" wrapText="1"/>
    </xf>
    <xf numFmtId="0" fontId="111" fillId="0" borderId="0" xfId="0" applyFont="1"/>
    <xf numFmtId="0" fontId="99" fillId="0" borderId="2" xfId="11" applyFont="1" applyBorder="1" applyAlignment="1">
      <alignment horizontal="center" vertical="center"/>
    </xf>
    <xf numFmtId="0" fontId="100" fillId="0" borderId="7" xfId="0" applyFont="1" applyBorder="1"/>
    <xf numFmtId="0" fontId="101" fillId="0" borderId="3" xfId="11" applyFont="1" applyBorder="1" applyAlignment="1" applyProtection="1">
      <alignment horizontal="center" vertical="center" wrapText="1"/>
      <protection locked="0"/>
    </xf>
    <xf numFmtId="0" fontId="99" fillId="6" borderId="0" xfId="12" applyFont="1" applyFill="1"/>
    <xf numFmtId="0" fontId="99" fillId="0" borderId="0" xfId="12" applyFont="1"/>
    <xf numFmtId="0" fontId="99" fillId="0" borderId="0" xfId="11" applyFont="1" applyAlignment="1">
      <alignment horizontal="center" vertical="top"/>
    </xf>
    <xf numFmtId="0" fontId="137" fillId="0" borderId="0" xfId="11" applyFont="1" applyAlignment="1">
      <alignment horizontal="center" vertical="center" wrapText="1"/>
    </xf>
    <xf numFmtId="0" fontId="100" fillId="0" borderId="0" xfId="11" applyFont="1" applyAlignment="1">
      <alignment vertical="top"/>
    </xf>
    <xf numFmtId="0" fontId="100" fillId="0" borderId="0" xfId="11" applyFont="1" applyAlignment="1">
      <alignment horizontal="left" vertical="top"/>
    </xf>
    <xf numFmtId="15" fontId="100" fillId="0" borderId="0" xfId="11" applyNumberFormat="1" applyFont="1" applyAlignment="1">
      <alignment horizontal="left" vertical="top"/>
    </xf>
    <xf numFmtId="0" fontId="99" fillId="0" borderId="0" xfId="11" applyFont="1"/>
    <xf numFmtId="0" fontId="109" fillId="0" borderId="1" xfId="12" applyFont="1" applyBorder="1" applyAlignment="1">
      <alignment horizontal="center" vertical="center" wrapText="1"/>
    </xf>
    <xf numFmtId="0" fontId="109" fillId="0" borderId="1" xfId="11" applyFont="1" applyBorder="1" applyAlignment="1">
      <alignment horizontal="center" vertical="center" wrapText="1"/>
    </xf>
    <xf numFmtId="0" fontId="109" fillId="6" borderId="0" xfId="12" applyFont="1" applyFill="1" applyAlignment="1">
      <alignment horizontal="center" vertical="center" wrapText="1"/>
    </xf>
    <xf numFmtId="0" fontId="109" fillId="0" borderId="0" xfId="12" applyFont="1" applyAlignment="1">
      <alignment horizontal="center" vertical="center" wrapText="1"/>
    </xf>
    <xf numFmtId="0" fontId="121" fillId="6" borderId="0" xfId="12" applyFont="1" applyFill="1"/>
    <xf numFmtId="0" fontId="121" fillId="0" borderId="0" xfId="12" applyFont="1"/>
    <xf numFmtId="0" fontId="113" fillId="0" borderId="0" xfId="11" applyFont="1" applyAlignment="1">
      <alignment horizontal="left" vertical="top" wrapText="1"/>
    </xf>
    <xf numFmtId="0" fontId="109" fillId="0" borderId="12" xfId="11" applyFont="1" applyBorder="1" applyAlignment="1">
      <alignment vertical="top"/>
    </xf>
    <xf numFmtId="0" fontId="100" fillId="0" borderId="8" xfId="11" applyFont="1" applyBorder="1" applyAlignment="1">
      <alignment vertical="top" wrapText="1"/>
    </xf>
    <xf numFmtId="0" fontId="100" fillId="0" borderId="8" xfId="11" applyFont="1" applyBorder="1" applyAlignment="1">
      <alignment vertical="top"/>
    </xf>
    <xf numFmtId="0" fontId="100" fillId="0" borderId="13" xfId="11" applyFont="1" applyBorder="1" applyAlignment="1">
      <alignment vertical="top" wrapText="1"/>
    </xf>
    <xf numFmtId="0" fontId="99" fillId="0" borderId="7" xfId="11" applyFont="1" applyBorder="1" applyAlignment="1">
      <alignment vertical="top"/>
    </xf>
    <xf numFmtId="15" fontId="100" fillId="0" borderId="14" xfId="11" applyNumberFormat="1" applyFont="1" applyBorder="1" applyAlignment="1">
      <alignment vertical="top" wrapText="1"/>
    </xf>
    <xf numFmtId="0" fontId="111" fillId="0" borderId="0" xfId="11" applyFont="1" applyAlignment="1">
      <alignment horizontal="center" vertical="top"/>
    </xf>
    <xf numFmtId="49" fontId="138" fillId="17" borderId="0" xfId="0" applyNumberFormat="1" applyFont="1" applyFill="1" applyAlignment="1">
      <alignment wrapText="1"/>
    </xf>
    <xf numFmtId="0" fontId="9" fillId="17" borderId="0" xfId="0" applyFont="1" applyFill="1"/>
    <xf numFmtId="49" fontId="138" fillId="0" borderId="0" xfId="0" applyNumberFormat="1" applyFont="1" applyAlignment="1">
      <alignment wrapText="1"/>
    </xf>
    <xf numFmtId="0" fontId="9" fillId="0" borderId="1" xfId="0" applyFont="1" applyBorder="1" applyAlignment="1">
      <alignment horizontal="center" vertical="center" wrapText="1"/>
    </xf>
    <xf numFmtId="0" fontId="47" fillId="0" borderId="1" xfId="0" applyFont="1" applyBorder="1" applyAlignment="1">
      <alignment horizontal="left" vertical="center" wrapText="1"/>
    </xf>
    <xf numFmtId="0" fontId="14" fillId="20" borderId="28"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41" fillId="17" borderId="0" xfId="0" applyFont="1" applyFill="1" applyAlignment="1">
      <alignment horizontal="center" wrapText="1"/>
    </xf>
    <xf numFmtId="0" fontId="140" fillId="0" borderId="1" xfId="0" applyFont="1" applyBorder="1" applyAlignment="1">
      <alignment horizontal="left" vertical="center" wrapText="1"/>
    </xf>
    <xf numFmtId="0" fontId="14" fillId="0" borderId="29" xfId="0" applyFont="1" applyBorder="1" applyAlignment="1">
      <alignment wrapText="1"/>
    </xf>
    <xf numFmtId="0" fontId="14" fillId="0" borderId="30" xfId="0" applyFont="1" applyBorder="1" applyAlignment="1">
      <alignment wrapText="1"/>
    </xf>
    <xf numFmtId="0" fontId="12" fillId="17" borderId="0" xfId="0" applyFont="1" applyFill="1" applyAlignment="1">
      <alignment wrapText="1"/>
    </xf>
    <xf numFmtId="0" fontId="12" fillId="0" borderId="29" xfId="0" applyFont="1" applyBorder="1" applyAlignment="1">
      <alignment wrapText="1"/>
    </xf>
    <xf numFmtId="0" fontId="12" fillId="0" borderId="32" xfId="0" applyFont="1" applyBorder="1" applyAlignment="1">
      <alignment wrapText="1"/>
    </xf>
    <xf numFmtId="0" fontId="12" fillId="0" borderId="33" xfId="0" applyFont="1" applyBorder="1" applyAlignment="1">
      <alignment wrapText="1"/>
    </xf>
    <xf numFmtId="0" fontId="9" fillId="0" borderId="29" xfId="0" applyFont="1" applyBorder="1" applyAlignment="1">
      <alignment wrapText="1"/>
    </xf>
    <xf numFmtId="49" fontId="138" fillId="4" borderId="1" xfId="0" applyNumberFormat="1" applyFont="1" applyFill="1" applyBorder="1" applyAlignment="1">
      <alignment vertical="center" wrapText="1"/>
    </xf>
    <xf numFmtId="49" fontId="142" fillId="17" borderId="0" xfId="0" applyNumberFormat="1" applyFont="1" applyFill="1" applyAlignment="1">
      <alignment wrapText="1"/>
    </xf>
    <xf numFmtId="0" fontId="46" fillId="20" borderId="1" xfId="13" applyFont="1" applyFill="1" applyBorder="1" applyAlignment="1">
      <alignment horizontal="left" vertical="center" wrapText="1"/>
    </xf>
    <xf numFmtId="0" fontId="46" fillId="20" borderId="1" xfId="13" applyFont="1" applyFill="1" applyBorder="1" applyAlignment="1">
      <alignment horizontal="center" vertical="center" wrapText="1"/>
    </xf>
    <xf numFmtId="0" fontId="46" fillId="3" borderId="1" xfId="13" applyFont="1" applyFill="1" applyBorder="1" applyAlignment="1">
      <alignment horizontal="center" vertical="center" wrapText="1"/>
    </xf>
    <xf numFmtId="0" fontId="9" fillId="0" borderId="33" xfId="0" applyFont="1" applyBorder="1" applyAlignment="1">
      <alignment wrapText="1"/>
    </xf>
    <xf numFmtId="0" fontId="46" fillId="20" borderId="1" xfId="14" applyFont="1" applyFill="1" applyBorder="1" applyAlignment="1">
      <alignment horizontal="left" vertical="center" wrapText="1"/>
    </xf>
    <xf numFmtId="0" fontId="8" fillId="20" borderId="1" xfId="13" applyFont="1" applyFill="1" applyBorder="1" applyAlignment="1">
      <alignment horizontal="left" vertical="center" wrapText="1"/>
    </xf>
    <xf numFmtId="0" fontId="9" fillId="3" borderId="1" xfId="13" applyFont="1" applyFill="1" applyBorder="1" applyAlignment="1">
      <alignment horizontal="left" vertical="center" wrapText="1"/>
    </xf>
    <xf numFmtId="49" fontId="142" fillId="0" borderId="0" xfId="0" applyNumberFormat="1" applyFont="1" applyAlignment="1">
      <alignment wrapText="1"/>
    </xf>
    <xf numFmtId="0" fontId="47" fillId="0" borderId="1" xfId="14" applyFont="1" applyBorder="1" applyAlignment="1">
      <alignment horizontal="left" vertical="center" wrapText="1"/>
    </xf>
    <xf numFmtId="0" fontId="47" fillId="0" borderId="1" xfId="13" applyFont="1" applyBorder="1" applyAlignment="1">
      <alignment horizontal="left" vertical="center" wrapText="1"/>
    </xf>
    <xf numFmtId="0" fontId="60" fillId="0" borderId="1" xfId="0" applyFont="1" applyBorder="1" applyAlignment="1">
      <alignment vertical="center" wrapText="1"/>
    </xf>
    <xf numFmtId="0" fontId="9" fillId="0" borderId="1" xfId="13" applyFont="1" applyBorder="1" applyAlignment="1">
      <alignment horizontal="left" vertical="center" wrapText="1"/>
    </xf>
    <xf numFmtId="0" fontId="9" fillId="0" borderId="1" xfId="0" applyFont="1" applyBorder="1" applyAlignment="1">
      <alignment horizontal="left" vertical="center" wrapText="1"/>
    </xf>
    <xf numFmtId="0" fontId="47" fillId="0" borderId="1" xfId="14" applyFont="1" applyBorder="1" applyAlignment="1">
      <alignment vertical="center" wrapText="1"/>
    </xf>
    <xf numFmtId="0" fontId="47" fillId="0" borderId="1" xfId="13" applyFont="1" applyBorder="1" applyAlignment="1">
      <alignment vertical="center" wrapText="1"/>
    </xf>
    <xf numFmtId="0" fontId="9" fillId="0" borderId="1" xfId="13" applyFont="1" applyBorder="1" applyAlignment="1">
      <alignment vertical="center" wrapText="1"/>
    </xf>
    <xf numFmtId="0" fontId="12" fillId="0" borderId="30" xfId="0" applyFont="1" applyBorder="1" applyAlignment="1">
      <alignment wrapText="1"/>
    </xf>
    <xf numFmtId="0" fontId="9" fillId="0" borderId="30" xfId="0" applyFont="1" applyBorder="1" applyAlignment="1">
      <alignment wrapText="1"/>
    </xf>
    <xf numFmtId="0" fontId="9" fillId="0" borderId="32"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60" fillId="21" borderId="1" xfId="0" applyFont="1" applyFill="1" applyBorder="1" applyAlignment="1">
      <alignment vertical="center" wrapText="1"/>
    </xf>
    <xf numFmtId="0" fontId="60" fillId="0" borderId="1" xfId="13" applyBorder="1" applyAlignment="1">
      <alignment vertical="center"/>
    </xf>
    <xf numFmtId="0" fontId="12" fillId="17" borderId="0" xfId="0" applyFont="1" applyFill="1" applyAlignment="1">
      <alignment vertical="top" wrapText="1"/>
    </xf>
    <xf numFmtId="0" fontId="9" fillId="0" borderId="1" xfId="13" applyFont="1" applyBorder="1" applyAlignment="1">
      <alignment horizontal="left" vertical="center"/>
    </xf>
    <xf numFmtId="0" fontId="73" fillId="0" borderId="1" xfId="14" applyFont="1" applyBorder="1" applyAlignment="1">
      <alignment horizontal="left" vertical="center" wrapText="1"/>
    </xf>
    <xf numFmtId="0" fontId="73" fillId="0" borderId="1" xfId="13" applyFont="1" applyBorder="1" applyAlignment="1">
      <alignment horizontal="left" vertical="center" wrapText="1"/>
    </xf>
    <xf numFmtId="0" fontId="144" fillId="0" borderId="1" xfId="14" applyFont="1" applyBorder="1" applyAlignment="1">
      <alignment horizontal="left" vertical="center" wrapText="1"/>
    </xf>
    <xf numFmtId="0" fontId="60" fillId="0" borderId="1" xfId="13" applyBorder="1" applyAlignment="1">
      <alignment horizontal="left" vertical="center"/>
    </xf>
    <xf numFmtId="0" fontId="46" fillId="20" borderId="1" xfId="13" applyFont="1" applyFill="1" applyBorder="1" applyAlignment="1">
      <alignment horizontal="left" vertical="center"/>
    </xf>
    <xf numFmtId="0" fontId="14" fillId="0" borderId="31" xfId="0" applyFont="1" applyBorder="1" applyAlignment="1">
      <alignment wrapText="1"/>
    </xf>
    <xf numFmtId="0" fontId="138" fillId="4" borderId="25" xfId="0" applyFont="1" applyFill="1" applyBorder="1"/>
    <xf numFmtId="0" fontId="138" fillId="4" borderId="26" xfId="0" applyFont="1" applyFill="1" applyBorder="1"/>
    <xf numFmtId="0" fontId="138" fillId="4" borderId="27" xfId="0" applyFont="1" applyFill="1" applyBorder="1"/>
    <xf numFmtId="0" fontId="138" fillId="4" borderId="34" xfId="0" applyFont="1" applyFill="1" applyBorder="1"/>
    <xf numFmtId="0" fontId="138" fillId="4" borderId="24" xfId="0" applyFont="1" applyFill="1" applyBorder="1"/>
    <xf numFmtId="0" fontId="138" fillId="4" borderId="32" xfId="0" applyFont="1" applyFill="1" applyBorder="1"/>
    <xf numFmtId="0" fontId="14" fillId="0" borderId="27" xfId="0" applyFont="1" applyBorder="1" applyAlignment="1">
      <alignment wrapText="1"/>
    </xf>
    <xf numFmtId="0" fontId="47" fillId="20" borderId="1" xfId="14" applyFont="1" applyFill="1" applyBorder="1" applyAlignment="1">
      <alignment horizontal="left" vertical="center" wrapText="1"/>
    </xf>
    <xf numFmtId="49" fontId="138" fillId="0" borderId="1" xfId="0" applyNumberFormat="1" applyFont="1" applyBorder="1" applyAlignment="1">
      <alignment vertical="center" wrapText="1"/>
    </xf>
    <xf numFmtId="0" fontId="9" fillId="20" borderId="1" xfId="13" applyFont="1" applyFill="1" applyBorder="1" applyAlignment="1">
      <alignment horizontal="left" vertical="center" wrapText="1"/>
    </xf>
    <xf numFmtId="0" fontId="12" fillId="17" borderId="10" xfId="0" applyFont="1" applyFill="1" applyBorder="1" applyAlignment="1">
      <alignment wrapText="1"/>
    </xf>
    <xf numFmtId="0" fontId="12" fillId="0" borderId="35" xfId="0" applyFont="1" applyBorder="1"/>
    <xf numFmtId="0" fontId="9" fillId="0" borderId="0" xfId="0" applyFont="1"/>
    <xf numFmtId="0" fontId="9" fillId="0" borderId="30" xfId="0" applyFont="1" applyBorder="1"/>
    <xf numFmtId="0" fontId="9" fillId="17" borderId="10" xfId="0" applyFont="1" applyFill="1" applyBorder="1"/>
    <xf numFmtId="0" fontId="12" fillId="0" borderId="34" xfId="0" applyFont="1" applyBorder="1"/>
    <xf numFmtId="0" fontId="9" fillId="0" borderId="24" xfId="0" applyFont="1" applyBorder="1"/>
    <xf numFmtId="0" fontId="9" fillId="0" borderId="32" xfId="0" applyFont="1" applyBorder="1"/>
    <xf numFmtId="0" fontId="9" fillId="17" borderId="6" xfId="0" applyFont="1" applyFill="1" applyBorder="1"/>
    <xf numFmtId="0" fontId="79" fillId="8" borderId="0" xfId="0" applyFont="1" applyFill="1"/>
    <xf numFmtId="0" fontId="79" fillId="0" borderId="0" xfId="0" applyFont="1"/>
    <xf numFmtId="0" fontId="79" fillId="23" borderId="0" xfId="0" applyFont="1" applyFill="1"/>
    <xf numFmtId="165" fontId="20" fillId="12" borderId="12" xfId="0" applyNumberFormat="1" applyFont="1" applyFill="1" applyBorder="1" applyAlignment="1" applyProtection="1">
      <alignment horizontal="left" vertical="top" wrapText="1"/>
      <protection locked="0"/>
    </xf>
    <xf numFmtId="0" fontId="20" fillId="12" borderId="8" xfId="0" applyFont="1" applyFill="1" applyBorder="1" applyAlignment="1" applyProtection="1">
      <alignment vertical="top"/>
      <protection locked="0"/>
    </xf>
    <xf numFmtId="0" fontId="83" fillId="12" borderId="8" xfId="0" applyFont="1" applyFill="1" applyBorder="1" applyAlignment="1" applyProtection="1">
      <alignment vertical="top" wrapText="1"/>
      <protection locked="0"/>
    </xf>
    <xf numFmtId="0" fontId="55" fillId="12" borderId="36" xfId="0" applyFont="1" applyFill="1" applyBorder="1" applyAlignment="1" applyProtection="1">
      <alignment vertical="top" wrapText="1"/>
      <protection locked="0"/>
    </xf>
    <xf numFmtId="0" fontId="79" fillId="0" borderId="0" xfId="0" applyFont="1" applyAlignment="1" applyProtection="1">
      <alignment vertical="top"/>
      <protection locked="0"/>
    </xf>
    <xf numFmtId="165" fontId="20" fillId="12" borderId="9" xfId="0" applyNumberFormat="1" applyFont="1" applyFill="1" applyBorder="1" applyAlignment="1" applyProtection="1">
      <alignment horizontal="left" vertical="top" wrapText="1"/>
      <protection locked="0"/>
    </xf>
    <xf numFmtId="0" fontId="20" fillId="12" borderId="7" xfId="0" applyFont="1" applyFill="1" applyBorder="1" applyAlignment="1" applyProtection="1">
      <alignment vertical="top" wrapText="1"/>
      <protection locked="0"/>
    </xf>
    <xf numFmtId="0" fontId="145" fillId="12" borderId="14" xfId="0" applyFont="1" applyFill="1" applyBorder="1" applyAlignment="1" applyProtection="1">
      <alignment vertical="top" wrapText="1"/>
      <protection locked="0"/>
    </xf>
    <xf numFmtId="165" fontId="19" fillId="12" borderId="9" xfId="0" applyNumberFormat="1" applyFont="1" applyFill="1" applyBorder="1" applyAlignment="1" applyProtection="1">
      <alignment horizontal="left" vertical="top" wrapText="1"/>
      <protection locked="0"/>
    </xf>
    <xf numFmtId="0" fontId="19" fillId="0" borderId="12" xfId="0" applyFont="1" applyBorder="1" applyAlignment="1" applyProtection="1">
      <alignment vertical="top" wrapText="1"/>
      <protection locked="0"/>
    </xf>
    <xf numFmtId="0" fontId="42" fillId="0" borderId="8" xfId="0" applyFont="1" applyBorder="1" applyAlignment="1" applyProtection="1">
      <alignment vertical="top" wrapText="1"/>
      <protection locked="0"/>
    </xf>
    <xf numFmtId="0" fontId="146" fillId="0" borderId="13" xfId="0" applyFont="1" applyBorder="1" applyAlignment="1" applyProtection="1">
      <alignment vertical="top" wrapText="1"/>
      <protection locked="0"/>
    </xf>
    <xf numFmtId="0" fontId="19" fillId="0" borderId="9" xfId="0" applyFont="1" applyBorder="1" applyAlignment="1" applyProtection="1">
      <alignment vertical="top" wrapText="1"/>
      <protection locked="0"/>
    </xf>
    <xf numFmtId="0" fontId="42" fillId="0" borderId="0" xfId="0" applyFont="1" applyAlignment="1" applyProtection="1">
      <alignment vertical="top" wrapText="1"/>
      <protection locked="0"/>
    </xf>
    <xf numFmtId="165" fontId="19" fillId="12" borderId="9" xfId="0" applyNumberFormat="1" applyFont="1" applyFill="1" applyBorder="1" applyAlignment="1">
      <alignment horizontal="left" vertical="top" wrapText="1"/>
    </xf>
    <xf numFmtId="0" fontId="19" fillId="10" borderId="9" xfId="0" applyFont="1" applyFill="1" applyBorder="1" applyAlignment="1">
      <alignment vertical="top" wrapText="1"/>
    </xf>
    <xf numFmtId="0" fontId="146" fillId="0" borderId="10" xfId="0" applyFont="1" applyBorder="1" applyAlignment="1">
      <alignment vertical="top" wrapText="1"/>
    </xf>
    <xf numFmtId="165" fontId="51" fillId="12" borderId="6" xfId="0" applyNumberFormat="1" applyFont="1" applyFill="1" applyBorder="1" applyAlignment="1">
      <alignment horizontal="left" vertical="top" wrapText="1"/>
    </xf>
    <xf numFmtId="0" fontId="51" fillId="10" borderId="0" xfId="0" applyFont="1" applyFill="1" applyAlignment="1">
      <alignment vertical="top" wrapText="1"/>
    </xf>
    <xf numFmtId="0" fontId="147" fillId="10" borderId="10" xfId="0" applyFont="1" applyFill="1" applyBorder="1" applyAlignment="1">
      <alignment vertical="top" wrapText="1"/>
    </xf>
    <xf numFmtId="165" fontId="19" fillId="12" borderId="0" xfId="0" applyNumberFormat="1" applyFont="1" applyFill="1" applyAlignment="1" applyProtection="1">
      <alignment horizontal="left" vertical="top" wrapText="1"/>
      <protection locked="0"/>
    </xf>
    <xf numFmtId="0" fontId="19" fillId="0" borderId="0" xfId="0" applyFont="1" applyAlignment="1" applyProtection="1">
      <alignment vertical="top" wrapText="1"/>
      <protection locked="0"/>
    </xf>
    <xf numFmtId="0" fontId="63" fillId="0" borderId="0" xfId="0" applyFont="1" applyAlignment="1" applyProtection="1">
      <alignment vertical="top" wrapText="1"/>
      <protection locked="0"/>
    </xf>
    <xf numFmtId="0" fontId="20" fillId="12" borderId="11" xfId="0" applyFont="1" applyFill="1" applyBorder="1" applyAlignment="1" applyProtection="1">
      <alignment vertical="top"/>
      <protection locked="0"/>
    </xf>
    <xf numFmtId="0" fontId="63" fillId="12" borderId="3" xfId="0" applyFont="1" applyFill="1" applyBorder="1" applyAlignment="1" applyProtection="1">
      <alignment vertical="top" wrapText="1"/>
      <protection locked="0"/>
    </xf>
    <xf numFmtId="165" fontId="19" fillId="12" borderId="6" xfId="0" applyNumberFormat="1" applyFont="1" applyFill="1" applyBorder="1" applyAlignment="1" applyProtection="1">
      <alignment horizontal="left" vertical="top" wrapText="1"/>
      <protection locked="0"/>
    </xf>
    <xf numFmtId="0" fontId="19" fillId="0" borderId="36" xfId="0" applyFont="1" applyBorder="1" applyAlignment="1" applyProtection="1">
      <alignment vertical="top" wrapText="1"/>
      <protection locked="0"/>
    </xf>
    <xf numFmtId="0" fontId="63" fillId="0" borderId="10" xfId="0" applyFont="1" applyBorder="1" applyAlignment="1" applyProtection="1">
      <alignment vertical="top" wrapText="1"/>
      <protection locked="0"/>
    </xf>
    <xf numFmtId="0" fontId="148" fillId="0" borderId="10" xfId="0" applyFont="1" applyBorder="1" applyAlignment="1" applyProtection="1">
      <alignment vertical="top" wrapText="1"/>
      <protection locked="0"/>
    </xf>
    <xf numFmtId="0" fontId="146" fillId="0" borderId="10" xfId="0" applyFont="1" applyBorder="1" applyAlignment="1" applyProtection="1">
      <alignment vertical="top" wrapText="1"/>
      <protection locked="0"/>
    </xf>
    <xf numFmtId="0" fontId="19" fillId="4" borderId="0" xfId="0" applyFont="1" applyFill="1" applyAlignment="1" applyProtection="1">
      <alignment vertical="top" wrapText="1"/>
      <protection locked="0"/>
    </xf>
    <xf numFmtId="0" fontId="20" fillId="12" borderId="11" xfId="0" applyFont="1" applyFill="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79" fillId="0" borderId="0" xfId="0" applyFont="1" applyAlignment="1" applyProtection="1">
      <alignment vertical="top" wrapText="1"/>
      <protection locked="0"/>
    </xf>
    <xf numFmtId="165" fontId="19" fillId="12" borderId="6" xfId="0" applyNumberFormat="1" applyFont="1" applyFill="1" applyBorder="1" applyAlignment="1">
      <alignment horizontal="left" vertical="top" wrapText="1"/>
    </xf>
    <xf numFmtId="0" fontId="19" fillId="10" borderId="1" xfId="0" applyFont="1" applyFill="1" applyBorder="1" applyAlignment="1">
      <alignment vertical="top" wrapText="1"/>
    </xf>
    <xf numFmtId="0" fontId="63" fillId="0" borderId="10" xfId="0" applyFont="1" applyBorder="1" applyAlignment="1">
      <alignment vertical="top" wrapText="1"/>
    </xf>
    <xf numFmtId="0" fontId="19" fillId="0" borderId="11" xfId="0" applyFont="1" applyBorder="1" applyAlignment="1" applyProtection="1">
      <alignment vertical="top" wrapText="1"/>
      <protection locked="0"/>
    </xf>
    <xf numFmtId="0" fontId="63" fillId="0" borderId="13" xfId="0" applyFont="1" applyBorder="1" applyAlignment="1" applyProtection="1">
      <alignment vertical="top" wrapText="1"/>
      <protection locked="0"/>
    </xf>
    <xf numFmtId="0" fontId="145" fillId="12" borderId="3" xfId="0" applyFont="1" applyFill="1" applyBorder="1" applyAlignment="1" applyProtection="1">
      <alignment vertical="top" wrapText="1"/>
      <protection locked="0"/>
    </xf>
    <xf numFmtId="0" fontId="148" fillId="0" borderId="0" xfId="0" applyFont="1" applyAlignment="1" applyProtection="1">
      <alignment vertical="top"/>
      <protection locked="0"/>
    </xf>
    <xf numFmtId="0" fontId="19" fillId="10" borderId="0" xfId="0" applyFont="1" applyFill="1" applyAlignment="1">
      <alignment vertical="top" wrapText="1"/>
    </xf>
    <xf numFmtId="2" fontId="42" fillId="0" borderId="0" xfId="0" applyNumberFormat="1" applyFont="1" applyAlignment="1" applyProtection="1">
      <alignment vertical="top" wrapText="1"/>
      <protection locked="0"/>
    </xf>
    <xf numFmtId="0" fontId="63" fillId="0" borderId="10" xfId="0" applyFont="1" applyBorder="1" applyAlignment="1" applyProtection="1">
      <alignment vertical="top"/>
      <protection locked="0"/>
    </xf>
    <xf numFmtId="0" fontId="19" fillId="0" borderId="40" xfId="0" applyFont="1" applyBorder="1" applyAlignment="1" applyProtection="1">
      <alignment vertical="top" wrapText="1"/>
      <protection locked="0"/>
    </xf>
    <xf numFmtId="0" fontId="146" fillId="10" borderId="10" xfId="0" applyFont="1" applyFill="1" applyBorder="1" applyAlignment="1">
      <alignment vertical="top" wrapText="1"/>
    </xf>
    <xf numFmtId="0" fontId="19" fillId="4" borderId="9" xfId="0" applyFont="1" applyFill="1" applyBorder="1" applyAlignment="1" applyProtection="1">
      <alignment horizontal="right" vertical="top" wrapText="1"/>
      <protection locked="0"/>
    </xf>
    <xf numFmtId="0" fontId="42" fillId="4" borderId="0" xfId="0" applyFont="1" applyFill="1" applyAlignment="1" applyProtection="1">
      <alignment vertical="top" wrapText="1"/>
      <protection locked="0"/>
    </xf>
    <xf numFmtId="0" fontId="146" fillId="4" borderId="10" xfId="0" applyFont="1" applyFill="1" applyBorder="1" applyAlignment="1" applyProtection="1">
      <alignment vertical="top" wrapText="1"/>
      <protection locked="0"/>
    </xf>
    <xf numFmtId="0" fontId="19" fillId="4" borderId="9" xfId="0" applyFont="1" applyFill="1" applyBorder="1" applyAlignment="1" applyProtection="1">
      <alignment vertical="top" wrapText="1"/>
      <protection locked="0"/>
    </xf>
    <xf numFmtId="0" fontId="19" fillId="0" borderId="15" xfId="0" applyFont="1" applyBorder="1" applyAlignment="1" applyProtection="1">
      <alignment horizontal="left" vertical="top" wrapText="1"/>
      <protection locked="0"/>
    </xf>
    <xf numFmtId="0" fontId="19" fillId="0" borderId="7" xfId="0" applyFont="1" applyBorder="1" applyAlignment="1" applyProtection="1">
      <alignment vertical="top" wrapText="1"/>
      <protection locked="0"/>
    </xf>
    <xf numFmtId="0" fontId="55" fillId="0" borderId="14" xfId="0" applyFont="1" applyBorder="1" applyAlignment="1" applyProtection="1">
      <alignment vertical="top" wrapText="1"/>
      <protection locked="0"/>
    </xf>
    <xf numFmtId="165" fontId="19" fillId="12" borderId="6" xfId="0" applyNumberFormat="1" applyFont="1" applyFill="1" applyBorder="1" applyAlignment="1" applyProtection="1">
      <alignment vertical="top"/>
      <protection locked="0"/>
    </xf>
    <xf numFmtId="0" fontId="20" fillId="12" borderId="3" xfId="0" applyFont="1" applyFill="1" applyBorder="1" applyAlignment="1" applyProtection="1">
      <alignment horizontal="center" vertical="top" wrapText="1"/>
      <protection locked="0"/>
    </xf>
    <xf numFmtId="0" fontId="20" fillId="12" borderId="1" xfId="0" applyFont="1" applyFill="1" applyBorder="1" applyAlignment="1" applyProtection="1">
      <alignment horizontal="center" vertical="top" wrapText="1"/>
      <protection locked="0"/>
    </xf>
    <xf numFmtId="0" fontId="80" fillId="12" borderId="1" xfId="0" applyFont="1" applyFill="1" applyBorder="1" applyAlignment="1" applyProtection="1">
      <alignment horizontal="center" vertical="top" wrapText="1"/>
      <protection locked="0"/>
    </xf>
    <xf numFmtId="0" fontId="19" fillId="12" borderId="3" xfId="0" applyFont="1" applyFill="1" applyBorder="1" applyAlignment="1" applyProtection="1">
      <alignment horizontal="center" vertical="top" wrapText="1"/>
      <protection locked="0"/>
    </xf>
    <xf numFmtId="0" fontId="42" fillId="0" borderId="1"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165" fontId="19" fillId="12" borderId="6" xfId="0" applyNumberFormat="1" applyFont="1" applyFill="1" applyBorder="1" applyAlignment="1" applyProtection="1">
      <alignment vertical="top" wrapText="1"/>
      <protection locked="0"/>
    </xf>
    <xf numFmtId="0" fontId="55" fillId="0" borderId="10" xfId="0" applyFont="1" applyBorder="1" applyAlignment="1" applyProtection="1">
      <alignment vertical="top" wrapText="1"/>
      <protection locked="0"/>
    </xf>
    <xf numFmtId="0" fontId="19" fillId="2" borderId="1" xfId="0" applyFont="1" applyFill="1" applyBorder="1" applyAlignment="1">
      <alignment horizontal="left" vertical="top" wrapText="1"/>
    </xf>
    <xf numFmtId="165" fontId="19" fillId="2" borderId="1" xfId="0" applyNumberFormat="1" applyFont="1" applyFill="1" applyBorder="1" applyAlignment="1">
      <alignment vertical="top" wrapText="1"/>
    </xf>
    <xf numFmtId="0" fontId="99" fillId="10" borderId="9" xfId="0" applyFont="1" applyFill="1" applyBorder="1" applyAlignment="1">
      <alignment vertical="top" wrapText="1"/>
    </xf>
    <xf numFmtId="0" fontId="122" fillId="10" borderId="0" xfId="0" applyFont="1" applyFill="1" applyAlignment="1">
      <alignment vertical="top" wrapText="1"/>
    </xf>
    <xf numFmtId="0" fontId="99" fillId="0" borderId="0" xfId="0" applyFont="1" applyAlignment="1" applyProtection="1">
      <alignment vertical="top" wrapText="1"/>
      <protection locked="0"/>
    </xf>
    <xf numFmtId="0" fontId="99" fillId="0" borderId="36" xfId="0" applyFont="1" applyBorder="1" applyAlignment="1" applyProtection="1">
      <alignment vertical="top" wrapText="1"/>
      <protection locked="0"/>
    </xf>
    <xf numFmtId="0" fontId="99" fillId="0" borderId="0" xfId="0" applyFont="1" applyAlignment="1">
      <alignment horizontal="left" vertical="top" wrapText="1"/>
    </xf>
    <xf numFmtId="0" fontId="150" fillId="0" borderId="0" xfId="0" applyFont="1" applyAlignment="1" applyProtection="1">
      <alignment vertical="top" wrapText="1"/>
      <protection locked="0"/>
    </xf>
    <xf numFmtId="0" fontId="100" fillId="10" borderId="1" xfId="0" applyFont="1" applyFill="1" applyBorder="1" applyAlignment="1">
      <alignment vertical="top" wrapText="1"/>
    </xf>
    <xf numFmtId="0" fontId="100" fillId="0" borderId="1" xfId="0" applyFont="1" applyBorder="1"/>
    <xf numFmtId="0" fontId="100" fillId="0" borderId="12" xfId="0" applyFont="1" applyBorder="1" applyAlignment="1" applyProtection="1">
      <alignment vertical="top" wrapText="1"/>
      <protection locked="0"/>
    </xf>
    <xf numFmtId="0" fontId="100" fillId="0" borderId="11" xfId="0" applyFont="1" applyBorder="1" applyAlignment="1" applyProtection="1">
      <alignment vertical="top" wrapText="1"/>
      <protection locked="0"/>
    </xf>
    <xf numFmtId="0" fontId="109" fillId="12" borderId="11" xfId="0" applyFont="1" applyFill="1" applyBorder="1" applyAlignment="1" applyProtection="1">
      <alignment vertical="top" wrapText="1"/>
      <protection locked="0"/>
    </xf>
    <xf numFmtId="0" fontId="100" fillId="12" borderId="11" xfId="0" applyFont="1" applyFill="1" applyBorder="1" applyAlignment="1" applyProtection="1">
      <alignment vertical="top" wrapText="1"/>
      <protection locked="0"/>
    </xf>
    <xf numFmtId="0" fontId="99" fillId="0" borderId="0" xfId="0" applyFont="1" applyAlignment="1">
      <alignment horizontal="right" vertical="top" wrapText="1"/>
    </xf>
    <xf numFmtId="0" fontId="41" fillId="0" borderId="0" xfId="0" applyFont="1" applyAlignment="1">
      <alignment horizontal="left" vertical="top" wrapText="1"/>
    </xf>
    <xf numFmtId="165" fontId="110" fillId="0" borderId="0" xfId="0" applyNumberFormat="1" applyFont="1" applyAlignment="1">
      <alignment horizontal="left" vertical="top"/>
    </xf>
    <xf numFmtId="0" fontId="151" fillId="0" borderId="10" xfId="0" applyFont="1" applyBorder="1" applyAlignment="1">
      <alignment vertical="top" wrapText="1"/>
    </xf>
    <xf numFmtId="0" fontId="110" fillId="0" borderId="0" xfId="0" applyFont="1" applyAlignment="1">
      <alignment horizontal="left" vertical="top"/>
    </xf>
    <xf numFmtId="15" fontId="99" fillId="0" borderId="10" xfId="0" applyNumberFormat="1" applyFont="1" applyBorder="1" applyAlignment="1">
      <alignment vertical="top" wrapText="1"/>
    </xf>
    <xf numFmtId="0" fontId="116" fillId="0" borderId="0" xfId="0" applyFont="1" applyAlignment="1">
      <alignment vertical="top" wrapText="1"/>
    </xf>
    <xf numFmtId="0" fontId="120" fillId="0" borderId="0" xfId="0" applyFont="1" applyAlignment="1">
      <alignment vertical="top" wrapText="1"/>
    </xf>
    <xf numFmtId="0" fontId="120" fillId="0" borderId="0" xfId="0" applyFont="1" applyAlignment="1">
      <alignment horizontal="left" vertical="top"/>
    </xf>
    <xf numFmtId="0" fontId="32" fillId="0" borderId="10" xfId="0" applyFont="1" applyBorder="1" applyAlignment="1">
      <alignment vertical="top" wrapText="1"/>
    </xf>
    <xf numFmtId="2" fontId="110" fillId="0" borderId="0" xfId="0" applyNumberFormat="1" applyFont="1" applyAlignment="1">
      <alignment horizontal="right" vertical="top"/>
    </xf>
    <xf numFmtId="2" fontId="110" fillId="0" borderId="0" xfId="0" applyNumberFormat="1" applyFont="1" applyAlignment="1">
      <alignment horizontal="left" vertical="top"/>
    </xf>
    <xf numFmtId="2" fontId="99" fillId="0" borderId="0" xfId="0" applyNumberFormat="1" applyFont="1" applyAlignment="1">
      <alignment horizontal="left" vertical="top"/>
    </xf>
    <xf numFmtId="0" fontId="118" fillId="0" borderId="10" xfId="0" applyFont="1" applyBorder="1" applyAlignment="1">
      <alignment vertical="top" wrapText="1"/>
    </xf>
    <xf numFmtId="0" fontId="120" fillId="0" borderId="0" xfId="0" applyFont="1" applyAlignment="1">
      <alignment horizontal="left" vertical="top" wrapText="1"/>
    </xf>
    <xf numFmtId="0" fontId="20" fillId="12" borderId="6" xfId="0" applyFont="1" applyFill="1" applyBorder="1" applyAlignment="1">
      <alignment horizontal="left" vertical="top" wrapText="1"/>
    </xf>
    <xf numFmtId="0" fontId="19" fillId="0" borderId="10" xfId="0" applyFont="1" applyBorder="1" applyAlignment="1">
      <alignment vertical="top" wrapText="1"/>
    </xf>
    <xf numFmtId="0" fontId="19" fillId="0" borderId="10" xfId="0" applyFont="1" applyBorder="1" applyAlignment="1">
      <alignment horizontal="left" vertical="top" wrapText="1"/>
    </xf>
    <xf numFmtId="0" fontId="20" fillId="0" borderId="10" xfId="0" applyFont="1" applyBorder="1" applyAlignment="1">
      <alignment vertical="top" wrapText="1"/>
    </xf>
    <xf numFmtId="0" fontId="84" fillId="12" borderId="6" xfId="0" applyFont="1" applyFill="1" applyBorder="1" applyAlignment="1">
      <alignment horizontal="left" vertical="top" wrapText="1"/>
    </xf>
    <xf numFmtId="0" fontId="99" fillId="10" borderId="6" xfId="0" applyFont="1" applyFill="1" applyBorder="1" applyAlignment="1">
      <alignment horizontal="left" vertical="top" wrapText="1"/>
    </xf>
    <xf numFmtId="0" fontId="99" fillId="10" borderId="9" xfId="0" applyFont="1" applyFill="1" applyBorder="1" applyAlignment="1">
      <alignment horizontal="left" vertical="top" wrapText="1"/>
    </xf>
    <xf numFmtId="0" fontId="99" fillId="0" borderId="4" xfId="0" applyFont="1" applyBorder="1" applyAlignment="1">
      <alignment horizontal="left" vertical="top" wrapText="1"/>
    </xf>
    <xf numFmtId="0" fontId="110" fillId="10" borderId="10" xfId="0" applyFont="1" applyFill="1" applyBorder="1" applyAlignment="1">
      <alignment vertical="top" wrapText="1"/>
    </xf>
    <xf numFmtId="0" fontId="41" fillId="0" borderId="6" xfId="0" applyFont="1" applyBorder="1" applyAlignment="1">
      <alignment vertical="top" wrapText="1"/>
    </xf>
    <xf numFmtId="2" fontId="110" fillId="10" borderId="9" xfId="0" applyNumberFormat="1" applyFont="1" applyFill="1" applyBorder="1" applyAlignment="1">
      <alignment horizontal="right" vertical="top"/>
    </xf>
    <xf numFmtId="0" fontId="41" fillId="0" borderId="10" xfId="0" applyFont="1" applyBorder="1" applyAlignment="1">
      <alignment vertical="top" wrapText="1"/>
    </xf>
    <xf numFmtId="0" fontId="110" fillId="10" borderId="9" xfId="0" applyFont="1" applyFill="1" applyBorder="1" applyAlignment="1">
      <alignment horizontal="right"/>
    </xf>
    <xf numFmtId="0" fontId="110" fillId="0" borderId="10" xfId="0" applyFont="1" applyBorder="1" applyAlignment="1">
      <alignment horizontal="left" vertical="top" wrapText="1"/>
    </xf>
    <xf numFmtId="2" fontId="99" fillId="10" borderId="9" xfId="0" applyNumberFormat="1" applyFont="1" applyFill="1" applyBorder="1" applyAlignment="1">
      <alignment horizontal="left" vertical="top"/>
    </xf>
    <xf numFmtId="0" fontId="41" fillId="0" borderId="4" xfId="0" applyFont="1" applyBorder="1" applyAlignment="1">
      <alignment vertical="top" wrapText="1"/>
    </xf>
    <xf numFmtId="0" fontId="151" fillId="4" borderId="5" xfId="0" applyFont="1" applyFill="1" applyBorder="1" applyAlignment="1">
      <alignment vertical="top" wrapText="1"/>
    </xf>
    <xf numFmtId="0" fontId="110" fillId="0" borderId="5" xfId="0" applyFont="1" applyBorder="1" applyAlignment="1">
      <alignment vertical="top" wrapText="1"/>
    </xf>
    <xf numFmtId="0" fontId="151" fillId="0" borderId="5" xfId="0" applyFont="1" applyBorder="1" applyAlignment="1">
      <alignment vertical="top" wrapText="1"/>
    </xf>
    <xf numFmtId="15" fontId="99" fillId="0" borderId="4" xfId="0" applyNumberFormat="1" applyFont="1" applyBorder="1" applyAlignment="1">
      <alignment vertical="top" wrapText="1"/>
    </xf>
    <xf numFmtId="0" fontId="99" fillId="0" borderId="9" xfId="0" applyFont="1" applyBorder="1"/>
    <xf numFmtId="0" fontId="99" fillId="10" borderId="0" xfId="0" applyFont="1" applyFill="1" applyAlignment="1">
      <alignment horizontal="left"/>
    </xf>
    <xf numFmtId="0" fontId="99" fillId="0" borderId="5" xfId="0" applyFont="1" applyBorder="1"/>
    <xf numFmtId="49" fontId="34" fillId="0" borderId="0" xfId="0" applyNumberFormat="1" applyFont="1" applyAlignment="1">
      <alignment vertical="top"/>
    </xf>
    <xf numFmtId="0" fontId="105" fillId="0" borderId="0" xfId="0" applyFont="1" applyAlignment="1">
      <alignment vertical="top" wrapText="1"/>
    </xf>
    <xf numFmtId="0" fontId="153" fillId="0" borderId="0" xfId="0" applyFont="1" applyAlignment="1">
      <alignment vertical="top" wrapText="1"/>
    </xf>
    <xf numFmtId="0" fontId="110" fillId="0" borderId="0" xfId="0" applyFont="1" applyAlignment="1">
      <alignment vertical="top"/>
    </xf>
    <xf numFmtId="0" fontId="154" fillId="0" borderId="0" xfId="0" applyFont="1" applyAlignment="1">
      <alignment horizontal="left" vertical="top"/>
    </xf>
    <xf numFmtId="0" fontId="110" fillId="0" borderId="1" xfId="0" applyFont="1" applyBorder="1" applyAlignment="1">
      <alignment vertical="top" wrapText="1"/>
    </xf>
    <xf numFmtId="17" fontId="41" fillId="0" borderId="1" xfId="15" applyNumberFormat="1" applyFont="1" applyBorder="1" applyAlignment="1">
      <alignment horizontal="left" vertical="top" wrapText="1"/>
    </xf>
    <xf numFmtId="0" fontId="41" fillId="0" borderId="0" xfId="0" applyFont="1"/>
    <xf numFmtId="0" fontId="82" fillId="0" borderId="0" xfId="0" applyFont="1" applyAlignment="1">
      <alignment vertical="top"/>
    </xf>
    <xf numFmtId="0" fontId="155" fillId="0" borderId="0" xfId="0" applyFont="1" applyAlignment="1">
      <alignment vertical="top" wrapText="1"/>
    </xf>
    <xf numFmtId="0" fontId="29" fillId="0" borderId="0" xfId="0" applyFont="1" applyAlignment="1">
      <alignment vertical="top"/>
    </xf>
    <xf numFmtId="0" fontId="20" fillId="12" borderId="2" xfId="0" applyFont="1" applyFill="1" applyBorder="1" applyAlignment="1">
      <alignment vertical="top" wrapText="1"/>
    </xf>
    <xf numFmtId="0" fontId="20" fillId="12" borderId="1" xfId="0" applyFont="1" applyFill="1" applyBorder="1" applyAlignment="1">
      <alignment vertical="top" wrapText="1"/>
    </xf>
    <xf numFmtId="0" fontId="82" fillId="12" borderId="1" xfId="0" applyFont="1" applyFill="1" applyBorder="1" applyAlignment="1">
      <alignment vertical="top" wrapText="1"/>
    </xf>
    <xf numFmtId="0" fontId="20" fillId="24" borderId="1" xfId="0" applyFont="1" applyFill="1" applyBorder="1" applyAlignment="1">
      <alignment vertical="top"/>
    </xf>
    <xf numFmtId="0" fontId="20" fillId="24" borderId="2" xfId="0" applyFont="1" applyFill="1" applyBorder="1" applyAlignment="1">
      <alignment vertical="top" wrapText="1"/>
    </xf>
    <xf numFmtId="0" fontId="20" fillId="24" borderId="1" xfId="0" applyFont="1" applyFill="1" applyBorder="1" applyAlignment="1">
      <alignment vertical="top" wrapText="1"/>
    </xf>
    <xf numFmtId="0" fontId="19" fillId="24" borderId="1" xfId="0" applyFont="1" applyFill="1" applyBorder="1" applyAlignment="1">
      <alignment vertical="top" wrapText="1"/>
    </xf>
    <xf numFmtId="0" fontId="82" fillId="24" borderId="1" xfId="0" applyFont="1" applyFill="1" applyBorder="1" applyAlignment="1">
      <alignment vertical="top" wrapText="1"/>
    </xf>
    <xf numFmtId="0" fontId="20" fillId="0" borderId="1" xfId="0" applyFont="1" applyBorder="1" applyAlignment="1">
      <alignment horizontal="right" vertical="top"/>
    </xf>
    <xf numFmtId="0" fontId="82" fillId="0" borderId="1" xfId="0" applyFont="1" applyBorder="1" applyAlignment="1">
      <alignment vertical="top" wrapText="1"/>
    </xf>
    <xf numFmtId="0" fontId="19" fillId="0" borderId="2" xfId="0" applyFont="1" applyBorder="1" applyAlignment="1">
      <alignment vertical="top" wrapText="1"/>
    </xf>
    <xf numFmtId="0" fontId="20" fillId="25" borderId="1" xfId="0" applyFont="1" applyFill="1" applyBorder="1" applyAlignment="1">
      <alignment vertical="top" wrapText="1"/>
    </xf>
    <xf numFmtId="0" fontId="20" fillId="25" borderId="2" xfId="0" applyFont="1" applyFill="1" applyBorder="1" applyAlignment="1">
      <alignment vertical="top" wrapText="1"/>
    </xf>
    <xf numFmtId="0" fontId="20" fillId="25" borderId="1" xfId="0" applyFont="1" applyFill="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10" fillId="0" borderId="0" xfId="0" applyFont="1" applyAlignment="1">
      <alignment horizontal="right" vertical="top"/>
    </xf>
    <xf numFmtId="0" fontId="32" fillId="0" borderId="0" xfId="0" applyFont="1" applyAlignment="1">
      <alignment vertical="top" wrapText="1"/>
    </xf>
    <xf numFmtId="0" fontId="82" fillId="2" borderId="1" xfId="0" applyFont="1" applyFill="1" applyBorder="1" applyAlignment="1">
      <alignment vertical="top"/>
    </xf>
    <xf numFmtId="0" fontId="42" fillId="2" borderId="1" xfId="0" applyFont="1" applyFill="1" applyBorder="1" applyAlignment="1">
      <alignment vertical="top"/>
    </xf>
    <xf numFmtId="0" fontId="29" fillId="8" borderId="1" xfId="0" applyFont="1" applyFill="1" applyBorder="1" applyAlignment="1">
      <alignment vertical="top" wrapText="1"/>
    </xf>
    <xf numFmtId="0" fontId="42" fillId="8" borderId="3" xfId="0" applyFont="1" applyFill="1" applyBorder="1" applyAlignment="1">
      <alignment vertical="top"/>
    </xf>
    <xf numFmtId="0" fontId="82" fillId="8" borderId="3" xfId="0" applyFont="1" applyFill="1" applyBorder="1" applyAlignment="1">
      <alignment vertical="top"/>
    </xf>
    <xf numFmtId="0" fontId="29" fillId="0" borderId="1" xfId="0" applyFont="1" applyBorder="1" applyAlignment="1">
      <alignment horizontal="right" vertical="top"/>
    </xf>
    <xf numFmtId="0" fontId="19" fillId="0" borderId="3" xfId="0" applyFont="1" applyBorder="1" applyAlignment="1">
      <alignment vertical="top"/>
    </xf>
    <xf numFmtId="0" fontId="82" fillId="0" borderId="3" xfId="0" applyFont="1" applyBorder="1" applyAlignment="1">
      <alignment vertical="top"/>
    </xf>
    <xf numFmtId="0" fontId="42" fillId="0" borderId="3" xfId="0" applyFont="1" applyBorder="1" applyAlignment="1">
      <alignment vertical="top"/>
    </xf>
    <xf numFmtId="0" fontId="29" fillId="8" borderId="1" xfId="0" applyFont="1" applyFill="1" applyBorder="1" applyAlignment="1">
      <alignment vertical="top"/>
    </xf>
    <xf numFmtId="0" fontId="42" fillId="2" borderId="3" xfId="0" applyFont="1" applyFill="1" applyBorder="1" applyAlignment="1">
      <alignment vertical="top"/>
    </xf>
    <xf numFmtId="0" fontId="82" fillId="2" borderId="3" xfId="0" applyFont="1" applyFill="1" applyBorder="1" applyAlignment="1">
      <alignment vertical="top"/>
    </xf>
    <xf numFmtId="0" fontId="82" fillId="0" borderId="1" xfId="0" applyFont="1" applyBorder="1" applyAlignment="1">
      <alignment vertical="top"/>
    </xf>
    <xf numFmtId="0" fontId="42" fillId="8" borderId="1" xfId="0" applyFont="1" applyFill="1" applyBorder="1" applyAlignment="1">
      <alignment vertical="top"/>
    </xf>
    <xf numFmtId="0" fontId="82" fillId="8" borderId="1" xfId="0" applyFont="1" applyFill="1" applyBorder="1" applyAlignment="1">
      <alignment vertical="top"/>
    </xf>
    <xf numFmtId="0" fontId="29" fillId="26" borderId="1" xfId="0" applyFont="1" applyFill="1" applyBorder="1" applyAlignment="1">
      <alignment vertical="top"/>
    </xf>
    <xf numFmtId="0" fontId="29" fillId="26" borderId="1" xfId="0" applyFont="1" applyFill="1" applyBorder="1" applyAlignment="1">
      <alignment vertical="top" wrapText="1"/>
    </xf>
    <xf numFmtId="0" fontId="42" fillId="26" borderId="1" xfId="0" applyFont="1" applyFill="1" applyBorder="1" applyAlignment="1">
      <alignment vertical="top"/>
    </xf>
    <xf numFmtId="0" fontId="82" fillId="26" borderId="1" xfId="0" applyFont="1" applyFill="1" applyBorder="1" applyAlignment="1">
      <alignment vertical="top"/>
    </xf>
    <xf numFmtId="0" fontId="42" fillId="0" borderId="4" xfId="0" applyFont="1" applyBorder="1" applyAlignment="1">
      <alignment vertical="top"/>
    </xf>
    <xf numFmtId="0" fontId="82" fillId="0" borderId="4" xfId="0" applyFont="1" applyBorder="1" applyAlignment="1">
      <alignment vertical="top"/>
    </xf>
    <xf numFmtId="0" fontId="29" fillId="26" borderId="2" xfId="0" applyFont="1" applyFill="1" applyBorder="1" applyAlignment="1">
      <alignment vertical="top" wrapText="1"/>
    </xf>
    <xf numFmtId="0" fontId="42" fillId="26" borderId="41" xfId="0" applyFont="1" applyFill="1" applyBorder="1" applyAlignment="1">
      <alignment vertical="top"/>
    </xf>
    <xf numFmtId="0" fontId="82" fillId="26" borderId="41" xfId="0" applyFont="1" applyFill="1" applyBorder="1" applyAlignment="1">
      <alignment vertical="top"/>
    </xf>
    <xf numFmtId="0" fontId="42" fillId="8" borderId="5" xfId="0" applyFont="1" applyFill="1" applyBorder="1" applyAlignment="1">
      <alignment vertical="top"/>
    </xf>
    <xf numFmtId="0" fontId="82" fillId="8" borderId="5" xfId="0" applyFont="1" applyFill="1" applyBorder="1" applyAlignment="1">
      <alignment vertical="top"/>
    </xf>
    <xf numFmtId="0" fontId="29" fillId="0" borderId="1" xfId="0" applyFont="1" applyBorder="1" applyAlignment="1">
      <alignment vertical="top" wrapText="1"/>
    </xf>
    <xf numFmtId="0" fontId="29" fillId="8" borderId="1" xfId="0" applyFont="1" applyFill="1" applyBorder="1" applyAlignment="1">
      <alignment horizontal="right" vertical="top"/>
    </xf>
    <xf numFmtId="0" fontId="157" fillId="26" borderId="1" xfId="0" applyFont="1" applyFill="1" applyBorder="1" applyAlignment="1">
      <alignment vertical="top" wrapText="1"/>
    </xf>
    <xf numFmtId="0" fontId="19" fillId="0" borderId="1" xfId="16" applyFont="1" applyBorder="1" applyAlignment="1">
      <alignment vertical="top" wrapText="1"/>
    </xf>
    <xf numFmtId="0" fontId="29" fillId="27" borderId="1" xfId="0" applyFont="1" applyFill="1" applyBorder="1" applyAlignment="1">
      <alignment vertical="top" wrapText="1"/>
    </xf>
    <xf numFmtId="0" fontId="42" fillId="27" borderId="1" xfId="0" applyFont="1" applyFill="1" applyBorder="1" applyAlignment="1">
      <alignment vertical="top"/>
    </xf>
    <xf numFmtId="0" fontId="82" fillId="27" borderId="1" xfId="0" applyFont="1" applyFill="1" applyBorder="1" applyAlignment="1">
      <alignment vertical="top"/>
    </xf>
    <xf numFmtId="0" fontId="29" fillId="28" borderId="1" xfId="0" applyFont="1" applyFill="1" applyBorder="1" applyAlignment="1">
      <alignment vertical="top" wrapText="1"/>
    </xf>
    <xf numFmtId="0" fontId="42" fillId="28" borderId="1" xfId="0" applyFont="1" applyFill="1" applyBorder="1" applyAlignment="1">
      <alignment vertical="top"/>
    </xf>
    <xf numFmtId="0" fontId="82" fillId="28" borderId="1" xfId="0" applyFont="1" applyFill="1" applyBorder="1" applyAlignment="1">
      <alignment vertical="top"/>
    </xf>
    <xf numFmtId="0" fontId="29" fillId="26" borderId="1" xfId="0" applyFont="1" applyFill="1" applyBorder="1" applyAlignment="1">
      <alignment horizontal="right" vertical="top"/>
    </xf>
    <xf numFmtId="0" fontId="29" fillId="2" borderId="1" xfId="0" applyFont="1" applyFill="1" applyBorder="1" applyAlignment="1">
      <alignment horizontal="right" vertical="top"/>
    </xf>
    <xf numFmtId="0" fontId="29" fillId="8" borderId="1" xfId="0" applyFont="1" applyFill="1" applyBorder="1" applyAlignment="1">
      <alignment horizontal="left" vertical="top" wrapText="1"/>
    </xf>
    <xf numFmtId="49" fontId="29" fillId="2" borderId="1" xfId="0" applyNumberFormat="1" applyFont="1" applyFill="1" applyBorder="1" applyAlignment="1">
      <alignment vertical="top"/>
    </xf>
    <xf numFmtId="0" fontId="82" fillId="8" borderId="1" xfId="0" applyFont="1" applyFill="1" applyBorder="1" applyAlignment="1">
      <alignment vertical="top" wrapText="1"/>
    </xf>
    <xf numFmtId="0" fontId="29" fillId="0" borderId="7" xfId="0" applyFont="1" applyBorder="1" applyAlignment="1">
      <alignment horizontal="right" vertical="top"/>
    </xf>
    <xf numFmtId="0" fontId="42" fillId="0" borderId="7" xfId="0" applyFont="1" applyBorder="1" applyAlignment="1">
      <alignment horizontal="left" vertical="top" wrapText="1"/>
    </xf>
    <xf numFmtId="0" fontId="42" fillId="0" borderId="7" xfId="0" applyFont="1" applyBorder="1" applyAlignment="1">
      <alignment vertical="top"/>
    </xf>
    <xf numFmtId="0" fontId="82" fillId="0" borderId="7" xfId="0" applyFont="1" applyBorder="1" applyAlignment="1">
      <alignment vertical="top"/>
    </xf>
    <xf numFmtId="0" fontId="161" fillId="0" borderId="0" xfId="0" applyFont="1"/>
    <xf numFmtId="0" fontId="162" fillId="0" borderId="0" xfId="17" applyAlignment="1" applyProtection="1"/>
    <xf numFmtId="0" fontId="163" fillId="0" borderId="0" xfId="0" applyFont="1" applyAlignment="1">
      <alignment vertical="top"/>
    </xf>
    <xf numFmtId="0" fontId="56" fillId="0" borderId="0" xfId="0" applyFont="1"/>
    <xf numFmtId="0" fontId="163" fillId="0" borderId="0" xfId="0" applyFont="1"/>
    <xf numFmtId="0" fontId="57" fillId="0" borderId="0" xfId="0" applyFont="1"/>
    <xf numFmtId="0" fontId="29" fillId="0" borderId="7" xfId="0" applyFont="1" applyBorder="1" applyAlignment="1">
      <alignment vertical="top"/>
    </xf>
    <xf numFmtId="0" fontId="167" fillId="0" borderId="0" xfId="0" applyFont="1"/>
    <xf numFmtId="0" fontId="58" fillId="0" borderId="0" xfId="0" applyFont="1"/>
    <xf numFmtId="0" fontId="59" fillId="0" borderId="0" xfId="0" applyFont="1"/>
    <xf numFmtId="0" fontId="0" fillId="0" borderId="7" xfId="0" applyBorder="1"/>
    <xf numFmtId="0" fontId="168" fillId="0" borderId="0" xfId="0" applyFont="1"/>
    <xf numFmtId="0" fontId="169" fillId="0" borderId="0" xfId="0" applyFont="1"/>
    <xf numFmtId="0" fontId="171" fillId="0" borderId="0" xfId="0" applyFont="1"/>
    <xf numFmtId="0" fontId="174" fillId="0" borderId="0" xfId="0" applyFont="1"/>
    <xf numFmtId="0" fontId="54" fillId="0" borderId="0" xfId="0" applyFont="1" applyAlignment="1">
      <alignment vertical="top"/>
    </xf>
    <xf numFmtId="0" fontId="69" fillId="0" borderId="0" xfId="0" applyFont="1" applyAlignment="1">
      <alignment vertical="top"/>
    </xf>
    <xf numFmtId="0" fontId="175" fillId="3" borderId="1" xfId="0" applyFont="1" applyFill="1" applyBorder="1" applyAlignment="1">
      <alignment vertical="top" wrapText="1"/>
    </xf>
    <xf numFmtId="0" fontId="176" fillId="3" borderId="1" xfId="0" applyFont="1" applyFill="1" applyBorder="1" applyAlignment="1">
      <alignment vertical="top" wrapText="1"/>
    </xf>
    <xf numFmtId="0" fontId="175" fillId="0" borderId="1" xfId="0" applyFont="1" applyBorder="1" applyAlignment="1">
      <alignment vertical="top" wrapText="1"/>
    </xf>
    <xf numFmtId="0" fontId="82" fillId="3" borderId="1" xfId="0" applyFont="1" applyFill="1" applyBorder="1" applyAlignment="1">
      <alignment vertical="top" wrapText="1"/>
    </xf>
    <xf numFmtId="0" fontId="176" fillId="3" borderId="2" xfId="0" applyFont="1" applyFill="1" applyBorder="1" applyAlignment="1">
      <alignment vertical="top" wrapText="1"/>
    </xf>
    <xf numFmtId="0" fontId="175" fillId="8" borderId="1" xfId="0" applyFont="1" applyFill="1" applyBorder="1" applyAlignment="1">
      <alignment vertical="top" wrapText="1"/>
    </xf>
    <xf numFmtId="0" fontId="180" fillId="29" borderId="1" xfId="9" applyFont="1" applyFill="1" applyBorder="1" applyAlignment="1" applyProtection="1">
      <alignment horizontal="center" vertical="top" wrapText="1"/>
      <protection locked="0"/>
    </xf>
    <xf numFmtId="15" fontId="180" fillId="29" borderId="1" xfId="9" applyNumberFormat="1" applyFont="1" applyFill="1" applyBorder="1" applyAlignment="1" applyProtection="1">
      <alignment horizontal="center" vertical="top" wrapText="1"/>
      <protection locked="0"/>
    </xf>
    <xf numFmtId="0" fontId="105" fillId="0" borderId="0" xfId="0" applyFont="1" applyAlignment="1">
      <alignment vertical="top"/>
    </xf>
    <xf numFmtId="164" fontId="105" fillId="0" borderId="0" xfId="0" applyNumberFormat="1" applyFont="1" applyAlignment="1">
      <alignment vertical="top"/>
    </xf>
    <xf numFmtId="15" fontId="100" fillId="0" borderId="1" xfId="24" applyNumberFormat="1" applyFont="1" applyBorder="1" applyAlignment="1">
      <alignment wrapText="1"/>
    </xf>
    <xf numFmtId="0" fontId="99" fillId="0" borderId="0" xfId="0" applyFont="1" applyAlignment="1">
      <alignment vertical="center" wrapText="1"/>
    </xf>
    <xf numFmtId="15" fontId="100" fillId="0" borderId="1" xfId="24" applyNumberFormat="1" applyFont="1" applyBorder="1" applyAlignment="1">
      <alignment horizontal="left" wrapText="1"/>
    </xf>
    <xf numFmtId="2" fontId="79" fillId="0" borderId="0" xfId="0" applyNumberFormat="1" applyFont="1"/>
    <xf numFmtId="0" fontId="8" fillId="0" borderId="0" xfId="0" applyFont="1" applyAlignment="1">
      <alignment horizontal="left" vertical="top"/>
    </xf>
    <xf numFmtId="0" fontId="151" fillId="0" borderId="1" xfId="0" applyFont="1" applyBorder="1"/>
    <xf numFmtId="0" fontId="151" fillId="0" borderId="1" xfId="11" applyFont="1" applyBorder="1" applyAlignment="1">
      <alignment horizontal="left" vertical="top" wrapText="1"/>
    </xf>
    <xf numFmtId="0" fontId="100" fillId="0" borderId="14" xfId="0" applyFont="1" applyBorder="1" applyAlignment="1">
      <alignment horizontal="left" vertical="top"/>
    </xf>
    <xf numFmtId="15" fontId="99" fillId="0" borderId="1" xfId="9" applyNumberFormat="1" applyFont="1" applyBorder="1" applyAlignment="1" applyProtection="1">
      <alignment horizontal="left" vertical="top" wrapText="1"/>
      <protection locked="0"/>
    </xf>
    <xf numFmtId="0" fontId="151" fillId="0" borderId="1" xfId="0" applyFont="1" applyBorder="1" applyAlignment="1">
      <alignment vertical="top"/>
    </xf>
    <xf numFmtId="0" fontId="99" fillId="0" borderId="1" xfId="0" applyFont="1" applyBorder="1" applyAlignment="1">
      <alignment horizontal="left" vertical="top" wrapText="1"/>
    </xf>
    <xf numFmtId="0" fontId="110" fillId="13" borderId="11" xfId="10" applyFont="1" applyFill="1" applyBorder="1" applyAlignment="1">
      <alignment horizontal="left" vertical="top" wrapText="1"/>
    </xf>
    <xf numFmtId="0" fontId="110" fillId="13" borderId="3" xfId="10" applyFont="1" applyFill="1" applyBorder="1" applyAlignment="1">
      <alignment horizontal="left" vertical="top" wrapText="1"/>
    </xf>
    <xf numFmtId="0" fontId="110" fillId="13" borderId="1" xfId="10" applyFont="1" applyFill="1" applyBorder="1" applyAlignment="1">
      <alignment horizontal="left" vertical="top" wrapText="1"/>
    </xf>
    <xf numFmtId="0" fontId="99" fillId="0" borderId="1" xfId="0" applyFont="1" applyBorder="1" applyAlignment="1">
      <alignment horizontal="left" vertical="top"/>
    </xf>
    <xf numFmtId="0" fontId="99" fillId="0" borderId="0" xfId="0" applyFont="1" applyAlignment="1">
      <alignment horizontal="left" vertical="top"/>
    </xf>
    <xf numFmtId="0" fontId="151" fillId="0" borderId="1" xfId="0" applyFont="1" applyBorder="1" applyAlignment="1">
      <alignment horizontal="center" vertical="top" wrapText="1"/>
    </xf>
    <xf numFmtId="0" fontId="151" fillId="0" borderId="1" xfId="0" applyFont="1" applyBorder="1" applyAlignment="1">
      <alignment horizontal="left" vertical="top" wrapText="1"/>
    </xf>
    <xf numFmtId="14" fontId="100" fillId="0" borderId="14" xfId="11" applyNumberFormat="1" applyFont="1" applyBorder="1" applyAlignment="1">
      <alignment vertical="top" wrapText="1"/>
    </xf>
    <xf numFmtId="14" fontId="100" fillId="0" borderId="14" xfId="0" applyNumberFormat="1" applyFont="1" applyBorder="1" applyAlignment="1">
      <alignment vertical="top" wrapText="1"/>
    </xf>
    <xf numFmtId="0" fontId="105" fillId="0" borderId="0" xfId="0" applyFont="1" applyAlignment="1">
      <alignment horizontal="left" vertical="top" wrapText="1"/>
    </xf>
    <xf numFmtId="0" fontId="100" fillId="0" borderId="0" xfId="0" applyFont="1" applyAlignment="1">
      <alignment horizontal="center" vertical="top"/>
    </xf>
    <xf numFmtId="0" fontId="100" fillId="0" borderId="0" xfId="0" applyFont="1"/>
    <xf numFmtId="0" fontId="111" fillId="0" borderId="0" xfId="0" applyFont="1" applyAlignment="1">
      <alignment horizontal="center" vertical="top"/>
    </xf>
    <xf numFmtId="0" fontId="102" fillId="0" borderId="0" xfId="0" applyFont="1" applyAlignment="1">
      <alignment vertical="top"/>
    </xf>
    <xf numFmtId="0" fontId="100" fillId="0" borderId="0" xfId="0" applyFont="1" applyAlignment="1">
      <alignment vertical="top"/>
    </xf>
    <xf numFmtId="0" fontId="99" fillId="0" borderId="0" xfId="0" applyFont="1" applyAlignment="1">
      <alignment horizontal="center" vertical="top"/>
    </xf>
    <xf numFmtId="0" fontId="99" fillId="0" borderId="0" xfId="0" applyFont="1" applyAlignment="1">
      <alignment horizontal="center" vertical="center"/>
    </xf>
    <xf numFmtId="0" fontId="100" fillId="0" borderId="0" xfId="0" applyFont="1" applyAlignment="1">
      <alignment horizontal="center" vertical="center"/>
    </xf>
    <xf numFmtId="0" fontId="100" fillId="0" borderId="0" xfId="0" applyFont="1" applyAlignment="1">
      <alignment horizontal="center"/>
    </xf>
    <xf numFmtId="0" fontId="102" fillId="10" borderId="0" xfId="0" applyFont="1" applyFill="1" applyAlignment="1">
      <alignment wrapText="1"/>
    </xf>
    <xf numFmtId="0" fontId="100" fillId="10" borderId="0" xfId="0" applyFont="1" applyFill="1" applyAlignment="1">
      <alignment wrapText="1"/>
    </xf>
    <xf numFmtId="0" fontId="102" fillId="10" borderId="0" xfId="0" applyFont="1" applyFill="1" applyAlignment="1">
      <alignment vertical="top"/>
    </xf>
    <xf numFmtId="0" fontId="100" fillId="10" borderId="0" xfId="0" applyFont="1" applyFill="1" applyAlignment="1">
      <alignment vertical="top"/>
    </xf>
    <xf numFmtId="0" fontId="105" fillId="10" borderId="0" xfId="0" applyFont="1" applyFill="1" applyAlignment="1" applyProtection="1">
      <alignment vertical="top" wrapText="1"/>
      <protection locked="0"/>
    </xf>
    <xf numFmtId="0" fontId="179" fillId="10" borderId="0" xfId="0" applyFont="1" applyFill="1" applyAlignment="1" applyProtection="1">
      <alignment vertical="top" wrapText="1"/>
      <protection locked="0"/>
    </xf>
    <xf numFmtId="0" fontId="19" fillId="0" borderId="37" xfId="0" applyFont="1" applyBorder="1" applyAlignment="1" applyProtection="1">
      <alignment horizontal="left" vertical="top"/>
      <protection locked="0"/>
    </xf>
    <xf numFmtId="0" fontId="19" fillId="0" borderId="38" xfId="0" applyFont="1" applyBorder="1" applyAlignment="1" applyProtection="1">
      <alignment horizontal="left" vertical="top"/>
      <protection locked="0"/>
    </xf>
    <xf numFmtId="0" fontId="19" fillId="0" borderId="39" xfId="0" applyFont="1" applyBorder="1" applyAlignment="1" applyProtection="1">
      <alignment horizontal="left" vertical="top"/>
      <protection locked="0"/>
    </xf>
    <xf numFmtId="0" fontId="19" fillId="0" borderId="37" xfId="0" applyFont="1" applyBorder="1" applyAlignment="1" applyProtection="1">
      <alignment horizontal="left" vertical="top" wrapText="1"/>
      <protection locked="0"/>
    </xf>
    <xf numFmtId="0" fontId="19" fillId="0" borderId="39" xfId="0" applyFont="1" applyBorder="1" applyAlignment="1" applyProtection="1">
      <alignment horizontal="left" vertical="top" wrapText="1"/>
      <protection locked="0"/>
    </xf>
    <xf numFmtId="0" fontId="100" fillId="8" borderId="0" xfId="0" applyFont="1" applyFill="1" applyAlignment="1">
      <alignment horizontal="left" vertical="top" wrapText="1"/>
    </xf>
    <xf numFmtId="0" fontId="33" fillId="0" borderId="7" xfId="3" applyFont="1" applyBorder="1" applyAlignment="1">
      <alignment horizontal="left" wrapText="1"/>
    </xf>
    <xf numFmtId="0" fontId="31" fillId="0" borderId="7" xfId="3" applyFont="1" applyBorder="1" applyAlignment="1">
      <alignment horizontal="left" wrapText="1"/>
    </xf>
    <xf numFmtId="0" fontId="8" fillId="5" borderId="2" xfId="1" applyFont="1" applyFill="1" applyBorder="1" applyAlignment="1">
      <alignment vertical="top"/>
    </xf>
    <xf numFmtId="0" fontId="9" fillId="5" borderId="3" xfId="1" applyFill="1" applyBorder="1" applyAlignment="1">
      <alignment vertical="top"/>
    </xf>
    <xf numFmtId="0" fontId="15" fillId="0" borderId="9" xfId="1" applyFont="1" applyBorder="1" applyAlignment="1">
      <alignment horizontal="left" vertical="top" wrapText="1"/>
    </xf>
    <xf numFmtId="0" fontId="15" fillId="0" borderId="0" xfId="1" applyFont="1" applyAlignment="1">
      <alignment horizontal="left" vertical="top" wrapText="1"/>
    </xf>
    <xf numFmtId="0" fontId="100" fillId="0" borderId="0" xfId="0" applyFont="1" applyAlignment="1">
      <alignment horizontal="center" wrapText="1"/>
    </xf>
    <xf numFmtId="0" fontId="110" fillId="15" borderId="16" xfId="0" applyFont="1" applyFill="1" applyBorder="1" applyAlignment="1">
      <alignment horizontal="left" vertical="top" wrapText="1"/>
    </xf>
    <xf numFmtId="0" fontId="110" fillId="15" borderId="19" xfId="0" applyFont="1" applyFill="1" applyBorder="1" applyAlignment="1">
      <alignment horizontal="left" vertical="top" wrapText="1"/>
    </xf>
    <xf numFmtId="0" fontId="110" fillId="15" borderId="20" xfId="0" applyFont="1" applyFill="1" applyBorder="1" applyAlignment="1">
      <alignment horizontal="left" vertical="top" wrapText="1"/>
    </xf>
    <xf numFmtId="0" fontId="100" fillId="0" borderId="9" xfId="0" applyFont="1" applyBorder="1" applyAlignment="1">
      <alignment vertical="top" wrapText="1"/>
    </xf>
    <xf numFmtId="0" fontId="100" fillId="0" borderId="9" xfId="0" applyFont="1" applyBorder="1" applyAlignment="1">
      <alignment vertical="top"/>
    </xf>
    <xf numFmtId="0" fontId="111" fillId="0" borderId="0" xfId="0" applyFont="1" applyAlignment="1">
      <alignment horizontal="center" vertical="top" wrapText="1"/>
    </xf>
    <xf numFmtId="0" fontId="111" fillId="0" borderId="0" xfId="11" applyFont="1" applyAlignment="1">
      <alignment horizontal="center" vertical="top"/>
    </xf>
    <xf numFmtId="0" fontId="100" fillId="0" borderId="15" xfId="11" applyFont="1" applyBorder="1" applyAlignment="1">
      <alignment horizontal="left" vertical="top"/>
    </xf>
    <xf numFmtId="0" fontId="100" fillId="0" borderId="7" xfId="11" applyFont="1" applyBorder="1" applyAlignment="1">
      <alignment horizontal="left" vertical="top"/>
    </xf>
    <xf numFmtId="0" fontId="111" fillId="0" borderId="0" xfId="11" applyFont="1" applyAlignment="1">
      <alignment horizontal="center" vertical="top" wrapText="1"/>
    </xf>
    <xf numFmtId="0" fontId="100" fillId="0" borderId="9" xfId="11" applyFont="1" applyBorder="1" applyAlignment="1">
      <alignment horizontal="left" vertical="top"/>
    </xf>
    <xf numFmtId="0" fontId="100" fillId="0" borderId="0" xfId="11" applyFont="1" applyAlignment="1">
      <alignment horizontal="left" vertical="top"/>
    </xf>
    <xf numFmtId="0" fontId="99" fillId="0" borderId="0" xfId="11" applyFont="1" applyAlignment="1">
      <alignment horizontal="center" vertical="top"/>
    </xf>
    <xf numFmtId="0" fontId="99" fillId="0" borderId="10" xfId="11" applyFont="1" applyBorder="1" applyAlignment="1">
      <alignment horizontal="center" vertical="top"/>
    </xf>
    <xf numFmtId="0" fontId="101" fillId="0" borderId="11" xfId="11" applyFont="1" applyBorder="1" applyAlignment="1" applyProtection="1">
      <alignment horizontal="center" vertical="center" wrapText="1"/>
      <protection locked="0"/>
    </xf>
    <xf numFmtId="0" fontId="99" fillId="0" borderId="0" xfId="12" applyFont="1" applyAlignment="1">
      <alignment horizontal="left" vertical="top" wrapText="1"/>
    </xf>
    <xf numFmtId="0" fontId="109" fillId="0" borderId="0" xfId="11" applyFont="1" applyAlignment="1">
      <alignment horizontal="left" vertical="top"/>
    </xf>
    <xf numFmtId="0" fontId="100" fillId="0" borderId="0" xfId="11" applyFont="1" applyAlignment="1">
      <alignment horizontal="left" vertical="top" wrapText="1"/>
    </xf>
    <xf numFmtId="0" fontId="100" fillId="0" borderId="10" xfId="11" applyFont="1" applyBorder="1" applyAlignment="1">
      <alignment horizontal="left" vertical="top" wrapText="1"/>
    </xf>
    <xf numFmtId="0" fontId="12" fillId="0" borderId="31" xfId="0" applyFont="1" applyBorder="1" applyAlignment="1">
      <alignment wrapText="1"/>
    </xf>
    <xf numFmtId="0" fontId="12" fillId="0" borderId="33" xfId="0" applyFont="1" applyBorder="1" applyAlignment="1">
      <alignment wrapText="1"/>
    </xf>
    <xf numFmtId="0" fontId="12" fillId="16" borderId="31" xfId="0" applyFont="1" applyFill="1" applyBorder="1" applyAlignment="1">
      <alignment wrapText="1"/>
    </xf>
    <xf numFmtId="0" fontId="12" fillId="16" borderId="33" xfId="0" applyFont="1" applyFill="1" applyBorder="1" applyAlignment="1">
      <alignment wrapText="1"/>
    </xf>
    <xf numFmtId="0" fontId="11" fillId="22" borderId="35" xfId="0" applyFont="1" applyFill="1" applyBorder="1" applyAlignment="1">
      <alignment horizontal="left"/>
    </xf>
    <xf numFmtId="0" fontId="11" fillId="22" borderId="0" xfId="0" applyFont="1" applyFill="1" applyAlignment="1">
      <alignment horizontal="left"/>
    </xf>
    <xf numFmtId="0" fontId="11" fillId="22" borderId="30" xfId="0" applyFont="1" applyFill="1" applyBorder="1" applyAlignment="1">
      <alignment horizontal="left"/>
    </xf>
    <xf numFmtId="0" fontId="12" fillId="0" borderId="29" xfId="0" applyFont="1" applyBorder="1" applyAlignment="1">
      <alignment wrapText="1"/>
    </xf>
    <xf numFmtId="0" fontId="12" fillId="16" borderId="29" xfId="0" applyFont="1" applyFill="1" applyBorder="1" applyAlignment="1">
      <alignment wrapText="1"/>
    </xf>
    <xf numFmtId="0" fontId="14" fillId="0" borderId="31" xfId="0" applyFont="1" applyBorder="1" applyAlignment="1">
      <alignment wrapText="1"/>
    </xf>
    <xf numFmtId="0" fontId="14" fillId="0" borderId="33" xfId="0" applyFont="1" applyBorder="1" applyAlignment="1">
      <alignment wrapText="1"/>
    </xf>
    <xf numFmtId="0" fontId="142" fillId="22" borderId="34" xfId="0" applyFont="1" applyFill="1" applyBorder="1" applyAlignment="1">
      <alignment horizontal="left"/>
    </xf>
    <xf numFmtId="0" fontId="142" fillId="22" borderId="24" xfId="0" applyFont="1" applyFill="1" applyBorder="1" applyAlignment="1">
      <alignment horizontal="left"/>
    </xf>
    <xf numFmtId="0" fontId="142" fillId="22" borderId="32" xfId="0" applyFont="1" applyFill="1" applyBorder="1" applyAlignment="1">
      <alignment horizontal="left"/>
    </xf>
    <xf numFmtId="0" fontId="9" fillId="0" borderId="1" xfId="13" applyFont="1" applyBorder="1" applyAlignment="1">
      <alignment horizontal="left" vertical="center" wrapText="1"/>
    </xf>
    <xf numFmtId="0" fontId="9" fillId="0" borderId="1" xfId="0" applyFont="1" applyBorder="1" applyAlignment="1">
      <alignment horizontal="left" vertical="center" wrapText="1"/>
    </xf>
    <xf numFmtId="0" fontId="47" fillId="0" borderId="1" xfId="13" applyFont="1" applyBorder="1" applyAlignment="1">
      <alignment horizontal="left" vertical="center" wrapText="1"/>
    </xf>
    <xf numFmtId="0" fontId="60" fillId="0" borderId="1" xfId="0" applyFont="1" applyBorder="1" applyAlignment="1">
      <alignment vertical="center" wrapText="1"/>
    </xf>
    <xf numFmtId="0" fontId="73" fillId="0" borderId="1" xfId="13"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vertical="center" wrapText="1"/>
    </xf>
    <xf numFmtId="49" fontId="47" fillId="0" borderId="1" xfId="13" applyNumberFormat="1" applyFont="1" applyBorder="1" applyAlignment="1">
      <alignment horizontal="left" vertical="center" wrapText="1"/>
    </xf>
    <xf numFmtId="0" fontId="12" fillId="16" borderId="31" xfId="0" applyFont="1" applyFill="1" applyBorder="1" applyAlignment="1">
      <alignment vertical="top" wrapText="1"/>
    </xf>
    <xf numFmtId="0" fontId="12" fillId="16" borderId="33" xfId="0" applyFont="1" applyFill="1" applyBorder="1" applyAlignment="1">
      <alignment vertical="top" wrapText="1"/>
    </xf>
    <xf numFmtId="0" fontId="9" fillId="0" borderId="1" xfId="13" applyFont="1" applyBorder="1" applyAlignment="1">
      <alignment vertical="center" wrapText="1"/>
    </xf>
    <xf numFmtId="0" fontId="47" fillId="0" borderId="1" xfId="13" applyFont="1" applyBorder="1" applyAlignment="1">
      <alignment vertical="center" wrapText="1"/>
    </xf>
    <xf numFmtId="0" fontId="139" fillId="18" borderId="25" xfId="0" applyFont="1" applyFill="1" applyBorder="1" applyAlignment="1">
      <alignment horizontal="center" vertical="center"/>
    </xf>
    <xf numFmtId="0" fontId="139" fillId="18" borderId="26" xfId="0" applyFont="1" applyFill="1" applyBorder="1" applyAlignment="1">
      <alignment horizontal="center" vertical="center"/>
    </xf>
    <xf numFmtId="0" fontId="139" fillId="18" borderId="27" xfId="0" applyFont="1" applyFill="1" applyBorder="1" applyAlignment="1">
      <alignment horizontal="center" vertical="center"/>
    </xf>
    <xf numFmtId="0" fontId="139" fillId="18" borderId="1" xfId="13"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9" xfId="0" applyFont="1" applyFill="1" applyBorder="1" applyAlignment="1">
      <alignment horizontal="left" vertical="center"/>
    </xf>
    <xf numFmtId="0" fontId="9" fillId="19" borderId="20" xfId="0" applyFont="1" applyFill="1" applyBorder="1" applyAlignment="1">
      <alignment horizontal="left" vertical="center"/>
    </xf>
    <xf numFmtId="0" fontId="140" fillId="0" borderId="1" xfId="0" applyFont="1" applyBorder="1" applyAlignment="1">
      <alignment horizontal="center" vertical="center" wrapText="1"/>
    </xf>
    <xf numFmtId="0" fontId="140" fillId="0" borderId="1" xfId="0" applyFont="1" applyBorder="1" applyAlignment="1">
      <alignment horizontal="left" vertical="center" wrapText="1"/>
    </xf>
    <xf numFmtId="0" fontId="47" fillId="0" borderId="1" xfId="0" applyFont="1" applyBorder="1" applyAlignment="1">
      <alignment horizontal="left" vertical="center" wrapText="1"/>
    </xf>
    <xf numFmtId="0" fontId="8" fillId="18" borderId="1" xfId="13" applyFont="1" applyFill="1" applyBorder="1" applyAlignment="1">
      <alignment horizontal="center" vertical="center" wrapText="1"/>
    </xf>
    <xf numFmtId="0" fontId="109" fillId="0" borderId="12" xfId="0" applyFont="1" applyFill="1" applyBorder="1" applyAlignment="1">
      <alignment vertical="top"/>
    </xf>
    <xf numFmtId="0" fontId="100" fillId="0" borderId="13" xfId="0" applyFont="1" applyFill="1" applyBorder="1" applyAlignment="1">
      <alignment vertical="top"/>
    </xf>
    <xf numFmtId="0" fontId="100" fillId="0" borderId="9" xfId="0" applyFont="1" applyFill="1" applyBorder="1" applyAlignment="1">
      <alignment vertical="top"/>
    </xf>
    <xf numFmtId="0" fontId="100" fillId="0" borderId="10" xfId="0" applyFont="1" applyFill="1" applyBorder="1" applyAlignment="1">
      <alignment vertical="top"/>
    </xf>
    <xf numFmtId="0" fontId="100" fillId="0" borderId="15" xfId="0" applyFont="1" applyFill="1" applyBorder="1" applyAlignment="1">
      <alignment vertical="top" wrapText="1"/>
    </xf>
    <xf numFmtId="0" fontId="100" fillId="0" borderId="14" xfId="0" applyFont="1" applyFill="1" applyBorder="1" applyAlignment="1">
      <alignment vertical="top"/>
    </xf>
    <xf numFmtId="0" fontId="100" fillId="0" borderId="0" xfId="0" applyFont="1" applyFill="1" applyAlignment="1">
      <alignment vertical="top"/>
    </xf>
    <xf numFmtId="0" fontId="100" fillId="0" borderId="15" xfId="0" applyFont="1" applyFill="1" applyBorder="1" applyAlignment="1">
      <alignment vertical="top"/>
    </xf>
    <xf numFmtId="0" fontId="100" fillId="0" borderId="14" xfId="0" applyFont="1" applyFill="1" applyBorder="1" applyAlignment="1">
      <alignment vertical="top" wrapText="1"/>
    </xf>
  </cellXfs>
  <cellStyles count="45">
    <cellStyle name="Hyperlink" xfId="4" builtinId="8"/>
    <cellStyle name="Hyperlink 2" xfId="31" xr:uid="{98868183-4E50-4A05-B5F2-7494ED7085CB}"/>
    <cellStyle name="Hyperlink 3" xfId="34" xr:uid="{2E6B458D-BAB4-4FE5-B62C-534E2AC83BEC}"/>
    <cellStyle name="Komma 2" xfId="18" xr:uid="{295F863D-E1F8-4CCE-8213-820691840CAD}"/>
    <cellStyle name="Komma 2 2" xfId="36" xr:uid="{A0E515E1-E963-4FC2-BE38-99B4EEBEDE52}"/>
    <cellStyle name="Komma 3" xfId="21" xr:uid="{4EFD70C6-EB68-4EF0-B0A3-2D08DBAB77A4}"/>
    <cellStyle name="Komma 3 2" xfId="41" xr:uid="{1390C160-302B-40C1-88FA-FBEC64A5AF93}"/>
    <cellStyle name="Komma 4" xfId="28" xr:uid="{640E966B-4FF9-413C-993D-6557AA62ACE9}"/>
    <cellStyle name="Komma 5" xfId="35" xr:uid="{1F198F68-FF1C-4BE2-9938-47DC2CEA2AD3}"/>
    <cellStyle name="Link 2" xfId="17" xr:uid="{329CA8AB-ECBC-4600-A51B-E4553BBC1158}"/>
    <cellStyle name="Link 3" xfId="26" xr:uid="{DEA81873-D728-4E26-9EE9-21D4CA0FEEDF}"/>
    <cellStyle name="Link 4" xfId="42" xr:uid="{2D02D832-FD5C-4FD5-8545-FA764BF1DAA0}"/>
    <cellStyle name="Normal" xfId="0" builtinId="0"/>
    <cellStyle name="Normal 2" xfId="3" xr:uid="{6F17042A-E86D-43D0-B143-73D710BEB843}"/>
    <cellStyle name="Normal 2 2" xfId="5" xr:uid="{1BAE0264-7B70-4AF7-B9AB-AF745AAD0661}"/>
    <cellStyle name="Normal 2 2 2" xfId="7" xr:uid="{369D554D-DFDD-48D3-98DB-76DB8A3093A6}"/>
    <cellStyle name="Normal 2 2 2 2" xfId="32" xr:uid="{2CF5F8AB-D14A-4D43-940D-32D5BDF9D753}"/>
    <cellStyle name="Normal 2 2 2 3" xfId="40" xr:uid="{5742BA09-93AB-48EA-895D-DA64F5739C82}"/>
    <cellStyle name="Normal 2 2 3" xfId="15" xr:uid="{8219CC76-9AF8-4724-9626-84501C5490F6}"/>
    <cellStyle name="Normal 2 2 4" xfId="20" xr:uid="{6B5B535B-D0E4-472F-8387-4CA8C6A5E7ED}"/>
    <cellStyle name="Normal 2 2 5" xfId="38" xr:uid="{91034988-BA7D-433C-AC05-97609A4A0933}"/>
    <cellStyle name="Normal 2 3" xfId="19" xr:uid="{85F03FBB-1D60-4552-809F-5C58F5670E58}"/>
    <cellStyle name="Normal 2 3 2" xfId="33" xr:uid="{AFA7CDC0-025A-42C1-A84C-E73644903FC6}"/>
    <cellStyle name="Normal 2 4" xfId="30" xr:uid="{8E2C4829-4982-4C2A-A15F-0F24439E8C84}"/>
    <cellStyle name="Normal 2 5" xfId="43" xr:uid="{53A8869C-4D36-4CA8-BA7E-A24DEE4CC4D7}"/>
    <cellStyle name="Normal 3" xfId="6" xr:uid="{9F1F7B06-4710-4941-862A-CB804A8F6E51}"/>
    <cellStyle name="Normal 3 2" xfId="44" xr:uid="{8B07B973-3932-4E80-A4F6-E117F56D7140}"/>
    <cellStyle name="Normal 4" xfId="1" xr:uid="{D7752A34-59F3-4546-9AC6-83EFE40A68FA}"/>
    <cellStyle name="Normal 4 2" xfId="16" xr:uid="{84DE9CF9-8217-41C3-B6C5-52968AFC1B1A}"/>
    <cellStyle name="Normal 5" xfId="8" xr:uid="{75CFE73C-AC21-4F5E-A51D-1B6A37FD5BC5}"/>
    <cellStyle name="Normal 5 2" xfId="23" xr:uid="{6858C96C-E238-49C2-B48A-BA2A6C5EA6A8}"/>
    <cellStyle name="Normal 5 2 2" xfId="39" xr:uid="{C74C3D51-9642-466E-BD4D-09298781A37C}"/>
    <cellStyle name="Normal 5 3" xfId="22" xr:uid="{D132BCF2-6CB9-49D0-94BA-D2C19A1AE56B}"/>
    <cellStyle name="Normal 5 4" xfId="37" xr:uid="{2E908125-E7FB-4316-95CB-5A1C74DC6018}"/>
    <cellStyle name="Normal 6" xfId="25" xr:uid="{56BA60A7-7006-4A1B-A4F3-78C6EC581B6C}"/>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3 Report spreadsheet 2" xfId="24" xr:uid="{054A815F-322A-434C-B5CF-C4651DACBDCD}"/>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 name="Procent 2" xfId="29" xr:uid="{30419A90-FAEC-4FEE-A31B-589D4096749C}"/>
    <cellStyle name="Visibility" xfId="27" xr:uid="{9EEC77AE-90F4-42F2-B1D6-E6CFF063B346}"/>
  </cellStyles>
  <dxfs count="2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499984740745262"/>
          <bgColor theme="9" tint="-0.499984740745262"/>
        </patternFill>
      </fill>
    </dxf>
    <dxf>
      <font>
        <color theme="1"/>
      </font>
      <border>
        <left style="thin">
          <color theme="9"/>
        </left>
        <right style="thin">
          <color theme="9"/>
        </right>
        <top style="thin">
          <color theme="9"/>
        </top>
        <bottom style="thin">
          <color theme="9"/>
        </bottom>
      </border>
    </dxf>
  </dxfs>
  <tableStyles count="1" defaultTableStyle="TableStyleMedium2" defaultPivotStyle="PivotStyleLight16">
    <tableStyle name="TableStyleHeavy" pivot="0" count="9" xr9:uid="{AE6191AF-CEA8-409C-9A78-6405CA2021B8}">
      <tableStyleElement type="wholeTable" dxfId="23"/>
      <tableStyleElement type="headerRow" dxfId="22"/>
      <tableStyleElement type="totalRow" dxfId="21"/>
      <tableStyleElement type="firstColumn" dxfId="20"/>
      <tableStyleElement type="lastColumn" dxfId="19"/>
      <tableStyleElement type="firstRowStripe" dxfId="18"/>
      <tableStyleElement type="secondRowStripe" dxfId="17"/>
      <tableStyleElement type="firstColumnStripe" dxfId="16"/>
      <tableStyleElement type="secondColumn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641350</xdr:colOff>
      <xdr:row>0</xdr:row>
      <xdr:rowOff>1701800</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1860550</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3695700</xdr:colOff>
      <xdr:row>8</xdr:row>
      <xdr:rowOff>5137150</xdr:rowOff>
    </xdr:to>
    <xdr:pic>
      <xdr:nvPicPr>
        <xdr:cNvPr id="2" name="Billede 1">
          <a:extLst>
            <a:ext uri="{FF2B5EF4-FFF2-40B4-BE49-F238E27FC236}">
              <a16:creationId xmlns:a16="http://schemas.microsoft.com/office/drawing/2014/main" id="{1F67A819-AEDE-4880-A317-F63B0DC3E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6470650"/>
          <a:ext cx="3695700" cy="513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3695700</xdr:colOff>
      <xdr:row>8</xdr:row>
      <xdr:rowOff>5137150</xdr:rowOff>
    </xdr:to>
    <xdr:pic>
      <xdr:nvPicPr>
        <xdr:cNvPr id="3" name="Billede 2">
          <a:extLst>
            <a:ext uri="{FF2B5EF4-FFF2-40B4-BE49-F238E27FC236}">
              <a16:creationId xmlns:a16="http://schemas.microsoft.com/office/drawing/2014/main" id="{573C1FE9-CFB9-40FD-9183-7B4BEBCE2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6470650"/>
          <a:ext cx="3695700" cy="513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2241550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1346200</xdr:colOff>
      <xdr:row>0</xdr:row>
      <xdr:rowOff>1568450</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B006088\AppData\Local\Microsoft\Windows\Temporary%20Internet%20Files\Content.Outlook\JB3XJ2ZR\DNV%20GL%20PEFC%20PA1%20LOF%202017%20-%20Naturstyrelse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KKK01236\Desktop\FSC%20FM%20rapport%20mv\RT-FM-001a-06.1%20PEFC%20Forest%20cert%20report%20template.xls" TargetMode="External"/><Relationship Id="rId1" Type="http://schemas.openxmlformats.org/officeDocument/2006/relationships/externalLinkPath" Target="https://wsponline-my.sharepoint.com/Users/DKKK01236/Desktop/FSC%20FM%20rapport%20mv/RT-FM-001a-06.1%20PEFC%20Forest%20cert%20report%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Findings (Current)"/>
      <sheetName val="List of Findings (Historical)"/>
      <sheetName val="(Do not delete)"/>
    </sheetNames>
    <sheetDataSet>
      <sheetData sheetId="0" refreshError="1"/>
      <sheetData sheetId="1" refreshError="1"/>
      <sheetData sheetId="2">
        <row r="1">
          <cell r="A1" t="str">
            <v>Major</v>
          </cell>
          <cell r="B1" t="str">
            <v>AFS 2001:1</v>
          </cell>
          <cell r="C1" t="str">
            <v>O</v>
          </cell>
          <cell r="E1" t="str">
            <v>IV</v>
          </cell>
        </row>
        <row r="2">
          <cell r="A2" t="str">
            <v>Minor</v>
          </cell>
          <cell r="B2" t="str">
            <v>AQAP</v>
          </cell>
          <cell r="C2" t="str">
            <v>A</v>
          </cell>
          <cell r="E2" t="str">
            <v>IA</v>
          </cell>
        </row>
        <row r="3">
          <cell r="A3" t="str">
            <v>Observation</v>
          </cell>
          <cell r="B3" t="str">
            <v>AS/EN 9100</v>
          </cell>
          <cell r="C3" t="str">
            <v>C</v>
          </cell>
          <cell r="E3" t="str">
            <v>PA1</v>
          </cell>
        </row>
        <row r="4">
          <cell r="A4" t="str">
            <v>Note- worthy Effort</v>
          </cell>
          <cell r="B4" t="str">
            <v>AS/EN 9110</v>
          </cell>
          <cell r="E4" t="str">
            <v>PA2</v>
          </cell>
        </row>
        <row r="5">
          <cell r="A5" t="str">
            <v>Opportunity for Improvement</v>
          </cell>
          <cell r="B5" t="str">
            <v>AS/EN 9120</v>
          </cell>
          <cell r="E5" t="str">
            <v>PA3</v>
          </cell>
        </row>
        <row r="6">
          <cell r="B6" t="str">
            <v>BRC - Food</v>
          </cell>
          <cell r="E6" t="str">
            <v>PA4</v>
          </cell>
        </row>
        <row r="7">
          <cell r="B7" t="str">
            <v>BRC/IOP - Packaging</v>
          </cell>
          <cell r="E7" t="str">
            <v>PA5</v>
          </cell>
        </row>
        <row r="8">
          <cell r="B8" t="str">
            <v>BS 7799-2:2002</v>
          </cell>
          <cell r="E8" t="str">
            <v>RA</v>
          </cell>
        </row>
        <row r="9">
          <cell r="B9" t="str">
            <v>BS15000</v>
          </cell>
          <cell r="E9" t="str">
            <v>CA</v>
          </cell>
        </row>
        <row r="10">
          <cell r="B10" t="str">
            <v>EBtrust</v>
          </cell>
          <cell r="E10" t="str">
            <v>ETS</v>
          </cell>
        </row>
        <row r="11">
          <cell r="B11" t="str">
            <v>EMAS</v>
          </cell>
        </row>
        <row r="12">
          <cell r="B12" t="str">
            <v>ESD S20.20</v>
          </cell>
        </row>
        <row r="13">
          <cell r="B13" t="str">
            <v>EN 729-2</v>
          </cell>
        </row>
        <row r="14">
          <cell r="B14" t="str">
            <v>EN 729</v>
          </cell>
        </row>
        <row r="15">
          <cell r="B15" t="str">
            <v>EPD</v>
          </cell>
        </row>
        <row r="16">
          <cell r="B16" t="str">
            <v>EUREPGAP</v>
          </cell>
        </row>
        <row r="17">
          <cell r="B17" t="str">
            <v>GMP</v>
          </cell>
        </row>
        <row r="18">
          <cell r="B18" t="str">
            <v>IFS</v>
          </cell>
        </row>
        <row r="19">
          <cell r="B19" t="str">
            <v>ISO 13485</v>
          </cell>
        </row>
        <row r="20">
          <cell r="B20" t="str">
            <v>ISO 13485:2003</v>
          </cell>
        </row>
        <row r="21">
          <cell r="B21" t="str">
            <v>ISO 14001 / OHSAS 18001</v>
          </cell>
        </row>
        <row r="22">
          <cell r="B22" t="str">
            <v>ISO 14001:2007</v>
          </cell>
        </row>
        <row r="23">
          <cell r="B23" t="str">
            <v>ISO 22000</v>
          </cell>
        </row>
        <row r="24">
          <cell r="B24" t="str">
            <v>ISO 29001</v>
          </cell>
        </row>
        <row r="25">
          <cell r="B25" t="str">
            <v>ISO 9001 / ISO 14001</v>
          </cell>
        </row>
        <row r="26">
          <cell r="B26" t="str">
            <v>ISO 9001 / OHSAS 18001</v>
          </cell>
        </row>
        <row r="27">
          <cell r="B27" t="str">
            <v>ISO 9001:2008</v>
          </cell>
        </row>
        <row r="28">
          <cell r="B28" t="str">
            <v>ISO 9001 / ISO 29001</v>
          </cell>
        </row>
        <row r="29">
          <cell r="B29" t="str">
            <v>ISO/TS 16949:2002</v>
          </cell>
        </row>
        <row r="30">
          <cell r="B30" t="str">
            <v>OHSAS 18001 / AFS 2001:1</v>
          </cell>
        </row>
        <row r="31">
          <cell r="B31" t="str">
            <v>OHSAS 18001:2007</v>
          </cell>
        </row>
        <row r="32">
          <cell r="B32" t="str">
            <v>QS 9000</v>
          </cell>
        </row>
        <row r="33">
          <cell r="B33" t="str">
            <v xml:space="preserve">RC 14001 </v>
          </cell>
        </row>
        <row r="34">
          <cell r="B34" t="str">
            <v>SA 8000</v>
          </cell>
        </row>
        <row r="35">
          <cell r="B35" t="str">
            <v>SCC / VDA</v>
          </cell>
        </row>
        <row r="36">
          <cell r="B36" t="str">
            <v>SS 624070</v>
          </cell>
        </row>
        <row r="37">
          <cell r="B37" t="str">
            <v>SS 627799</v>
          </cell>
        </row>
        <row r="38">
          <cell r="B38" t="str">
            <v>TE 9000</v>
          </cell>
        </row>
        <row r="39">
          <cell r="B39" t="str">
            <v>TL 9000</v>
          </cell>
        </row>
        <row r="40">
          <cell r="B40" t="str">
            <v>VDA 6.1</v>
          </cell>
        </row>
        <row r="41">
          <cell r="B41" t="str">
            <v>WLA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2 Stakeholder Summary"/>
      <sheetName val="A3 Species list"/>
      <sheetName val="A7 Members &amp; FMUs"/>
      <sheetName val="A11a Cert Decsn"/>
      <sheetName val="A12a Product schedule"/>
      <sheetName val="A14a Product Codes"/>
      <sheetName val="A6a Multisite checklist"/>
      <sheetName val="A15 Opening and Closing Meeting"/>
    </sheetNames>
    <sheetDataSet>
      <sheetData sheetId="0" refreshError="1">
        <row r="8">
          <cell r="D8" t="str">
            <v>SA-PEFC-FM-XXXXXX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retsinformation.dk/Forms/R0710.aspx?id=12065" TargetMode="External"/><Relationship Id="rId13" Type="http://schemas.openxmlformats.org/officeDocument/2006/relationships/hyperlink" Target="https://www.retsinformation.dk/Forms/R0710.aspx?id=132218" TargetMode="External"/><Relationship Id="rId18" Type="http://schemas.openxmlformats.org/officeDocument/2006/relationships/hyperlink" Target="https://www.retsinformation.dk/eli/lta/2018/287" TargetMode="External"/><Relationship Id="rId26" Type="http://schemas.openxmlformats.org/officeDocument/2006/relationships/hyperlink" Target="http://chm.pops.int/Portals/0/download.aspx?d=UNEP-POPS-COP-CONVTEXT-2021.English.pdf" TargetMode="External"/><Relationship Id="rId3" Type="http://schemas.openxmlformats.org/officeDocument/2006/relationships/hyperlink" Target="https://www.retsinformation.dk/eli/lta/1981/150" TargetMode="External"/><Relationship Id="rId21" Type="http://schemas.openxmlformats.org/officeDocument/2006/relationships/hyperlink" Target="https://www.retsinformation.dk/eli/lta/2019/315" TargetMode="External"/><Relationship Id="rId7" Type="http://schemas.openxmlformats.org/officeDocument/2006/relationships/hyperlink" Target="https://www.retsinformation.dk/Forms/R0710.aspx?id=115370" TargetMode="External"/><Relationship Id="rId12" Type="http://schemas.openxmlformats.org/officeDocument/2006/relationships/hyperlink" Target="https://www.retsinformation.dk/Forms/R0710.aspx?id=132155" TargetMode="External"/><Relationship Id="rId17" Type="http://schemas.openxmlformats.org/officeDocument/2006/relationships/hyperlink" Target="https://www.retsinformation.dk/Forms/R0710.aspx?id=127107" TargetMode="External"/><Relationship Id="rId25" Type="http://schemas.openxmlformats.org/officeDocument/2006/relationships/hyperlink" Target="https://www.retsinformation.dk/eli/lta/2019/156" TargetMode="External"/><Relationship Id="rId2" Type="http://schemas.openxmlformats.org/officeDocument/2006/relationships/hyperlink" Target="https://www.retsinformation.dk/eli/lta/2018/1001" TargetMode="External"/><Relationship Id="rId16" Type="http://schemas.openxmlformats.org/officeDocument/2006/relationships/hyperlink" Target="https://www.retsinformation.dk/Forms/R0710.aspx?id=127104" TargetMode="External"/><Relationship Id="rId20" Type="http://schemas.openxmlformats.org/officeDocument/2006/relationships/hyperlink" Target="https://www.retsinformation.dk/Forms/R0710.aspx?id=127110" TargetMode="External"/><Relationship Id="rId29" Type="http://schemas.openxmlformats.org/officeDocument/2006/relationships/hyperlink" Target="https://mst.dk/media/143350/handlingsplan_invasive-arter_juni17.pdf" TargetMode="External"/><Relationship Id="rId1" Type="http://schemas.openxmlformats.org/officeDocument/2006/relationships/hyperlink" Target="http://www.retsinformation.dk/" TargetMode="External"/><Relationship Id="rId6" Type="http://schemas.openxmlformats.org/officeDocument/2006/relationships/hyperlink" Target="https://www.retsinformation.dk/eli/lta/2020/674" TargetMode="External"/><Relationship Id="rId11" Type="http://schemas.openxmlformats.org/officeDocument/2006/relationships/hyperlink" Target="https://www.retsinformation.dk/Forms/R0710.aspx?id=132161" TargetMode="External"/><Relationship Id="rId24" Type="http://schemas.openxmlformats.org/officeDocument/2006/relationships/hyperlink" Target="https://www.retsinformation.dk/eli/lta/2020/106" TargetMode="External"/><Relationship Id="rId5" Type="http://schemas.openxmlformats.org/officeDocument/2006/relationships/hyperlink" Target="https://www.retsinformation.dk/Forms/R0710.aspx?id=30062" TargetMode="External"/><Relationship Id="rId15" Type="http://schemas.openxmlformats.org/officeDocument/2006/relationships/hyperlink" Target="https://www.retsinformation.dk/eli/lta/2018/1225" TargetMode="External"/><Relationship Id="rId23" Type="http://schemas.openxmlformats.org/officeDocument/2006/relationships/hyperlink" Target="https://www.retsinformation.dk/eli/lta/2011/645" TargetMode="External"/><Relationship Id="rId28" Type="http://schemas.openxmlformats.org/officeDocument/2006/relationships/hyperlink" Target="https://ecos.au.dk/forskningraadgivning/temasider/redlistframe/" TargetMode="External"/><Relationship Id="rId10" Type="http://schemas.openxmlformats.org/officeDocument/2006/relationships/hyperlink" Target="https://www.retsinformation.dk/Forms/R0710.aspx?id=129674" TargetMode="External"/><Relationship Id="rId19" Type="http://schemas.openxmlformats.org/officeDocument/2006/relationships/hyperlink" Target="https://www.retsinformation.dk/Forms/R0710.aspx?id=123426" TargetMode="External"/><Relationship Id="rId4" Type="http://schemas.openxmlformats.org/officeDocument/2006/relationships/hyperlink" Target="https://www.retsinformation.dk/eli/lta/2014/358" TargetMode="External"/><Relationship Id="rId9" Type="http://schemas.openxmlformats.org/officeDocument/2006/relationships/hyperlink" Target="https://www.retsinformation.dk/Forms/R0710.aspx?id=127099" TargetMode="External"/><Relationship Id="rId14" Type="http://schemas.openxmlformats.org/officeDocument/2006/relationships/hyperlink" Target="https://www.retsinformation.dk/Forms/R0710.aspx?id=127102" TargetMode="External"/><Relationship Id="rId22" Type="http://schemas.openxmlformats.org/officeDocument/2006/relationships/hyperlink" Target="https://www.retsinformation.dk/eli/lta/2019/1217" TargetMode="External"/><Relationship Id="rId27" Type="http://schemas.openxmlformats.org/officeDocument/2006/relationships/hyperlink" Target="https://lbst.dk/landbrug/goedning/vejledning-om-goedsknings-og-harmoniregler/" TargetMode="External"/><Relationship Id="rId30"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20.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Normal="75" zoomScaleSheetLayoutView="100" workbookViewId="0">
      <selection activeCell="D7" sqref="D7:F7"/>
    </sheetView>
  </sheetViews>
  <sheetFormatPr defaultColWidth="9" defaultRowHeight="12.75"/>
  <cols>
    <col min="1" max="1" width="7.7109375" style="201" customWidth="1"/>
    <col min="2" max="2" width="12.5703125" style="201" customWidth="1"/>
    <col min="3" max="3" width="19.140625" style="201" customWidth="1"/>
    <col min="4" max="4" width="29" style="201" customWidth="1"/>
    <col min="5" max="5" width="14.7109375" style="201" customWidth="1"/>
    <col min="6" max="6" width="16.28515625" style="201" customWidth="1"/>
    <col min="7" max="7" width="15.42578125" style="201" customWidth="1"/>
    <col min="8" max="256" width="9" style="201"/>
    <col min="257" max="257" width="7.7109375" style="201" customWidth="1"/>
    <col min="258" max="258" width="12.5703125" style="201" customWidth="1"/>
    <col min="259" max="259" width="19.140625" style="201" customWidth="1"/>
    <col min="260" max="260" width="29" style="201" customWidth="1"/>
    <col min="261" max="261" width="14.7109375" style="201" customWidth="1"/>
    <col min="262" max="262" width="16.28515625" style="201" customWidth="1"/>
    <col min="263" max="263" width="15.42578125" style="201" customWidth="1"/>
    <col min="264" max="512" width="9" style="201"/>
    <col min="513" max="513" width="7.7109375" style="201" customWidth="1"/>
    <col min="514" max="514" width="12.5703125" style="201" customWidth="1"/>
    <col min="515" max="515" width="19.140625" style="201" customWidth="1"/>
    <col min="516" max="516" width="29" style="201" customWidth="1"/>
    <col min="517" max="517" width="14.7109375" style="201" customWidth="1"/>
    <col min="518" max="518" width="16.28515625" style="201" customWidth="1"/>
    <col min="519" max="519" width="15.42578125" style="201" customWidth="1"/>
    <col min="520" max="768" width="9" style="201"/>
    <col min="769" max="769" width="7.7109375" style="201" customWidth="1"/>
    <col min="770" max="770" width="12.5703125" style="201" customWidth="1"/>
    <col min="771" max="771" width="19.140625" style="201" customWidth="1"/>
    <col min="772" max="772" width="29" style="201" customWidth="1"/>
    <col min="773" max="773" width="14.7109375" style="201" customWidth="1"/>
    <col min="774" max="774" width="16.28515625" style="201" customWidth="1"/>
    <col min="775" max="775" width="15.42578125" style="201" customWidth="1"/>
    <col min="776" max="1024" width="9" style="201"/>
    <col min="1025" max="1025" width="7.7109375" style="201" customWidth="1"/>
    <col min="1026" max="1026" width="12.5703125" style="201" customWidth="1"/>
    <col min="1027" max="1027" width="19.140625" style="201" customWidth="1"/>
    <col min="1028" max="1028" width="29" style="201" customWidth="1"/>
    <col min="1029" max="1029" width="14.7109375" style="201" customWidth="1"/>
    <col min="1030" max="1030" width="16.28515625" style="201" customWidth="1"/>
    <col min="1031" max="1031" width="15.42578125" style="201" customWidth="1"/>
    <col min="1032" max="1280" width="9" style="201"/>
    <col min="1281" max="1281" width="7.7109375" style="201" customWidth="1"/>
    <col min="1282" max="1282" width="12.5703125" style="201" customWidth="1"/>
    <col min="1283" max="1283" width="19.140625" style="201" customWidth="1"/>
    <col min="1284" max="1284" width="29" style="201" customWidth="1"/>
    <col min="1285" max="1285" width="14.7109375" style="201" customWidth="1"/>
    <col min="1286" max="1286" width="16.28515625" style="201" customWidth="1"/>
    <col min="1287" max="1287" width="15.42578125" style="201" customWidth="1"/>
    <col min="1288" max="1536" width="9" style="201"/>
    <col min="1537" max="1537" width="7.7109375" style="201" customWidth="1"/>
    <col min="1538" max="1538" width="12.5703125" style="201" customWidth="1"/>
    <col min="1539" max="1539" width="19.140625" style="201" customWidth="1"/>
    <col min="1540" max="1540" width="29" style="201" customWidth="1"/>
    <col min="1541" max="1541" width="14.7109375" style="201" customWidth="1"/>
    <col min="1542" max="1542" width="16.28515625" style="201" customWidth="1"/>
    <col min="1543" max="1543" width="15.42578125" style="201" customWidth="1"/>
    <col min="1544" max="1792" width="9" style="201"/>
    <col min="1793" max="1793" width="7.7109375" style="201" customWidth="1"/>
    <col min="1794" max="1794" width="12.5703125" style="201" customWidth="1"/>
    <col min="1795" max="1795" width="19.140625" style="201" customWidth="1"/>
    <col min="1796" max="1796" width="29" style="201" customWidth="1"/>
    <col min="1797" max="1797" width="14.7109375" style="201" customWidth="1"/>
    <col min="1798" max="1798" width="16.28515625" style="201" customWidth="1"/>
    <col min="1799" max="1799" width="15.42578125" style="201" customWidth="1"/>
    <col min="1800" max="2048" width="9" style="201"/>
    <col min="2049" max="2049" width="7.7109375" style="201" customWidth="1"/>
    <col min="2050" max="2050" width="12.5703125" style="201" customWidth="1"/>
    <col min="2051" max="2051" width="19.140625" style="201" customWidth="1"/>
    <col min="2052" max="2052" width="29" style="201" customWidth="1"/>
    <col min="2053" max="2053" width="14.7109375" style="201" customWidth="1"/>
    <col min="2054" max="2054" width="16.28515625" style="201" customWidth="1"/>
    <col min="2055" max="2055" width="15.42578125" style="201" customWidth="1"/>
    <col min="2056" max="2304" width="9" style="201"/>
    <col min="2305" max="2305" width="7.7109375" style="201" customWidth="1"/>
    <col min="2306" max="2306" width="12.5703125" style="201" customWidth="1"/>
    <col min="2307" max="2307" width="19.140625" style="201" customWidth="1"/>
    <col min="2308" max="2308" width="29" style="201" customWidth="1"/>
    <col min="2309" max="2309" width="14.7109375" style="201" customWidth="1"/>
    <col min="2310" max="2310" width="16.28515625" style="201" customWidth="1"/>
    <col min="2311" max="2311" width="15.42578125" style="201" customWidth="1"/>
    <col min="2312" max="2560" width="9" style="201"/>
    <col min="2561" max="2561" width="7.7109375" style="201" customWidth="1"/>
    <col min="2562" max="2562" width="12.5703125" style="201" customWidth="1"/>
    <col min="2563" max="2563" width="19.140625" style="201" customWidth="1"/>
    <col min="2564" max="2564" width="29" style="201" customWidth="1"/>
    <col min="2565" max="2565" width="14.7109375" style="201" customWidth="1"/>
    <col min="2566" max="2566" width="16.28515625" style="201" customWidth="1"/>
    <col min="2567" max="2567" width="15.42578125" style="201" customWidth="1"/>
    <col min="2568" max="2816" width="9" style="201"/>
    <col min="2817" max="2817" width="7.7109375" style="201" customWidth="1"/>
    <col min="2818" max="2818" width="12.5703125" style="201" customWidth="1"/>
    <col min="2819" max="2819" width="19.140625" style="201" customWidth="1"/>
    <col min="2820" max="2820" width="29" style="201" customWidth="1"/>
    <col min="2821" max="2821" width="14.7109375" style="201" customWidth="1"/>
    <col min="2822" max="2822" width="16.28515625" style="201" customWidth="1"/>
    <col min="2823" max="2823" width="15.42578125" style="201" customWidth="1"/>
    <col min="2824" max="3072" width="9" style="201"/>
    <col min="3073" max="3073" width="7.7109375" style="201" customWidth="1"/>
    <col min="3074" max="3074" width="12.5703125" style="201" customWidth="1"/>
    <col min="3075" max="3075" width="19.140625" style="201" customWidth="1"/>
    <col min="3076" max="3076" width="29" style="201" customWidth="1"/>
    <col min="3077" max="3077" width="14.7109375" style="201" customWidth="1"/>
    <col min="3078" max="3078" width="16.28515625" style="201" customWidth="1"/>
    <col min="3079" max="3079" width="15.42578125" style="201" customWidth="1"/>
    <col min="3080" max="3328" width="9" style="201"/>
    <col min="3329" max="3329" width="7.7109375" style="201" customWidth="1"/>
    <col min="3330" max="3330" width="12.5703125" style="201" customWidth="1"/>
    <col min="3331" max="3331" width="19.140625" style="201" customWidth="1"/>
    <col min="3332" max="3332" width="29" style="201" customWidth="1"/>
    <col min="3333" max="3333" width="14.7109375" style="201" customWidth="1"/>
    <col min="3334" max="3334" width="16.28515625" style="201" customWidth="1"/>
    <col min="3335" max="3335" width="15.42578125" style="201" customWidth="1"/>
    <col min="3336" max="3584" width="9" style="201"/>
    <col min="3585" max="3585" width="7.7109375" style="201" customWidth="1"/>
    <col min="3586" max="3586" width="12.5703125" style="201" customWidth="1"/>
    <col min="3587" max="3587" width="19.140625" style="201" customWidth="1"/>
    <col min="3588" max="3588" width="29" style="201" customWidth="1"/>
    <col min="3589" max="3589" width="14.7109375" style="201" customWidth="1"/>
    <col min="3590" max="3590" width="16.28515625" style="201" customWidth="1"/>
    <col min="3591" max="3591" width="15.42578125" style="201" customWidth="1"/>
    <col min="3592" max="3840" width="9" style="201"/>
    <col min="3841" max="3841" width="7.7109375" style="201" customWidth="1"/>
    <col min="3842" max="3842" width="12.5703125" style="201" customWidth="1"/>
    <col min="3843" max="3843" width="19.140625" style="201" customWidth="1"/>
    <col min="3844" max="3844" width="29" style="201" customWidth="1"/>
    <col min="3845" max="3845" width="14.7109375" style="201" customWidth="1"/>
    <col min="3846" max="3846" width="16.28515625" style="201" customWidth="1"/>
    <col min="3847" max="3847" width="15.42578125" style="201" customWidth="1"/>
    <col min="3848" max="4096" width="9" style="201"/>
    <col min="4097" max="4097" width="7.7109375" style="201" customWidth="1"/>
    <col min="4098" max="4098" width="12.5703125" style="201" customWidth="1"/>
    <col min="4099" max="4099" width="19.140625" style="201" customWidth="1"/>
    <col min="4100" max="4100" width="29" style="201" customWidth="1"/>
    <col min="4101" max="4101" width="14.7109375" style="201" customWidth="1"/>
    <col min="4102" max="4102" width="16.28515625" style="201" customWidth="1"/>
    <col min="4103" max="4103" width="15.42578125" style="201" customWidth="1"/>
    <col min="4104" max="4352" width="9" style="201"/>
    <col min="4353" max="4353" width="7.7109375" style="201" customWidth="1"/>
    <col min="4354" max="4354" width="12.5703125" style="201" customWidth="1"/>
    <col min="4355" max="4355" width="19.140625" style="201" customWidth="1"/>
    <col min="4356" max="4356" width="29" style="201" customWidth="1"/>
    <col min="4357" max="4357" width="14.7109375" style="201" customWidth="1"/>
    <col min="4358" max="4358" width="16.28515625" style="201" customWidth="1"/>
    <col min="4359" max="4359" width="15.42578125" style="201" customWidth="1"/>
    <col min="4360" max="4608" width="9" style="201"/>
    <col min="4609" max="4609" width="7.7109375" style="201" customWidth="1"/>
    <col min="4610" max="4610" width="12.5703125" style="201" customWidth="1"/>
    <col min="4611" max="4611" width="19.140625" style="201" customWidth="1"/>
    <col min="4612" max="4612" width="29" style="201" customWidth="1"/>
    <col min="4613" max="4613" width="14.7109375" style="201" customWidth="1"/>
    <col min="4614" max="4614" width="16.28515625" style="201" customWidth="1"/>
    <col min="4615" max="4615" width="15.42578125" style="201" customWidth="1"/>
    <col min="4616" max="4864" width="9" style="201"/>
    <col min="4865" max="4865" width="7.7109375" style="201" customWidth="1"/>
    <col min="4866" max="4866" width="12.5703125" style="201" customWidth="1"/>
    <col min="4867" max="4867" width="19.140625" style="201" customWidth="1"/>
    <col min="4868" max="4868" width="29" style="201" customWidth="1"/>
    <col min="4869" max="4869" width="14.7109375" style="201" customWidth="1"/>
    <col min="4870" max="4870" width="16.28515625" style="201" customWidth="1"/>
    <col min="4871" max="4871" width="15.42578125" style="201" customWidth="1"/>
    <col min="4872" max="5120" width="9" style="201"/>
    <col min="5121" max="5121" width="7.7109375" style="201" customWidth="1"/>
    <col min="5122" max="5122" width="12.5703125" style="201" customWidth="1"/>
    <col min="5123" max="5123" width="19.140625" style="201" customWidth="1"/>
    <col min="5124" max="5124" width="29" style="201" customWidth="1"/>
    <col min="5125" max="5125" width="14.7109375" style="201" customWidth="1"/>
    <col min="5126" max="5126" width="16.28515625" style="201" customWidth="1"/>
    <col min="5127" max="5127" width="15.42578125" style="201" customWidth="1"/>
    <col min="5128" max="5376" width="9" style="201"/>
    <col min="5377" max="5377" width="7.7109375" style="201" customWidth="1"/>
    <col min="5378" max="5378" width="12.5703125" style="201" customWidth="1"/>
    <col min="5379" max="5379" width="19.140625" style="201" customWidth="1"/>
    <col min="5380" max="5380" width="29" style="201" customWidth="1"/>
    <col min="5381" max="5381" width="14.7109375" style="201" customWidth="1"/>
    <col min="5382" max="5382" width="16.28515625" style="201" customWidth="1"/>
    <col min="5383" max="5383" width="15.42578125" style="201" customWidth="1"/>
    <col min="5384" max="5632" width="9" style="201"/>
    <col min="5633" max="5633" width="7.7109375" style="201" customWidth="1"/>
    <col min="5634" max="5634" width="12.5703125" style="201" customWidth="1"/>
    <col min="5635" max="5635" width="19.140625" style="201" customWidth="1"/>
    <col min="5636" max="5636" width="29" style="201" customWidth="1"/>
    <col min="5637" max="5637" width="14.7109375" style="201" customWidth="1"/>
    <col min="5638" max="5638" width="16.28515625" style="201" customWidth="1"/>
    <col min="5639" max="5639" width="15.42578125" style="201" customWidth="1"/>
    <col min="5640" max="5888" width="9" style="201"/>
    <col min="5889" max="5889" width="7.7109375" style="201" customWidth="1"/>
    <col min="5890" max="5890" width="12.5703125" style="201" customWidth="1"/>
    <col min="5891" max="5891" width="19.140625" style="201" customWidth="1"/>
    <col min="5892" max="5892" width="29" style="201" customWidth="1"/>
    <col min="5893" max="5893" width="14.7109375" style="201" customWidth="1"/>
    <col min="5894" max="5894" width="16.28515625" style="201" customWidth="1"/>
    <col min="5895" max="5895" width="15.42578125" style="201" customWidth="1"/>
    <col min="5896" max="6144" width="9" style="201"/>
    <col min="6145" max="6145" width="7.7109375" style="201" customWidth="1"/>
    <col min="6146" max="6146" width="12.5703125" style="201" customWidth="1"/>
    <col min="6147" max="6147" width="19.140625" style="201" customWidth="1"/>
    <col min="6148" max="6148" width="29" style="201" customWidth="1"/>
    <col min="6149" max="6149" width="14.7109375" style="201" customWidth="1"/>
    <col min="6150" max="6150" width="16.28515625" style="201" customWidth="1"/>
    <col min="6151" max="6151" width="15.42578125" style="201" customWidth="1"/>
    <col min="6152" max="6400" width="9" style="201"/>
    <col min="6401" max="6401" width="7.7109375" style="201" customWidth="1"/>
    <col min="6402" max="6402" width="12.5703125" style="201" customWidth="1"/>
    <col min="6403" max="6403" width="19.140625" style="201" customWidth="1"/>
    <col min="6404" max="6404" width="29" style="201" customWidth="1"/>
    <col min="6405" max="6405" width="14.7109375" style="201" customWidth="1"/>
    <col min="6406" max="6406" width="16.28515625" style="201" customWidth="1"/>
    <col min="6407" max="6407" width="15.42578125" style="201" customWidth="1"/>
    <col min="6408" max="6656" width="9" style="201"/>
    <col min="6657" max="6657" width="7.7109375" style="201" customWidth="1"/>
    <col min="6658" max="6658" width="12.5703125" style="201" customWidth="1"/>
    <col min="6659" max="6659" width="19.140625" style="201" customWidth="1"/>
    <col min="6660" max="6660" width="29" style="201" customWidth="1"/>
    <col min="6661" max="6661" width="14.7109375" style="201" customWidth="1"/>
    <col min="6662" max="6662" width="16.28515625" style="201" customWidth="1"/>
    <col min="6663" max="6663" width="15.42578125" style="201" customWidth="1"/>
    <col min="6664" max="6912" width="9" style="201"/>
    <col min="6913" max="6913" width="7.7109375" style="201" customWidth="1"/>
    <col min="6914" max="6914" width="12.5703125" style="201" customWidth="1"/>
    <col min="6915" max="6915" width="19.140625" style="201" customWidth="1"/>
    <col min="6916" max="6916" width="29" style="201" customWidth="1"/>
    <col min="6917" max="6917" width="14.7109375" style="201" customWidth="1"/>
    <col min="6918" max="6918" width="16.28515625" style="201" customWidth="1"/>
    <col min="6919" max="6919" width="15.42578125" style="201" customWidth="1"/>
    <col min="6920" max="7168" width="9" style="201"/>
    <col min="7169" max="7169" width="7.7109375" style="201" customWidth="1"/>
    <col min="7170" max="7170" width="12.5703125" style="201" customWidth="1"/>
    <col min="7171" max="7171" width="19.140625" style="201" customWidth="1"/>
    <col min="7172" max="7172" width="29" style="201" customWidth="1"/>
    <col min="7173" max="7173" width="14.7109375" style="201" customWidth="1"/>
    <col min="7174" max="7174" width="16.28515625" style="201" customWidth="1"/>
    <col min="7175" max="7175" width="15.42578125" style="201" customWidth="1"/>
    <col min="7176" max="7424" width="9" style="201"/>
    <col min="7425" max="7425" width="7.7109375" style="201" customWidth="1"/>
    <col min="7426" max="7426" width="12.5703125" style="201" customWidth="1"/>
    <col min="7427" max="7427" width="19.140625" style="201" customWidth="1"/>
    <col min="7428" max="7428" width="29" style="201" customWidth="1"/>
    <col min="7429" max="7429" width="14.7109375" style="201" customWidth="1"/>
    <col min="7430" max="7430" width="16.28515625" style="201" customWidth="1"/>
    <col min="7431" max="7431" width="15.42578125" style="201" customWidth="1"/>
    <col min="7432" max="7680" width="9" style="201"/>
    <col min="7681" max="7681" width="7.7109375" style="201" customWidth="1"/>
    <col min="7682" max="7682" width="12.5703125" style="201" customWidth="1"/>
    <col min="7683" max="7683" width="19.140625" style="201" customWidth="1"/>
    <col min="7684" max="7684" width="29" style="201" customWidth="1"/>
    <col min="7685" max="7685" width="14.7109375" style="201" customWidth="1"/>
    <col min="7686" max="7686" width="16.28515625" style="201" customWidth="1"/>
    <col min="7687" max="7687" width="15.42578125" style="201" customWidth="1"/>
    <col min="7688" max="7936" width="9" style="201"/>
    <col min="7937" max="7937" width="7.7109375" style="201" customWidth="1"/>
    <col min="7938" max="7938" width="12.5703125" style="201" customWidth="1"/>
    <col min="7939" max="7939" width="19.140625" style="201" customWidth="1"/>
    <col min="7940" max="7940" width="29" style="201" customWidth="1"/>
    <col min="7941" max="7941" width="14.7109375" style="201" customWidth="1"/>
    <col min="7942" max="7942" width="16.28515625" style="201" customWidth="1"/>
    <col min="7943" max="7943" width="15.42578125" style="201" customWidth="1"/>
    <col min="7944" max="8192" width="9" style="201"/>
    <col min="8193" max="8193" width="7.7109375" style="201" customWidth="1"/>
    <col min="8194" max="8194" width="12.5703125" style="201" customWidth="1"/>
    <col min="8195" max="8195" width="19.140625" style="201" customWidth="1"/>
    <col min="8196" max="8196" width="29" style="201" customWidth="1"/>
    <col min="8197" max="8197" width="14.7109375" style="201" customWidth="1"/>
    <col min="8198" max="8198" width="16.28515625" style="201" customWidth="1"/>
    <col min="8199" max="8199" width="15.42578125" style="201" customWidth="1"/>
    <col min="8200" max="8448" width="9" style="201"/>
    <col min="8449" max="8449" width="7.7109375" style="201" customWidth="1"/>
    <col min="8450" max="8450" width="12.5703125" style="201" customWidth="1"/>
    <col min="8451" max="8451" width="19.140625" style="201" customWidth="1"/>
    <col min="8452" max="8452" width="29" style="201" customWidth="1"/>
    <col min="8453" max="8453" width="14.7109375" style="201" customWidth="1"/>
    <col min="8454" max="8454" width="16.28515625" style="201" customWidth="1"/>
    <col min="8455" max="8455" width="15.42578125" style="201" customWidth="1"/>
    <col min="8456" max="8704" width="9" style="201"/>
    <col min="8705" max="8705" width="7.7109375" style="201" customWidth="1"/>
    <col min="8706" max="8706" width="12.5703125" style="201" customWidth="1"/>
    <col min="8707" max="8707" width="19.140625" style="201" customWidth="1"/>
    <col min="8708" max="8708" width="29" style="201" customWidth="1"/>
    <col min="8709" max="8709" width="14.7109375" style="201" customWidth="1"/>
    <col min="8710" max="8710" width="16.28515625" style="201" customWidth="1"/>
    <col min="8711" max="8711" width="15.42578125" style="201" customWidth="1"/>
    <col min="8712" max="8960" width="9" style="201"/>
    <col min="8961" max="8961" width="7.7109375" style="201" customWidth="1"/>
    <col min="8962" max="8962" width="12.5703125" style="201" customWidth="1"/>
    <col min="8963" max="8963" width="19.140625" style="201" customWidth="1"/>
    <col min="8964" max="8964" width="29" style="201" customWidth="1"/>
    <col min="8965" max="8965" width="14.7109375" style="201" customWidth="1"/>
    <col min="8966" max="8966" width="16.28515625" style="201" customWidth="1"/>
    <col min="8967" max="8967" width="15.42578125" style="201" customWidth="1"/>
    <col min="8968" max="9216" width="9" style="201"/>
    <col min="9217" max="9217" width="7.7109375" style="201" customWidth="1"/>
    <col min="9218" max="9218" width="12.5703125" style="201" customWidth="1"/>
    <col min="9219" max="9219" width="19.140625" style="201" customWidth="1"/>
    <col min="9220" max="9220" width="29" style="201" customWidth="1"/>
    <col min="9221" max="9221" width="14.7109375" style="201" customWidth="1"/>
    <col min="9222" max="9222" width="16.28515625" style="201" customWidth="1"/>
    <col min="9223" max="9223" width="15.42578125" style="201" customWidth="1"/>
    <col min="9224" max="9472" width="9" style="201"/>
    <col min="9473" max="9473" width="7.7109375" style="201" customWidth="1"/>
    <col min="9474" max="9474" width="12.5703125" style="201" customWidth="1"/>
    <col min="9475" max="9475" width="19.140625" style="201" customWidth="1"/>
    <col min="9476" max="9476" width="29" style="201" customWidth="1"/>
    <col min="9477" max="9477" width="14.7109375" style="201" customWidth="1"/>
    <col min="9478" max="9478" width="16.28515625" style="201" customWidth="1"/>
    <col min="9479" max="9479" width="15.42578125" style="201" customWidth="1"/>
    <col min="9480" max="9728" width="9" style="201"/>
    <col min="9729" max="9729" width="7.7109375" style="201" customWidth="1"/>
    <col min="9730" max="9730" width="12.5703125" style="201" customWidth="1"/>
    <col min="9731" max="9731" width="19.140625" style="201" customWidth="1"/>
    <col min="9732" max="9732" width="29" style="201" customWidth="1"/>
    <col min="9733" max="9733" width="14.7109375" style="201" customWidth="1"/>
    <col min="9734" max="9734" width="16.28515625" style="201" customWidth="1"/>
    <col min="9735" max="9735" width="15.42578125" style="201" customWidth="1"/>
    <col min="9736" max="9984" width="9" style="201"/>
    <col min="9985" max="9985" width="7.7109375" style="201" customWidth="1"/>
    <col min="9986" max="9986" width="12.5703125" style="201" customWidth="1"/>
    <col min="9987" max="9987" width="19.140625" style="201" customWidth="1"/>
    <col min="9988" max="9988" width="29" style="201" customWidth="1"/>
    <col min="9989" max="9989" width="14.7109375" style="201" customWidth="1"/>
    <col min="9990" max="9990" width="16.28515625" style="201" customWidth="1"/>
    <col min="9991" max="9991" width="15.42578125" style="201" customWidth="1"/>
    <col min="9992" max="10240" width="9" style="201"/>
    <col min="10241" max="10241" width="7.7109375" style="201" customWidth="1"/>
    <col min="10242" max="10242" width="12.5703125" style="201" customWidth="1"/>
    <col min="10243" max="10243" width="19.140625" style="201" customWidth="1"/>
    <col min="10244" max="10244" width="29" style="201" customWidth="1"/>
    <col min="10245" max="10245" width="14.7109375" style="201" customWidth="1"/>
    <col min="10246" max="10246" width="16.28515625" style="201" customWidth="1"/>
    <col min="10247" max="10247" width="15.42578125" style="201" customWidth="1"/>
    <col min="10248" max="10496" width="9" style="201"/>
    <col min="10497" max="10497" width="7.7109375" style="201" customWidth="1"/>
    <col min="10498" max="10498" width="12.5703125" style="201" customWidth="1"/>
    <col min="10499" max="10499" width="19.140625" style="201" customWidth="1"/>
    <col min="10500" max="10500" width="29" style="201" customWidth="1"/>
    <col min="10501" max="10501" width="14.7109375" style="201" customWidth="1"/>
    <col min="10502" max="10502" width="16.28515625" style="201" customWidth="1"/>
    <col min="10503" max="10503" width="15.42578125" style="201" customWidth="1"/>
    <col min="10504" max="10752" width="9" style="201"/>
    <col min="10753" max="10753" width="7.7109375" style="201" customWidth="1"/>
    <col min="10754" max="10754" width="12.5703125" style="201" customWidth="1"/>
    <col min="10755" max="10755" width="19.140625" style="201" customWidth="1"/>
    <col min="10756" max="10756" width="29" style="201" customWidth="1"/>
    <col min="10757" max="10757" width="14.7109375" style="201" customWidth="1"/>
    <col min="10758" max="10758" width="16.28515625" style="201" customWidth="1"/>
    <col min="10759" max="10759" width="15.42578125" style="201" customWidth="1"/>
    <col min="10760" max="11008" width="9" style="201"/>
    <col min="11009" max="11009" width="7.7109375" style="201" customWidth="1"/>
    <col min="11010" max="11010" width="12.5703125" style="201" customWidth="1"/>
    <col min="11011" max="11011" width="19.140625" style="201" customWidth="1"/>
    <col min="11012" max="11012" width="29" style="201" customWidth="1"/>
    <col min="11013" max="11013" width="14.7109375" style="201" customWidth="1"/>
    <col min="11014" max="11014" width="16.28515625" style="201" customWidth="1"/>
    <col min="11015" max="11015" width="15.42578125" style="201" customWidth="1"/>
    <col min="11016" max="11264" width="9" style="201"/>
    <col min="11265" max="11265" width="7.7109375" style="201" customWidth="1"/>
    <col min="11266" max="11266" width="12.5703125" style="201" customWidth="1"/>
    <col min="11267" max="11267" width="19.140625" style="201" customWidth="1"/>
    <col min="11268" max="11268" width="29" style="201" customWidth="1"/>
    <col min="11269" max="11269" width="14.7109375" style="201" customWidth="1"/>
    <col min="11270" max="11270" width="16.28515625" style="201" customWidth="1"/>
    <col min="11271" max="11271" width="15.42578125" style="201" customWidth="1"/>
    <col min="11272" max="11520" width="9" style="201"/>
    <col min="11521" max="11521" width="7.7109375" style="201" customWidth="1"/>
    <col min="11522" max="11522" width="12.5703125" style="201" customWidth="1"/>
    <col min="11523" max="11523" width="19.140625" style="201" customWidth="1"/>
    <col min="11524" max="11524" width="29" style="201" customWidth="1"/>
    <col min="11525" max="11525" width="14.7109375" style="201" customWidth="1"/>
    <col min="11526" max="11526" width="16.28515625" style="201" customWidth="1"/>
    <col min="11527" max="11527" width="15.42578125" style="201" customWidth="1"/>
    <col min="11528" max="11776" width="9" style="201"/>
    <col min="11777" max="11777" width="7.7109375" style="201" customWidth="1"/>
    <col min="11778" max="11778" width="12.5703125" style="201" customWidth="1"/>
    <col min="11779" max="11779" width="19.140625" style="201" customWidth="1"/>
    <col min="11780" max="11780" width="29" style="201" customWidth="1"/>
    <col min="11781" max="11781" width="14.7109375" style="201" customWidth="1"/>
    <col min="11782" max="11782" width="16.28515625" style="201" customWidth="1"/>
    <col min="11783" max="11783" width="15.42578125" style="201" customWidth="1"/>
    <col min="11784" max="12032" width="9" style="201"/>
    <col min="12033" max="12033" width="7.7109375" style="201" customWidth="1"/>
    <col min="12034" max="12034" width="12.5703125" style="201" customWidth="1"/>
    <col min="12035" max="12035" width="19.140625" style="201" customWidth="1"/>
    <col min="12036" max="12036" width="29" style="201" customWidth="1"/>
    <col min="12037" max="12037" width="14.7109375" style="201" customWidth="1"/>
    <col min="12038" max="12038" width="16.28515625" style="201" customWidth="1"/>
    <col min="12039" max="12039" width="15.42578125" style="201" customWidth="1"/>
    <col min="12040" max="12288" width="9" style="201"/>
    <col min="12289" max="12289" width="7.7109375" style="201" customWidth="1"/>
    <col min="12290" max="12290" width="12.5703125" style="201" customWidth="1"/>
    <col min="12291" max="12291" width="19.140625" style="201" customWidth="1"/>
    <col min="12292" max="12292" width="29" style="201" customWidth="1"/>
    <col min="12293" max="12293" width="14.7109375" style="201" customWidth="1"/>
    <col min="12294" max="12294" width="16.28515625" style="201" customWidth="1"/>
    <col min="12295" max="12295" width="15.42578125" style="201" customWidth="1"/>
    <col min="12296" max="12544" width="9" style="201"/>
    <col min="12545" max="12545" width="7.7109375" style="201" customWidth="1"/>
    <col min="12546" max="12546" width="12.5703125" style="201" customWidth="1"/>
    <col min="12547" max="12547" width="19.140625" style="201" customWidth="1"/>
    <col min="12548" max="12548" width="29" style="201" customWidth="1"/>
    <col min="12549" max="12549" width="14.7109375" style="201" customWidth="1"/>
    <col min="12550" max="12550" width="16.28515625" style="201" customWidth="1"/>
    <col min="12551" max="12551" width="15.42578125" style="201" customWidth="1"/>
    <col min="12552" max="12800" width="9" style="201"/>
    <col min="12801" max="12801" width="7.7109375" style="201" customWidth="1"/>
    <col min="12802" max="12802" width="12.5703125" style="201" customWidth="1"/>
    <col min="12803" max="12803" width="19.140625" style="201" customWidth="1"/>
    <col min="12804" max="12804" width="29" style="201" customWidth="1"/>
    <col min="12805" max="12805" width="14.7109375" style="201" customWidth="1"/>
    <col min="12806" max="12806" width="16.28515625" style="201" customWidth="1"/>
    <col min="12807" max="12807" width="15.42578125" style="201" customWidth="1"/>
    <col min="12808" max="13056" width="9" style="201"/>
    <col min="13057" max="13057" width="7.7109375" style="201" customWidth="1"/>
    <col min="13058" max="13058" width="12.5703125" style="201" customWidth="1"/>
    <col min="13059" max="13059" width="19.140625" style="201" customWidth="1"/>
    <col min="13060" max="13060" width="29" style="201" customWidth="1"/>
    <col min="13061" max="13061" width="14.7109375" style="201" customWidth="1"/>
    <col min="13062" max="13062" width="16.28515625" style="201" customWidth="1"/>
    <col min="13063" max="13063" width="15.42578125" style="201" customWidth="1"/>
    <col min="13064" max="13312" width="9" style="201"/>
    <col min="13313" max="13313" width="7.7109375" style="201" customWidth="1"/>
    <col min="13314" max="13314" width="12.5703125" style="201" customWidth="1"/>
    <col min="13315" max="13315" width="19.140625" style="201" customWidth="1"/>
    <col min="13316" max="13316" width="29" style="201" customWidth="1"/>
    <col min="13317" max="13317" width="14.7109375" style="201" customWidth="1"/>
    <col min="13318" max="13318" width="16.28515625" style="201" customWidth="1"/>
    <col min="13319" max="13319" width="15.42578125" style="201" customWidth="1"/>
    <col min="13320" max="13568" width="9" style="201"/>
    <col min="13569" max="13569" width="7.7109375" style="201" customWidth="1"/>
    <col min="13570" max="13570" width="12.5703125" style="201" customWidth="1"/>
    <col min="13571" max="13571" width="19.140625" style="201" customWidth="1"/>
    <col min="13572" max="13572" width="29" style="201" customWidth="1"/>
    <col min="13573" max="13573" width="14.7109375" style="201" customWidth="1"/>
    <col min="13574" max="13574" width="16.28515625" style="201" customWidth="1"/>
    <col min="13575" max="13575" width="15.42578125" style="201" customWidth="1"/>
    <col min="13576" max="13824" width="9" style="201"/>
    <col min="13825" max="13825" width="7.7109375" style="201" customWidth="1"/>
    <col min="13826" max="13826" width="12.5703125" style="201" customWidth="1"/>
    <col min="13827" max="13827" width="19.140625" style="201" customWidth="1"/>
    <col min="13828" max="13828" width="29" style="201" customWidth="1"/>
    <col min="13829" max="13829" width="14.7109375" style="201" customWidth="1"/>
    <col min="13830" max="13830" width="16.28515625" style="201" customWidth="1"/>
    <col min="13831" max="13831" width="15.42578125" style="201" customWidth="1"/>
    <col min="13832" max="14080" width="9" style="201"/>
    <col min="14081" max="14081" width="7.7109375" style="201" customWidth="1"/>
    <col min="14082" max="14082" width="12.5703125" style="201" customWidth="1"/>
    <col min="14083" max="14083" width="19.140625" style="201" customWidth="1"/>
    <col min="14084" max="14084" width="29" style="201" customWidth="1"/>
    <col min="14085" max="14085" width="14.7109375" style="201" customWidth="1"/>
    <col min="14086" max="14086" width="16.28515625" style="201" customWidth="1"/>
    <col min="14087" max="14087" width="15.42578125" style="201" customWidth="1"/>
    <col min="14088" max="14336" width="9" style="201"/>
    <col min="14337" max="14337" width="7.7109375" style="201" customWidth="1"/>
    <col min="14338" max="14338" width="12.5703125" style="201" customWidth="1"/>
    <col min="14339" max="14339" width="19.140625" style="201" customWidth="1"/>
    <col min="14340" max="14340" width="29" style="201" customWidth="1"/>
    <col min="14341" max="14341" width="14.7109375" style="201" customWidth="1"/>
    <col min="14342" max="14342" width="16.28515625" style="201" customWidth="1"/>
    <col min="14343" max="14343" width="15.42578125" style="201" customWidth="1"/>
    <col min="14344" max="14592" width="9" style="201"/>
    <col min="14593" max="14593" width="7.7109375" style="201" customWidth="1"/>
    <col min="14594" max="14594" width="12.5703125" style="201" customWidth="1"/>
    <col min="14595" max="14595" width="19.140625" style="201" customWidth="1"/>
    <col min="14596" max="14596" width="29" style="201" customWidth="1"/>
    <col min="14597" max="14597" width="14.7109375" style="201" customWidth="1"/>
    <col min="14598" max="14598" width="16.28515625" style="201" customWidth="1"/>
    <col min="14599" max="14599" width="15.42578125" style="201" customWidth="1"/>
    <col min="14600" max="14848" width="9" style="201"/>
    <col min="14849" max="14849" width="7.7109375" style="201" customWidth="1"/>
    <col min="14850" max="14850" width="12.5703125" style="201" customWidth="1"/>
    <col min="14851" max="14851" width="19.140625" style="201" customWidth="1"/>
    <col min="14852" max="14852" width="29" style="201" customWidth="1"/>
    <col min="14853" max="14853" width="14.7109375" style="201" customWidth="1"/>
    <col min="14854" max="14854" width="16.28515625" style="201" customWidth="1"/>
    <col min="14855" max="14855" width="15.42578125" style="201" customWidth="1"/>
    <col min="14856" max="15104" width="9" style="201"/>
    <col min="15105" max="15105" width="7.7109375" style="201" customWidth="1"/>
    <col min="15106" max="15106" width="12.5703125" style="201" customWidth="1"/>
    <col min="15107" max="15107" width="19.140625" style="201" customWidth="1"/>
    <col min="15108" max="15108" width="29" style="201" customWidth="1"/>
    <col min="15109" max="15109" width="14.7109375" style="201" customWidth="1"/>
    <col min="15110" max="15110" width="16.28515625" style="201" customWidth="1"/>
    <col min="15111" max="15111" width="15.42578125" style="201" customWidth="1"/>
    <col min="15112" max="15360" width="9" style="201"/>
    <col min="15361" max="15361" width="7.7109375" style="201" customWidth="1"/>
    <col min="15362" max="15362" width="12.5703125" style="201" customWidth="1"/>
    <col min="15363" max="15363" width="19.140625" style="201" customWidth="1"/>
    <col min="15364" max="15364" width="29" style="201" customWidth="1"/>
    <col min="15365" max="15365" width="14.7109375" style="201" customWidth="1"/>
    <col min="15366" max="15366" width="16.28515625" style="201" customWidth="1"/>
    <col min="15367" max="15367" width="15.42578125" style="201" customWidth="1"/>
    <col min="15368" max="15616" width="9" style="201"/>
    <col min="15617" max="15617" width="7.7109375" style="201" customWidth="1"/>
    <col min="15618" max="15618" width="12.5703125" style="201" customWidth="1"/>
    <col min="15619" max="15619" width="19.140625" style="201" customWidth="1"/>
    <col min="15620" max="15620" width="29" style="201" customWidth="1"/>
    <col min="15621" max="15621" width="14.7109375" style="201" customWidth="1"/>
    <col min="15622" max="15622" width="16.28515625" style="201" customWidth="1"/>
    <col min="15623" max="15623" width="15.42578125" style="201" customWidth="1"/>
    <col min="15624" max="15872" width="9" style="201"/>
    <col min="15873" max="15873" width="7.7109375" style="201" customWidth="1"/>
    <col min="15874" max="15874" width="12.5703125" style="201" customWidth="1"/>
    <col min="15875" max="15875" width="19.140625" style="201" customWidth="1"/>
    <col min="15876" max="15876" width="29" style="201" customWidth="1"/>
    <col min="15877" max="15877" width="14.7109375" style="201" customWidth="1"/>
    <col min="15878" max="15878" width="16.28515625" style="201" customWidth="1"/>
    <col min="15879" max="15879" width="15.42578125" style="201" customWidth="1"/>
    <col min="15880" max="16128" width="9" style="201"/>
    <col min="16129" max="16129" width="7.7109375" style="201" customWidth="1"/>
    <col min="16130" max="16130" width="12.5703125" style="201" customWidth="1"/>
    <col min="16131" max="16131" width="19.140625" style="201" customWidth="1"/>
    <col min="16132" max="16132" width="29" style="201" customWidth="1"/>
    <col min="16133" max="16133" width="14.7109375" style="201" customWidth="1"/>
    <col min="16134" max="16134" width="16.28515625" style="201" customWidth="1"/>
    <col min="16135" max="16135" width="15.42578125" style="201" customWidth="1"/>
    <col min="16136" max="16384" width="9" style="201"/>
  </cols>
  <sheetData>
    <row r="1" spans="1:8" ht="163.5" customHeight="1">
      <c r="A1" s="706"/>
      <c r="B1" s="707"/>
      <c r="C1" s="707"/>
      <c r="D1" s="199" t="s">
        <v>862</v>
      </c>
      <c r="E1" s="708"/>
      <c r="F1" s="708"/>
      <c r="G1" s="200"/>
    </row>
    <row r="2" spans="1:8">
      <c r="H2" s="202"/>
    </row>
    <row r="3" spans="1:8" ht="39.75" customHeight="1">
      <c r="A3" s="709" t="s">
        <v>863</v>
      </c>
      <c r="B3" s="710"/>
      <c r="C3" s="710"/>
      <c r="D3" s="677" t="s">
        <v>2610</v>
      </c>
      <c r="E3" s="203"/>
      <c r="F3" s="203"/>
      <c r="H3" s="204"/>
    </row>
    <row r="4" spans="1:8" ht="18.75">
      <c r="A4" s="205"/>
      <c r="B4" s="206"/>
      <c r="D4" s="207"/>
      <c r="H4" s="204"/>
    </row>
    <row r="5" spans="1:8" s="209" customFormat="1" ht="18.75">
      <c r="A5" s="711" t="s">
        <v>864</v>
      </c>
      <c r="B5" s="712"/>
      <c r="C5" s="712"/>
      <c r="D5" s="677" t="s">
        <v>3327</v>
      </c>
      <c r="E5" s="208"/>
      <c r="F5" s="208"/>
      <c r="H5" s="210"/>
    </row>
    <row r="6" spans="1:8" s="209" customFormat="1" ht="18.75">
      <c r="A6" s="211" t="s">
        <v>865</v>
      </c>
      <c r="B6" s="212"/>
      <c r="D6" s="677" t="s">
        <v>56</v>
      </c>
      <c r="E6" s="208"/>
      <c r="F6" s="208"/>
      <c r="H6" s="210"/>
    </row>
    <row r="7" spans="1:8" s="209" customFormat="1" ht="109.5" customHeight="1">
      <c r="A7" s="703" t="s">
        <v>866</v>
      </c>
      <c r="B7" s="704"/>
      <c r="C7" s="704"/>
      <c r="D7" s="713" t="s">
        <v>3328</v>
      </c>
      <c r="E7" s="714"/>
      <c r="F7" s="714"/>
      <c r="H7" s="210"/>
    </row>
    <row r="8" spans="1:8" s="209" customFormat="1" ht="37.5" customHeight="1">
      <c r="A8" s="211" t="s">
        <v>867</v>
      </c>
      <c r="D8" s="699" t="s">
        <v>2608</v>
      </c>
      <c r="E8" s="699"/>
      <c r="F8" s="208"/>
      <c r="H8" s="210"/>
    </row>
    <row r="9" spans="1:8" s="209" customFormat="1" ht="37.5" customHeight="1">
      <c r="A9" s="214" t="s">
        <v>868</v>
      </c>
      <c r="B9" s="215"/>
      <c r="C9" s="215"/>
      <c r="D9" s="216" t="s">
        <v>3329</v>
      </c>
      <c r="E9" s="217"/>
      <c r="F9" s="208"/>
      <c r="H9" s="210"/>
    </row>
    <row r="10" spans="1:8" s="209" customFormat="1" ht="18.75">
      <c r="A10" s="211" t="s">
        <v>869</v>
      </c>
      <c r="B10" s="212"/>
      <c r="D10" s="678">
        <v>44338</v>
      </c>
      <c r="E10" s="208"/>
      <c r="F10" s="208"/>
      <c r="H10" s="210"/>
    </row>
    <row r="11" spans="1:8" s="209" customFormat="1" ht="18.75">
      <c r="A11" s="703" t="s">
        <v>870</v>
      </c>
      <c r="B11" s="704"/>
      <c r="C11" s="704"/>
      <c r="D11" s="678">
        <v>46163</v>
      </c>
      <c r="E11" s="208"/>
      <c r="F11" s="208"/>
      <c r="H11" s="210"/>
    </row>
    <row r="12" spans="1:8" s="209" customFormat="1" ht="18.75">
      <c r="A12" s="211"/>
      <c r="B12" s="212"/>
    </row>
    <row r="13" spans="1:8" s="209" customFormat="1" ht="18.75">
      <c r="B13" s="212"/>
    </row>
    <row r="14" spans="1:8" s="209" customFormat="1" ht="45">
      <c r="A14" s="218"/>
      <c r="B14" s="219" t="s">
        <v>871</v>
      </c>
      <c r="C14" s="219" t="s">
        <v>872</v>
      </c>
      <c r="D14" s="219" t="s">
        <v>873</v>
      </c>
      <c r="E14" s="219" t="s">
        <v>874</v>
      </c>
      <c r="F14" s="220" t="s">
        <v>875</v>
      </c>
      <c r="G14" s="221"/>
    </row>
    <row r="15" spans="1:8" s="209" customFormat="1" ht="15">
      <c r="A15" s="222" t="s">
        <v>876</v>
      </c>
      <c r="B15" s="675"/>
      <c r="C15" s="675"/>
      <c r="D15" s="675"/>
      <c r="E15" s="675"/>
      <c r="F15" s="676"/>
      <c r="G15" s="221"/>
    </row>
    <row r="16" spans="1:8" s="209" customFormat="1" ht="30">
      <c r="A16" s="223" t="s">
        <v>12</v>
      </c>
      <c r="B16" s="679" t="s">
        <v>3330</v>
      </c>
      <c r="C16" s="679" t="s">
        <v>3331</v>
      </c>
      <c r="D16" s="679" t="s">
        <v>3332</v>
      </c>
      <c r="E16" s="679" t="s">
        <v>3333</v>
      </c>
      <c r="F16" s="679" t="s">
        <v>3333</v>
      </c>
      <c r="G16" s="225"/>
    </row>
    <row r="17" spans="1:7" s="209" customFormat="1" ht="30">
      <c r="A17" s="223" t="s">
        <v>3</v>
      </c>
      <c r="B17" s="679" t="s">
        <v>3334</v>
      </c>
      <c r="C17" s="679" t="s">
        <v>3335</v>
      </c>
      <c r="D17" s="679" t="s">
        <v>3336</v>
      </c>
      <c r="E17" s="679" t="s">
        <v>3337</v>
      </c>
      <c r="F17" s="679" t="s">
        <v>3338</v>
      </c>
      <c r="G17" s="225"/>
    </row>
    <row r="18" spans="1:7" s="209" customFormat="1" ht="30">
      <c r="A18" s="223" t="s">
        <v>4</v>
      </c>
      <c r="B18" s="679" t="s">
        <v>2922</v>
      </c>
      <c r="C18" s="681">
        <v>45159</v>
      </c>
      <c r="D18" s="679" t="s">
        <v>3339</v>
      </c>
      <c r="E18" s="679" t="s">
        <v>3340</v>
      </c>
      <c r="F18" s="679" t="s">
        <v>3338</v>
      </c>
      <c r="G18" s="225"/>
    </row>
    <row r="19" spans="1:7" s="209" customFormat="1" ht="38.25">
      <c r="A19" s="223" t="s">
        <v>5</v>
      </c>
      <c r="B19" s="224" t="s">
        <v>3341</v>
      </c>
      <c r="C19" s="687" t="s">
        <v>3561</v>
      </c>
      <c r="D19" s="224" t="s">
        <v>3339</v>
      </c>
      <c r="E19" s="224" t="s">
        <v>3478</v>
      </c>
      <c r="F19" s="224" t="s">
        <v>3478</v>
      </c>
      <c r="G19" s="225"/>
    </row>
    <row r="20" spans="1:7" s="209" customFormat="1" ht="15">
      <c r="A20" s="223" t="s">
        <v>6</v>
      </c>
      <c r="B20" s="224"/>
      <c r="C20" s="224"/>
      <c r="D20" s="224"/>
      <c r="E20" s="224"/>
      <c r="F20" s="224"/>
      <c r="G20" s="225"/>
    </row>
    <row r="21" spans="1:7" s="209" customFormat="1" ht="18.75">
      <c r="B21" s="212"/>
    </row>
    <row r="22" spans="1:7" s="209" customFormat="1" ht="18" customHeight="1">
      <c r="A22" s="705" t="s">
        <v>877</v>
      </c>
      <c r="B22" s="705"/>
      <c r="C22" s="705"/>
      <c r="D22" s="705"/>
      <c r="E22" s="705"/>
      <c r="F22" s="705"/>
    </row>
    <row r="23" spans="1:7" ht="15">
      <c r="A23" s="700" t="s">
        <v>878</v>
      </c>
      <c r="B23" s="701"/>
      <c r="C23" s="701"/>
      <c r="D23" s="701"/>
      <c r="E23" s="701"/>
      <c r="F23" s="701"/>
      <c r="G23" s="200"/>
    </row>
    <row r="24" spans="1:7" ht="15">
      <c r="A24" s="213"/>
      <c r="B24" s="213"/>
    </row>
    <row r="25" spans="1:7" ht="15">
      <c r="A25" s="700" t="s">
        <v>879</v>
      </c>
      <c r="B25" s="701"/>
      <c r="C25" s="701"/>
      <c r="D25" s="701"/>
      <c r="E25" s="701"/>
      <c r="F25" s="701"/>
      <c r="G25" s="200"/>
    </row>
    <row r="26" spans="1:7" ht="15">
      <c r="A26" s="700" t="s">
        <v>880</v>
      </c>
      <c r="B26" s="701"/>
      <c r="C26" s="701"/>
      <c r="D26" s="701"/>
      <c r="E26" s="701"/>
      <c r="F26" s="701"/>
      <c r="G26" s="200"/>
    </row>
    <row r="27" spans="1:7" ht="15">
      <c r="A27" s="700" t="s">
        <v>881</v>
      </c>
      <c r="B27" s="701"/>
      <c r="C27" s="701"/>
      <c r="D27" s="701"/>
      <c r="E27" s="701"/>
      <c r="F27" s="701"/>
      <c r="G27" s="200"/>
    </row>
    <row r="28" spans="1:7" ht="15">
      <c r="A28" s="227"/>
      <c r="B28" s="227"/>
    </row>
    <row r="29" spans="1:7" ht="15">
      <c r="A29" s="702" t="s">
        <v>882</v>
      </c>
      <c r="B29" s="701"/>
      <c r="C29" s="701"/>
      <c r="D29" s="701"/>
      <c r="E29" s="701"/>
      <c r="F29" s="701"/>
      <c r="G29" s="200"/>
    </row>
    <row r="30" spans="1:7" ht="15">
      <c r="A30" s="702" t="s">
        <v>883</v>
      </c>
      <c r="B30" s="701"/>
      <c r="C30" s="701"/>
      <c r="D30" s="701"/>
      <c r="E30" s="701"/>
      <c r="F30" s="701"/>
      <c r="G30" s="200"/>
    </row>
    <row r="31" spans="1:7" ht="13.5" customHeight="1"/>
    <row r="32" spans="1:7">
      <c r="A32" s="201" t="s">
        <v>884</v>
      </c>
    </row>
  </sheetData>
  <sheetProtection password="CD46" sheet="1" objects="1" scenarios="1" formatCells="0" formatColumns="0" formatRows="0" insertColumns="0" insertRows="0" insertHyperlinks="0" deleteColumns="0" deleteRows="0" selectLockedCells="1"/>
  <mergeCells count="15">
    <mergeCell ref="A1:C1"/>
    <mergeCell ref="E1:F1"/>
    <mergeCell ref="A3:C3"/>
    <mergeCell ref="A5:C5"/>
    <mergeCell ref="A7:C7"/>
    <mergeCell ref="D7:F7"/>
    <mergeCell ref="D8:E8"/>
    <mergeCell ref="A27:F27"/>
    <mergeCell ref="A29:F29"/>
    <mergeCell ref="A30:F30"/>
    <mergeCell ref="A11:C11"/>
    <mergeCell ref="A22:F22"/>
    <mergeCell ref="A23:F23"/>
    <mergeCell ref="A25:F25"/>
    <mergeCell ref="A26:F26"/>
  </mergeCells>
  <pageMargins left="0.75" right="0.75" top="1" bottom="1" header="0.5" footer="0.5"/>
  <pageSetup paperSize="9" scale="80"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507B-5C08-4CD3-B6E7-D17BBD1C0152}">
  <sheetPr>
    <pageSetUpPr fitToPage="1"/>
  </sheetPr>
  <dimension ref="A1:E827"/>
  <sheetViews>
    <sheetView topLeftCell="A385" zoomScaleNormal="100" workbookViewId="0">
      <selection activeCell="B387" sqref="B387"/>
    </sheetView>
  </sheetViews>
  <sheetFormatPr defaultRowHeight="15"/>
  <cols>
    <col min="2" max="2" width="132.5703125" customWidth="1"/>
    <col min="3" max="3" width="81.5703125" customWidth="1"/>
    <col min="5" max="5" width="8.7109375" style="666" customWidth="1"/>
    <col min="258" max="259" width="81.5703125" customWidth="1"/>
    <col min="514" max="515" width="81.5703125" customWidth="1"/>
    <col min="770" max="771" width="81.5703125" customWidth="1"/>
    <col min="1026" max="1027" width="81.5703125" customWidth="1"/>
    <col min="1282" max="1283" width="81.5703125" customWidth="1"/>
    <col min="1538" max="1539" width="81.5703125" customWidth="1"/>
    <col min="1794" max="1795" width="81.5703125" customWidth="1"/>
    <col min="2050" max="2051" width="81.5703125" customWidth="1"/>
    <col min="2306" max="2307" width="81.5703125" customWidth="1"/>
    <col min="2562" max="2563" width="81.5703125" customWidth="1"/>
    <col min="2818" max="2819" width="81.5703125" customWidth="1"/>
    <col min="3074" max="3075" width="81.5703125" customWidth="1"/>
    <col min="3330" max="3331" width="81.5703125" customWidth="1"/>
    <col min="3586" max="3587" width="81.5703125" customWidth="1"/>
    <col min="3842" max="3843" width="81.5703125" customWidth="1"/>
    <col min="4098" max="4099" width="81.5703125" customWidth="1"/>
    <col min="4354" max="4355" width="81.5703125" customWidth="1"/>
    <col min="4610" max="4611" width="81.5703125" customWidth="1"/>
    <col min="4866" max="4867" width="81.5703125" customWidth="1"/>
    <col min="5122" max="5123" width="81.5703125" customWidth="1"/>
    <col min="5378" max="5379" width="81.5703125" customWidth="1"/>
    <col min="5634" max="5635" width="81.5703125" customWidth="1"/>
    <col min="5890" max="5891" width="81.5703125" customWidth="1"/>
    <col min="6146" max="6147" width="81.5703125" customWidth="1"/>
    <col min="6402" max="6403" width="81.5703125" customWidth="1"/>
    <col min="6658" max="6659" width="81.5703125" customWidth="1"/>
    <col min="6914" max="6915" width="81.5703125" customWidth="1"/>
    <col min="7170" max="7171" width="81.5703125" customWidth="1"/>
    <col min="7426" max="7427" width="81.5703125" customWidth="1"/>
    <col min="7682" max="7683" width="81.5703125" customWidth="1"/>
    <col min="7938" max="7939" width="81.5703125" customWidth="1"/>
    <col min="8194" max="8195" width="81.5703125" customWidth="1"/>
    <col min="8450" max="8451" width="81.5703125" customWidth="1"/>
    <col min="8706" max="8707" width="81.5703125" customWidth="1"/>
    <col min="8962" max="8963" width="81.5703125" customWidth="1"/>
    <col min="9218" max="9219" width="81.5703125" customWidth="1"/>
    <col min="9474" max="9475" width="81.5703125" customWidth="1"/>
    <col min="9730" max="9731" width="81.5703125" customWidth="1"/>
    <col min="9986" max="9987" width="81.5703125" customWidth="1"/>
    <col min="10242" max="10243" width="81.5703125" customWidth="1"/>
    <col min="10498" max="10499" width="81.5703125" customWidth="1"/>
    <col min="10754" max="10755" width="81.5703125" customWidth="1"/>
    <col min="11010" max="11011" width="81.5703125" customWidth="1"/>
    <col min="11266" max="11267" width="81.5703125" customWidth="1"/>
    <col min="11522" max="11523" width="81.5703125" customWidth="1"/>
    <col min="11778" max="11779" width="81.5703125" customWidth="1"/>
    <col min="12034" max="12035" width="81.5703125" customWidth="1"/>
    <col min="12290" max="12291" width="81.5703125" customWidth="1"/>
    <col min="12546" max="12547" width="81.5703125" customWidth="1"/>
    <col min="12802" max="12803" width="81.5703125" customWidth="1"/>
    <col min="13058" max="13059" width="81.5703125" customWidth="1"/>
    <col min="13314" max="13315" width="81.5703125" customWidth="1"/>
    <col min="13570" max="13571" width="81.5703125" customWidth="1"/>
    <col min="13826" max="13827" width="81.5703125" customWidth="1"/>
    <col min="14082" max="14083" width="81.5703125" customWidth="1"/>
    <col min="14338" max="14339" width="81.5703125" customWidth="1"/>
    <col min="14594" max="14595" width="81.5703125" customWidth="1"/>
    <col min="14850" max="14851" width="81.5703125" customWidth="1"/>
    <col min="15106" max="15107" width="81.5703125" customWidth="1"/>
    <col min="15362" max="15363" width="81.5703125" customWidth="1"/>
    <col min="15618" max="15619" width="81.5703125" customWidth="1"/>
    <col min="15874" max="15875" width="81.5703125" customWidth="1"/>
    <col min="16130" max="16131" width="81.5703125" customWidth="1"/>
  </cols>
  <sheetData>
    <row r="1" spans="1:5" ht="15.75">
      <c r="A1" s="578" t="s">
        <v>2968</v>
      </c>
      <c r="B1" s="579"/>
      <c r="C1" s="578" t="s">
        <v>2969</v>
      </c>
      <c r="D1" s="579"/>
      <c r="E1" s="580"/>
    </row>
    <row r="2" spans="1:5">
      <c r="A2" s="581"/>
      <c r="B2" s="278"/>
      <c r="C2" s="278"/>
      <c r="D2" s="278"/>
      <c r="E2" s="582"/>
    </row>
    <row r="3" spans="1:5">
      <c r="A3" s="581"/>
      <c r="B3" s="306" t="s">
        <v>771</v>
      </c>
      <c r="C3" s="306" t="s">
        <v>54</v>
      </c>
      <c r="D3" s="278"/>
      <c r="E3" s="582"/>
    </row>
    <row r="4" spans="1:5" ht="21.6" customHeight="1">
      <c r="A4" s="581"/>
      <c r="B4" s="583" t="s">
        <v>113</v>
      </c>
      <c r="C4" s="583" t="s">
        <v>114</v>
      </c>
      <c r="D4" s="278"/>
      <c r="E4" s="582"/>
    </row>
    <row r="5" spans="1:5">
      <c r="A5" s="581"/>
      <c r="B5" s="306" t="s">
        <v>0</v>
      </c>
      <c r="C5" s="306" t="s">
        <v>55</v>
      </c>
      <c r="D5" s="278"/>
      <c r="E5" s="582"/>
    </row>
    <row r="6" spans="1:5">
      <c r="A6" s="581"/>
      <c r="B6" s="583" t="s">
        <v>56</v>
      </c>
      <c r="C6" s="583" t="s">
        <v>57</v>
      </c>
      <c r="D6" s="278"/>
      <c r="E6" s="582"/>
    </row>
    <row r="7" spans="1:5">
      <c r="A7" s="581"/>
      <c r="B7" s="306" t="s">
        <v>763</v>
      </c>
      <c r="C7" s="306" t="s">
        <v>58</v>
      </c>
      <c r="D7" s="278"/>
      <c r="E7" s="582"/>
    </row>
    <row r="8" spans="1:5" ht="39.950000000000003" customHeight="1">
      <c r="A8" s="581"/>
      <c r="B8" s="584" t="s">
        <v>115</v>
      </c>
      <c r="C8" s="584" t="s">
        <v>116</v>
      </c>
      <c r="D8" s="278"/>
      <c r="E8" s="582"/>
    </row>
    <row r="9" spans="1:5">
      <c r="A9" s="585"/>
      <c r="B9" s="103"/>
      <c r="C9" s="167"/>
      <c r="D9" s="103"/>
      <c r="E9" s="586"/>
    </row>
    <row r="10" spans="1:5" ht="36" customHeight="1">
      <c r="A10" s="585"/>
      <c r="B10" s="587" t="s">
        <v>2970</v>
      </c>
      <c r="C10" s="587" t="s">
        <v>2971</v>
      </c>
      <c r="D10" s="103"/>
      <c r="E10" s="586"/>
    </row>
    <row r="11" spans="1:5">
      <c r="A11" s="585"/>
      <c r="B11" s="587"/>
      <c r="C11" s="587"/>
      <c r="D11" s="103"/>
      <c r="E11" s="586"/>
    </row>
    <row r="12" spans="1:5" ht="24" customHeight="1">
      <c r="A12" s="588" t="s">
        <v>2972</v>
      </c>
      <c r="B12" s="103"/>
      <c r="C12" s="103"/>
      <c r="D12" s="103"/>
      <c r="E12" s="586"/>
    </row>
    <row r="13" spans="1:5" ht="36" customHeight="1">
      <c r="A13" s="241" t="s">
        <v>13</v>
      </c>
      <c r="B13" s="589" t="s">
        <v>2973</v>
      </c>
      <c r="C13" s="590" t="s">
        <v>2974</v>
      </c>
      <c r="D13" s="589" t="s">
        <v>2421</v>
      </c>
      <c r="E13" s="591" t="s">
        <v>11</v>
      </c>
    </row>
    <row r="14" spans="1:5" ht="36.6" customHeight="1">
      <c r="A14" s="592" t="s">
        <v>2975</v>
      </c>
      <c r="B14" s="593" t="s">
        <v>104</v>
      </c>
      <c r="C14" s="594" t="s">
        <v>105</v>
      </c>
      <c r="D14" s="595"/>
      <c r="E14" s="596"/>
    </row>
    <row r="15" spans="1:5">
      <c r="A15" s="597" t="s">
        <v>785</v>
      </c>
      <c r="B15" s="168" t="s">
        <v>2976</v>
      </c>
      <c r="C15" s="14"/>
      <c r="D15" s="14" t="s">
        <v>2615</v>
      </c>
      <c r="E15" s="598"/>
    </row>
    <row r="16" spans="1:5">
      <c r="A16" s="597" t="s">
        <v>3</v>
      </c>
      <c r="B16" s="168" t="s">
        <v>2976</v>
      </c>
      <c r="C16" s="14"/>
      <c r="D16" s="14" t="s">
        <v>2615</v>
      </c>
      <c r="E16" s="598"/>
    </row>
    <row r="17" spans="1:5">
      <c r="A17" s="597" t="s">
        <v>4</v>
      </c>
      <c r="B17" s="168" t="s">
        <v>2976</v>
      </c>
      <c r="C17" s="14"/>
      <c r="D17" s="14" t="s">
        <v>2615</v>
      </c>
      <c r="E17" s="598"/>
    </row>
    <row r="18" spans="1:5">
      <c r="A18" s="597" t="s">
        <v>5</v>
      </c>
      <c r="B18" s="599"/>
      <c r="C18" s="14"/>
      <c r="D18" s="14"/>
      <c r="E18" s="598"/>
    </row>
    <row r="19" spans="1:5">
      <c r="A19" s="597" t="s">
        <v>6</v>
      </c>
      <c r="B19" s="599"/>
      <c r="C19" s="14"/>
      <c r="D19" s="14"/>
      <c r="E19" s="598"/>
    </row>
    <row r="20" spans="1:5" ht="29.1" customHeight="1">
      <c r="A20" s="592" t="s">
        <v>2975</v>
      </c>
      <c r="B20" s="593" t="s">
        <v>106</v>
      </c>
      <c r="C20" s="594" t="s">
        <v>107</v>
      </c>
      <c r="D20" s="595"/>
      <c r="E20" s="596"/>
    </row>
    <row r="21" spans="1:5">
      <c r="A21" s="597" t="s">
        <v>785</v>
      </c>
      <c r="B21" s="599" t="s">
        <v>2977</v>
      </c>
      <c r="C21" s="14"/>
      <c r="D21" s="14" t="s">
        <v>2978</v>
      </c>
      <c r="E21" s="598"/>
    </row>
    <row r="22" spans="1:5">
      <c r="A22" s="597" t="s">
        <v>3</v>
      </c>
      <c r="B22" s="599" t="s">
        <v>2977</v>
      </c>
      <c r="C22" s="14"/>
      <c r="D22" s="14" t="s">
        <v>2978</v>
      </c>
      <c r="E22" s="598"/>
    </row>
    <row r="23" spans="1:5">
      <c r="A23" s="597" t="s">
        <v>4</v>
      </c>
      <c r="B23" s="599" t="s">
        <v>2977</v>
      </c>
      <c r="C23" s="14"/>
      <c r="D23" s="14" t="s">
        <v>2978</v>
      </c>
      <c r="E23" s="598"/>
    </row>
    <row r="24" spans="1:5">
      <c r="A24" s="597" t="s">
        <v>5</v>
      </c>
      <c r="B24" s="599"/>
      <c r="C24" s="14"/>
      <c r="D24" s="14"/>
      <c r="E24" s="598"/>
    </row>
    <row r="25" spans="1:5">
      <c r="A25" s="597" t="s">
        <v>6</v>
      </c>
      <c r="B25" s="599"/>
      <c r="C25" s="14"/>
      <c r="D25" s="14"/>
      <c r="E25" s="598"/>
    </row>
    <row r="26" spans="1:5" ht="45.95" customHeight="1">
      <c r="A26" s="592" t="s">
        <v>2979</v>
      </c>
      <c r="B26" s="600" t="s">
        <v>108</v>
      </c>
      <c r="C26" s="601" t="s">
        <v>109</v>
      </c>
      <c r="D26" s="602"/>
      <c r="E26" s="596"/>
    </row>
    <row r="27" spans="1:5" ht="25.5">
      <c r="A27" s="165" t="s">
        <v>785</v>
      </c>
      <c r="B27" s="603" t="s">
        <v>2980</v>
      </c>
      <c r="C27" s="604"/>
      <c r="D27" s="603" t="s">
        <v>2978</v>
      </c>
      <c r="E27" s="598"/>
    </row>
    <row r="28" spans="1:5" ht="25.5">
      <c r="A28" s="165" t="s">
        <v>3</v>
      </c>
      <c r="B28" s="603" t="s">
        <v>2980</v>
      </c>
      <c r="C28" s="604"/>
      <c r="D28" s="603" t="s">
        <v>2978</v>
      </c>
      <c r="E28" s="598"/>
    </row>
    <row r="29" spans="1:5" ht="25.5">
      <c r="A29" s="165" t="s">
        <v>4</v>
      </c>
      <c r="B29" s="603" t="s">
        <v>2980</v>
      </c>
      <c r="C29" s="604"/>
      <c r="D29" s="603" t="s">
        <v>2978</v>
      </c>
      <c r="E29" s="598"/>
    </row>
    <row r="30" spans="1:5">
      <c r="A30" s="165" t="s">
        <v>5</v>
      </c>
      <c r="B30" s="603"/>
      <c r="C30" s="604"/>
      <c r="D30" s="603"/>
      <c r="E30" s="598"/>
    </row>
    <row r="31" spans="1:5">
      <c r="A31" s="165" t="s">
        <v>6</v>
      </c>
      <c r="B31" s="14"/>
      <c r="C31" s="604"/>
      <c r="D31" s="603"/>
      <c r="E31" s="598"/>
    </row>
    <row r="32" spans="1:5">
      <c r="A32" s="605"/>
      <c r="B32" s="278"/>
      <c r="C32" s="167"/>
      <c r="D32" s="278"/>
      <c r="E32" s="606"/>
    </row>
    <row r="33" spans="1:5">
      <c r="A33" s="588" t="s">
        <v>2981</v>
      </c>
      <c r="B33" s="103"/>
      <c r="C33" s="103"/>
      <c r="D33" s="103"/>
      <c r="E33" s="586"/>
    </row>
    <row r="34" spans="1:5">
      <c r="A34" s="162" t="s">
        <v>758</v>
      </c>
      <c r="B34" s="163" t="s">
        <v>75</v>
      </c>
      <c r="C34" s="163" t="s">
        <v>74</v>
      </c>
      <c r="D34" s="162" t="s">
        <v>2421</v>
      </c>
      <c r="E34" s="607" t="s">
        <v>11</v>
      </c>
    </row>
    <row r="35" spans="1:5" ht="108" customHeight="1">
      <c r="A35" s="162" t="s">
        <v>15</v>
      </c>
      <c r="B35" s="163" t="s">
        <v>118</v>
      </c>
      <c r="C35" s="163" t="s">
        <v>119</v>
      </c>
      <c r="D35" s="608"/>
      <c r="E35" s="607"/>
    </row>
    <row r="36" spans="1:5" ht="24.6" customHeight="1">
      <c r="A36" s="609" t="s">
        <v>2982</v>
      </c>
      <c r="B36" s="609" t="s">
        <v>120</v>
      </c>
      <c r="C36" s="609" t="s">
        <v>121</v>
      </c>
      <c r="D36" s="610"/>
      <c r="E36" s="611"/>
    </row>
    <row r="37" spans="1:5" ht="165.75">
      <c r="A37" s="612" t="s">
        <v>785</v>
      </c>
      <c r="B37" s="14" t="s">
        <v>2983</v>
      </c>
      <c r="C37" s="70"/>
      <c r="D37" s="613" t="s">
        <v>2978</v>
      </c>
      <c r="E37" s="614"/>
    </row>
    <row r="38" spans="1:5" ht="166.5" customHeight="1">
      <c r="A38" s="612" t="s">
        <v>3</v>
      </c>
      <c r="B38" s="15" t="s">
        <v>2984</v>
      </c>
      <c r="C38" s="70"/>
      <c r="D38" s="613" t="s">
        <v>2978</v>
      </c>
      <c r="E38" s="614"/>
    </row>
    <row r="39" spans="1:5">
      <c r="A39" s="612" t="s">
        <v>4</v>
      </c>
      <c r="B39" s="70"/>
      <c r="C39" s="70"/>
      <c r="D39" s="615"/>
      <c r="E39" s="614"/>
    </row>
    <row r="40" spans="1:5">
      <c r="A40" s="612" t="s">
        <v>5</v>
      </c>
      <c r="B40" s="70"/>
      <c r="C40" s="70"/>
      <c r="D40" s="615"/>
      <c r="E40" s="614"/>
    </row>
    <row r="41" spans="1:5">
      <c r="A41" s="612" t="s">
        <v>6</v>
      </c>
      <c r="B41" s="70"/>
      <c r="C41" s="70"/>
      <c r="D41" s="615"/>
      <c r="E41" s="614"/>
    </row>
    <row r="42" spans="1:5" ht="19.5" customHeight="1">
      <c r="A42" s="616" t="s">
        <v>17</v>
      </c>
      <c r="B42" s="609" t="s">
        <v>122</v>
      </c>
      <c r="C42" s="609" t="s">
        <v>123</v>
      </c>
      <c r="D42" s="610"/>
      <c r="E42" s="611"/>
    </row>
    <row r="43" spans="1:5" ht="153">
      <c r="A43" s="612" t="s">
        <v>785</v>
      </c>
      <c r="B43" s="15" t="s">
        <v>2985</v>
      </c>
      <c r="C43" s="70"/>
      <c r="D43" s="615" t="s">
        <v>2978</v>
      </c>
      <c r="E43" s="614"/>
    </row>
    <row r="44" spans="1:5" ht="102">
      <c r="A44" s="612" t="s">
        <v>3</v>
      </c>
      <c r="B44" s="14" t="s">
        <v>2986</v>
      </c>
      <c r="C44" s="70"/>
      <c r="D44" s="615" t="s">
        <v>2978</v>
      </c>
      <c r="E44" s="614"/>
    </row>
    <row r="45" spans="1:5">
      <c r="A45" s="612" t="s">
        <v>4</v>
      </c>
      <c r="B45" s="70"/>
      <c r="C45" s="70"/>
      <c r="D45" s="615"/>
      <c r="E45" s="614"/>
    </row>
    <row r="46" spans="1:5">
      <c r="A46" s="612" t="s">
        <v>5</v>
      </c>
      <c r="B46" s="70"/>
      <c r="C46" s="70"/>
      <c r="D46" s="615"/>
      <c r="E46" s="614"/>
    </row>
    <row r="47" spans="1:5">
      <c r="A47" s="612" t="s">
        <v>6</v>
      </c>
      <c r="B47" s="70"/>
      <c r="C47" s="70"/>
      <c r="D47" s="615"/>
      <c r="E47" s="614"/>
    </row>
    <row r="48" spans="1:5" ht="395.25">
      <c r="A48" s="162" t="s">
        <v>21</v>
      </c>
      <c r="B48" s="163" t="s">
        <v>2987</v>
      </c>
      <c r="C48" s="163" t="s">
        <v>2988</v>
      </c>
      <c r="D48" s="617"/>
      <c r="E48" s="618"/>
    </row>
    <row r="49" spans="1:5" ht="30" customHeight="1">
      <c r="A49" s="609" t="s">
        <v>125</v>
      </c>
      <c r="B49" s="609" t="s">
        <v>126</v>
      </c>
      <c r="C49" s="609" t="s">
        <v>127</v>
      </c>
      <c r="D49" s="610"/>
      <c r="E49" s="611"/>
    </row>
    <row r="50" spans="1:5" ht="38.25">
      <c r="A50" s="612" t="s">
        <v>785</v>
      </c>
      <c r="B50" s="70" t="s">
        <v>2989</v>
      </c>
      <c r="C50" s="70"/>
      <c r="D50" s="615" t="s">
        <v>2978</v>
      </c>
      <c r="E50" s="614"/>
    </row>
    <row r="51" spans="1:5" ht="38.25">
      <c r="A51" s="612" t="s">
        <v>3</v>
      </c>
      <c r="B51" s="70" t="s">
        <v>2990</v>
      </c>
      <c r="C51" s="70"/>
      <c r="D51" s="615" t="s">
        <v>2978</v>
      </c>
      <c r="E51" s="614"/>
    </row>
    <row r="52" spans="1:5">
      <c r="A52" s="612" t="s">
        <v>4</v>
      </c>
      <c r="B52" s="70"/>
      <c r="C52" s="70"/>
      <c r="D52" s="615"/>
      <c r="E52" s="614"/>
    </row>
    <row r="53" spans="1:5">
      <c r="A53" s="612" t="s">
        <v>5</v>
      </c>
      <c r="B53" s="70"/>
      <c r="C53" s="70"/>
      <c r="D53" s="615"/>
      <c r="E53" s="614"/>
    </row>
    <row r="54" spans="1:5">
      <c r="A54" s="612" t="s">
        <v>6</v>
      </c>
      <c r="B54" s="70"/>
      <c r="C54" s="70"/>
      <c r="D54" s="615"/>
      <c r="E54" s="614"/>
    </row>
    <row r="55" spans="1:5" ht="35.450000000000003" customHeight="1">
      <c r="A55" s="609" t="s">
        <v>128</v>
      </c>
      <c r="B55" s="609" t="s">
        <v>129</v>
      </c>
      <c r="C55" s="609" t="s">
        <v>130</v>
      </c>
      <c r="D55" s="610"/>
      <c r="E55" s="611"/>
    </row>
    <row r="56" spans="1:5" ht="63.75">
      <c r="A56" s="612" t="s">
        <v>785</v>
      </c>
      <c r="B56" s="15" t="s">
        <v>2991</v>
      </c>
      <c r="C56" s="70"/>
      <c r="D56" s="615" t="s">
        <v>2978</v>
      </c>
      <c r="E56" s="614"/>
    </row>
    <row r="57" spans="1:5" ht="51">
      <c r="A57" s="612" t="s">
        <v>3</v>
      </c>
      <c r="B57" s="15" t="s">
        <v>2992</v>
      </c>
      <c r="C57" s="70"/>
      <c r="D57" s="615" t="s">
        <v>2978</v>
      </c>
      <c r="E57" s="614"/>
    </row>
    <row r="58" spans="1:5">
      <c r="A58" s="612" t="s">
        <v>4</v>
      </c>
      <c r="B58" s="70"/>
      <c r="C58" s="70"/>
      <c r="D58" s="615"/>
      <c r="E58" s="614"/>
    </row>
    <row r="59" spans="1:5">
      <c r="A59" s="612" t="s">
        <v>5</v>
      </c>
      <c r="B59" s="70"/>
      <c r="C59" s="70"/>
      <c r="D59" s="615"/>
      <c r="E59" s="614"/>
    </row>
    <row r="60" spans="1:5">
      <c r="A60" s="612" t="s">
        <v>6</v>
      </c>
      <c r="B60" s="70"/>
      <c r="C60" s="70"/>
      <c r="D60" s="615"/>
      <c r="E60" s="614"/>
    </row>
    <row r="61" spans="1:5" ht="25.5" customHeight="1">
      <c r="A61" s="609" t="s">
        <v>131</v>
      </c>
      <c r="B61" s="609" t="s">
        <v>132</v>
      </c>
      <c r="C61" s="609" t="s">
        <v>133</v>
      </c>
      <c r="D61" s="610"/>
      <c r="E61" s="611"/>
    </row>
    <row r="62" spans="1:5" ht="63.75">
      <c r="A62" s="612" t="s">
        <v>785</v>
      </c>
      <c r="B62" s="15" t="s">
        <v>2993</v>
      </c>
      <c r="C62" s="70"/>
      <c r="D62" s="615" t="s">
        <v>2978</v>
      </c>
      <c r="E62" s="614"/>
    </row>
    <row r="63" spans="1:5" ht="63.75">
      <c r="A63" s="612" t="s">
        <v>3</v>
      </c>
      <c r="B63" s="15" t="s">
        <v>2994</v>
      </c>
      <c r="C63" s="70"/>
      <c r="D63" s="168" t="s">
        <v>2978</v>
      </c>
      <c r="E63" s="619"/>
    </row>
    <row r="64" spans="1:5">
      <c r="A64" s="612" t="s">
        <v>4</v>
      </c>
      <c r="B64" s="70"/>
      <c r="C64" s="70"/>
      <c r="D64" s="168"/>
      <c r="E64" s="619"/>
    </row>
    <row r="65" spans="1:5">
      <c r="A65" s="612" t="s">
        <v>5</v>
      </c>
      <c r="B65" s="70"/>
      <c r="C65" s="70"/>
      <c r="D65" s="168"/>
      <c r="E65" s="619"/>
    </row>
    <row r="66" spans="1:5">
      <c r="A66" s="612" t="s">
        <v>6</v>
      </c>
      <c r="B66" s="70"/>
      <c r="C66" s="70"/>
      <c r="D66" s="168"/>
      <c r="E66" s="619"/>
    </row>
    <row r="67" spans="1:5" ht="35.1" customHeight="1">
      <c r="A67" s="609" t="s">
        <v>134</v>
      </c>
      <c r="B67" s="609" t="s">
        <v>135</v>
      </c>
      <c r="C67" s="609" t="s">
        <v>136</v>
      </c>
      <c r="D67" s="620"/>
      <c r="E67" s="621"/>
    </row>
    <row r="68" spans="1:5" ht="51">
      <c r="A68" s="612" t="s">
        <v>785</v>
      </c>
      <c r="B68" s="14" t="s">
        <v>2995</v>
      </c>
      <c r="C68" s="70"/>
      <c r="D68" s="168" t="s">
        <v>2978</v>
      </c>
      <c r="E68" s="619"/>
    </row>
    <row r="69" spans="1:5" ht="51">
      <c r="A69" s="612" t="s">
        <v>3</v>
      </c>
      <c r="B69" s="14" t="s">
        <v>2996</v>
      </c>
      <c r="C69" s="70"/>
      <c r="D69" s="168" t="s">
        <v>2978</v>
      </c>
      <c r="E69" s="619"/>
    </row>
    <row r="70" spans="1:5">
      <c r="A70" s="612" t="s">
        <v>4</v>
      </c>
      <c r="B70" s="70"/>
      <c r="C70" s="70"/>
      <c r="D70" s="168"/>
      <c r="E70" s="619"/>
    </row>
    <row r="71" spans="1:5">
      <c r="A71" s="612" t="s">
        <v>5</v>
      </c>
      <c r="B71" s="70"/>
      <c r="C71" s="70"/>
      <c r="D71" s="168"/>
      <c r="E71" s="619"/>
    </row>
    <row r="72" spans="1:5">
      <c r="A72" s="612" t="s">
        <v>6</v>
      </c>
      <c r="B72" s="70"/>
      <c r="C72" s="70"/>
      <c r="D72" s="168"/>
      <c r="E72" s="619"/>
    </row>
    <row r="73" spans="1:5" ht="68.099999999999994" customHeight="1">
      <c r="A73" s="162" t="s">
        <v>22</v>
      </c>
      <c r="B73" s="163" t="s">
        <v>137</v>
      </c>
      <c r="C73" s="163" t="s">
        <v>138</v>
      </c>
      <c r="D73" s="608"/>
      <c r="E73" s="607"/>
    </row>
    <row r="74" spans="1:5" ht="45" customHeight="1">
      <c r="A74" s="616" t="s">
        <v>23</v>
      </c>
      <c r="B74" s="609" t="s">
        <v>139</v>
      </c>
      <c r="C74" s="609" t="s">
        <v>140</v>
      </c>
      <c r="D74" s="620"/>
      <c r="E74" s="621"/>
    </row>
    <row r="75" spans="1:5" ht="38.25">
      <c r="A75" s="612" t="s">
        <v>785</v>
      </c>
      <c r="B75" s="70" t="s">
        <v>2997</v>
      </c>
      <c r="C75" s="70"/>
      <c r="D75" s="168" t="s">
        <v>2978</v>
      </c>
      <c r="E75" s="619"/>
    </row>
    <row r="76" spans="1:5" ht="38.25">
      <c r="A76" s="612" t="s">
        <v>3</v>
      </c>
      <c r="B76" s="70" t="s">
        <v>2998</v>
      </c>
      <c r="C76" s="70"/>
      <c r="D76" s="168" t="s">
        <v>2978</v>
      </c>
      <c r="E76" s="619"/>
    </row>
    <row r="77" spans="1:5">
      <c r="A77" s="612" t="s">
        <v>4</v>
      </c>
      <c r="B77" s="70"/>
      <c r="C77" s="70"/>
      <c r="D77" s="168"/>
      <c r="E77" s="619"/>
    </row>
    <row r="78" spans="1:5">
      <c r="A78" s="612" t="s">
        <v>5</v>
      </c>
      <c r="B78" s="70"/>
      <c r="C78" s="70"/>
      <c r="D78" s="168"/>
      <c r="E78" s="619"/>
    </row>
    <row r="79" spans="1:5">
      <c r="A79" s="612" t="s">
        <v>6</v>
      </c>
      <c r="B79" s="70"/>
      <c r="C79" s="70"/>
      <c r="D79" s="168"/>
      <c r="E79" s="619"/>
    </row>
    <row r="80" spans="1:5" ht="75.599999999999994" customHeight="1">
      <c r="A80" s="162" t="s">
        <v>24</v>
      </c>
      <c r="B80" s="163" t="s">
        <v>141</v>
      </c>
      <c r="C80" s="163" t="s">
        <v>142</v>
      </c>
      <c r="D80" s="608"/>
      <c r="E80" s="607"/>
    </row>
    <row r="81" spans="1:5" ht="32.450000000000003" customHeight="1">
      <c r="A81" s="609" t="s">
        <v>143</v>
      </c>
      <c r="B81" s="609" t="s">
        <v>144</v>
      </c>
      <c r="C81" s="609" t="s">
        <v>145</v>
      </c>
      <c r="D81" s="620"/>
      <c r="E81" s="621"/>
    </row>
    <row r="82" spans="1:5" ht="51">
      <c r="A82" s="612" t="s">
        <v>785</v>
      </c>
      <c r="B82" s="14" t="s">
        <v>2999</v>
      </c>
      <c r="C82" s="70"/>
      <c r="D82" s="168" t="s">
        <v>2978</v>
      </c>
      <c r="E82" s="619"/>
    </row>
    <row r="83" spans="1:5" ht="51">
      <c r="A83" s="612" t="s">
        <v>3</v>
      </c>
      <c r="B83" s="14" t="s">
        <v>2999</v>
      </c>
      <c r="C83" s="70"/>
      <c r="D83" s="168" t="s">
        <v>2978</v>
      </c>
      <c r="E83" s="619"/>
    </row>
    <row r="84" spans="1:5">
      <c r="A84" s="612" t="s">
        <v>4</v>
      </c>
      <c r="B84" s="70"/>
      <c r="C84" s="70"/>
      <c r="D84" s="168"/>
      <c r="E84" s="619"/>
    </row>
    <row r="85" spans="1:5">
      <c r="A85" s="612" t="s">
        <v>5</v>
      </c>
      <c r="B85" s="70"/>
      <c r="C85" s="70"/>
      <c r="D85" s="168"/>
      <c r="E85" s="619"/>
    </row>
    <row r="86" spans="1:5">
      <c r="A86" s="612" t="s">
        <v>6</v>
      </c>
      <c r="B86" s="70"/>
      <c r="C86" s="70"/>
      <c r="D86" s="168"/>
      <c r="E86" s="619"/>
    </row>
    <row r="87" spans="1:5" ht="75" customHeight="1">
      <c r="A87" s="162" t="s">
        <v>25</v>
      </c>
      <c r="B87" s="163" t="s">
        <v>146</v>
      </c>
      <c r="C87" s="163" t="s">
        <v>147</v>
      </c>
      <c r="D87" s="608"/>
      <c r="E87" s="607"/>
    </row>
    <row r="88" spans="1:5" ht="29.45" customHeight="1">
      <c r="A88" s="609" t="s">
        <v>148</v>
      </c>
      <c r="B88" s="609" t="s">
        <v>149</v>
      </c>
      <c r="C88" s="609" t="s">
        <v>150</v>
      </c>
      <c r="D88" s="620"/>
      <c r="E88" s="621"/>
    </row>
    <row r="89" spans="1:5" ht="38.25">
      <c r="A89" s="612" t="s">
        <v>785</v>
      </c>
      <c r="B89" s="14" t="s">
        <v>3000</v>
      </c>
      <c r="C89" s="70"/>
      <c r="D89" s="168" t="s">
        <v>2978</v>
      </c>
      <c r="E89" s="619"/>
    </row>
    <row r="90" spans="1:5" ht="38.25">
      <c r="A90" s="612" t="s">
        <v>3</v>
      </c>
      <c r="B90" s="14" t="s">
        <v>3001</v>
      </c>
      <c r="C90" s="70"/>
      <c r="D90" s="168" t="s">
        <v>2978</v>
      </c>
      <c r="E90" s="619"/>
    </row>
    <row r="91" spans="1:5">
      <c r="A91" s="612" t="s">
        <v>4</v>
      </c>
      <c r="B91" s="70"/>
      <c r="C91" s="70"/>
      <c r="D91" s="168"/>
      <c r="E91" s="619"/>
    </row>
    <row r="92" spans="1:5">
      <c r="A92" s="612" t="s">
        <v>5</v>
      </c>
      <c r="B92" s="70"/>
      <c r="C92" s="70"/>
      <c r="D92" s="168"/>
      <c r="E92" s="619"/>
    </row>
    <row r="93" spans="1:5">
      <c r="A93" s="612" t="s">
        <v>6</v>
      </c>
      <c r="B93" s="70"/>
      <c r="C93" s="70"/>
      <c r="D93" s="168"/>
      <c r="E93" s="619"/>
    </row>
    <row r="94" spans="1:5" ht="40.5" customHeight="1">
      <c r="A94" s="616" t="s">
        <v>151</v>
      </c>
      <c r="B94" s="609" t="s">
        <v>152</v>
      </c>
      <c r="C94" s="609" t="s">
        <v>153</v>
      </c>
      <c r="D94" s="620"/>
      <c r="E94" s="621"/>
    </row>
    <row r="95" spans="1:5">
      <c r="A95" s="612" t="s">
        <v>785</v>
      </c>
      <c r="B95" s="14" t="s">
        <v>3002</v>
      </c>
      <c r="C95" s="70"/>
      <c r="D95" s="168" t="s">
        <v>2978</v>
      </c>
      <c r="E95" s="619"/>
    </row>
    <row r="96" spans="1:5">
      <c r="A96" s="612" t="s">
        <v>3</v>
      </c>
      <c r="B96" s="14" t="s">
        <v>3003</v>
      </c>
      <c r="C96" s="70"/>
      <c r="D96" s="168" t="s">
        <v>2978</v>
      </c>
      <c r="E96" s="619"/>
    </row>
    <row r="97" spans="1:5">
      <c r="A97" s="612" t="s">
        <v>4</v>
      </c>
      <c r="B97" s="70"/>
      <c r="C97" s="70"/>
      <c r="D97" s="168"/>
      <c r="E97" s="619"/>
    </row>
    <row r="98" spans="1:5">
      <c r="A98" s="612" t="s">
        <v>5</v>
      </c>
      <c r="B98" s="70"/>
      <c r="C98" s="70"/>
      <c r="D98" s="168"/>
      <c r="E98" s="619"/>
    </row>
    <row r="99" spans="1:5">
      <c r="A99" s="612" t="s">
        <v>6</v>
      </c>
      <c r="B99" s="70"/>
      <c r="C99" s="70"/>
      <c r="D99" s="168"/>
      <c r="E99" s="619"/>
    </row>
    <row r="100" spans="1:5" ht="133.5" customHeight="1">
      <c r="A100" s="622" t="s">
        <v>26</v>
      </c>
      <c r="B100" s="623" t="s">
        <v>3004</v>
      </c>
      <c r="C100" s="623" t="s">
        <v>3005</v>
      </c>
      <c r="D100" s="624"/>
      <c r="E100" s="625"/>
    </row>
    <row r="101" spans="1:5" ht="30.95" customHeight="1">
      <c r="A101" s="623" t="s">
        <v>27</v>
      </c>
      <c r="B101" s="623" t="s">
        <v>156</v>
      </c>
      <c r="C101" s="623" t="s">
        <v>3006</v>
      </c>
      <c r="D101" s="624"/>
      <c r="E101" s="625"/>
    </row>
    <row r="102" spans="1:5" ht="51">
      <c r="A102" s="612" t="s">
        <v>785</v>
      </c>
      <c r="B102" s="70" t="s">
        <v>3007</v>
      </c>
      <c r="C102" s="70"/>
      <c r="D102" s="168" t="s">
        <v>2978</v>
      </c>
      <c r="E102" s="619"/>
    </row>
    <row r="103" spans="1:5">
      <c r="A103" s="612" t="s">
        <v>3</v>
      </c>
      <c r="B103" s="70" t="s">
        <v>3008</v>
      </c>
      <c r="C103" s="70"/>
      <c r="D103" s="168" t="s">
        <v>2978</v>
      </c>
      <c r="E103" s="619"/>
    </row>
    <row r="104" spans="1:5">
      <c r="A104" s="612" t="s">
        <v>4</v>
      </c>
      <c r="B104" s="70"/>
      <c r="C104" s="70"/>
      <c r="D104" s="168"/>
      <c r="E104" s="619"/>
    </row>
    <row r="105" spans="1:5">
      <c r="A105" s="612" t="s">
        <v>5</v>
      </c>
      <c r="B105" s="70"/>
      <c r="C105" s="70"/>
      <c r="D105" s="168"/>
      <c r="E105" s="619"/>
    </row>
    <row r="106" spans="1:5">
      <c r="A106" s="612" t="s">
        <v>6</v>
      </c>
      <c r="B106" s="70"/>
      <c r="C106" s="70"/>
      <c r="D106" s="168"/>
      <c r="E106" s="619"/>
    </row>
    <row r="107" spans="1:5" ht="30.6" customHeight="1">
      <c r="A107" s="616" t="s">
        <v>28</v>
      </c>
      <c r="B107" s="609" t="s">
        <v>157</v>
      </c>
      <c r="C107" s="609" t="s">
        <v>158</v>
      </c>
      <c r="D107" s="620"/>
      <c r="E107" s="621"/>
    </row>
    <row r="108" spans="1:5" ht="38.25">
      <c r="A108" s="612" t="s">
        <v>785</v>
      </c>
      <c r="B108" s="14" t="s">
        <v>3009</v>
      </c>
      <c r="C108" s="70"/>
      <c r="D108" s="168" t="s">
        <v>2978</v>
      </c>
      <c r="E108" s="619"/>
    </row>
    <row r="109" spans="1:5" ht="38.25">
      <c r="A109" s="612" t="s">
        <v>3</v>
      </c>
      <c r="B109" s="14" t="s">
        <v>3010</v>
      </c>
      <c r="C109" s="70"/>
      <c r="D109" s="168" t="s">
        <v>2978</v>
      </c>
      <c r="E109" s="619"/>
    </row>
    <row r="110" spans="1:5">
      <c r="A110" s="612" t="s">
        <v>4</v>
      </c>
      <c r="B110" s="70"/>
      <c r="C110" s="70"/>
      <c r="D110" s="168"/>
      <c r="E110" s="619"/>
    </row>
    <row r="111" spans="1:5">
      <c r="A111" s="612" t="s">
        <v>5</v>
      </c>
      <c r="B111" s="70"/>
      <c r="C111" s="70"/>
      <c r="D111" s="168"/>
      <c r="E111" s="619"/>
    </row>
    <row r="112" spans="1:5">
      <c r="A112" s="612" t="s">
        <v>6</v>
      </c>
      <c r="B112" s="70"/>
      <c r="C112" s="70"/>
      <c r="D112" s="168"/>
      <c r="E112" s="619"/>
    </row>
    <row r="113" spans="1:5" ht="18.95" customHeight="1">
      <c r="A113" s="616" t="s">
        <v>159</v>
      </c>
      <c r="B113" s="609" t="s">
        <v>160</v>
      </c>
      <c r="C113" s="609" t="s">
        <v>161</v>
      </c>
      <c r="D113" s="620"/>
      <c r="E113" s="621"/>
    </row>
    <row r="114" spans="1:5" ht="51">
      <c r="A114" s="612" t="s">
        <v>785</v>
      </c>
      <c r="B114" s="14" t="s">
        <v>3011</v>
      </c>
      <c r="C114" s="70"/>
      <c r="D114" s="168" t="s">
        <v>2978</v>
      </c>
      <c r="E114" s="619"/>
    </row>
    <row r="115" spans="1:5" ht="38.25">
      <c r="A115" s="612" t="s">
        <v>3</v>
      </c>
      <c r="B115" s="14" t="s">
        <v>3010</v>
      </c>
      <c r="C115" s="70"/>
      <c r="D115" s="168" t="s">
        <v>2978</v>
      </c>
      <c r="E115" s="619"/>
    </row>
    <row r="116" spans="1:5">
      <c r="A116" s="612" t="s">
        <v>4</v>
      </c>
      <c r="B116" s="70"/>
      <c r="C116" s="70"/>
      <c r="D116" s="168"/>
      <c r="E116" s="619"/>
    </row>
    <row r="117" spans="1:5">
      <c r="A117" s="612" t="s">
        <v>5</v>
      </c>
      <c r="B117" s="70"/>
      <c r="C117" s="70"/>
      <c r="D117" s="168"/>
      <c r="E117" s="619"/>
    </row>
    <row r="118" spans="1:5">
      <c r="A118" s="612" t="s">
        <v>6</v>
      </c>
      <c r="B118" s="70"/>
      <c r="C118" s="70"/>
      <c r="D118" s="168"/>
      <c r="E118" s="619"/>
    </row>
    <row r="119" spans="1:5" ht="20.100000000000001" customHeight="1">
      <c r="A119" s="616" t="s">
        <v>162</v>
      </c>
      <c r="B119" s="609" t="s">
        <v>163</v>
      </c>
      <c r="C119" s="609" t="s">
        <v>164</v>
      </c>
      <c r="D119" s="620"/>
      <c r="E119" s="621"/>
    </row>
    <row r="120" spans="1:5">
      <c r="A120" s="612" t="s">
        <v>785</v>
      </c>
      <c r="B120" s="14" t="s">
        <v>3012</v>
      </c>
      <c r="C120" s="70"/>
      <c r="D120" s="168" t="s">
        <v>2978</v>
      </c>
      <c r="E120" s="619"/>
    </row>
    <row r="121" spans="1:5" ht="25.5">
      <c r="A121" s="612" t="s">
        <v>3</v>
      </c>
      <c r="B121" s="14" t="s">
        <v>3013</v>
      </c>
      <c r="C121" s="70"/>
      <c r="D121" s="168" t="s">
        <v>2978</v>
      </c>
      <c r="E121" s="619"/>
    </row>
    <row r="122" spans="1:5">
      <c r="A122" s="612" t="s">
        <v>4</v>
      </c>
      <c r="B122" s="70"/>
      <c r="C122" s="70"/>
      <c r="D122" s="168"/>
      <c r="E122" s="619"/>
    </row>
    <row r="123" spans="1:5">
      <c r="A123" s="612" t="s">
        <v>5</v>
      </c>
      <c r="B123" s="70"/>
      <c r="C123" s="70"/>
      <c r="D123" s="168"/>
      <c r="E123" s="619"/>
    </row>
    <row r="124" spans="1:5">
      <c r="A124" s="612" t="s">
        <v>6</v>
      </c>
      <c r="B124" s="70"/>
      <c r="C124" s="70"/>
      <c r="D124" s="168"/>
      <c r="E124" s="619"/>
    </row>
    <row r="125" spans="1:5" ht="170.1" customHeight="1">
      <c r="A125" s="162" t="s">
        <v>29</v>
      </c>
      <c r="B125" s="163" t="s">
        <v>165</v>
      </c>
      <c r="C125" s="163" t="s">
        <v>3014</v>
      </c>
      <c r="D125" s="608"/>
      <c r="E125" s="607"/>
    </row>
    <row r="126" spans="1:5" ht="18.600000000000001" customHeight="1">
      <c r="A126" s="609" t="s">
        <v>166</v>
      </c>
      <c r="B126" s="609" t="s">
        <v>167</v>
      </c>
      <c r="C126" s="609" t="s">
        <v>168</v>
      </c>
      <c r="D126" s="620"/>
      <c r="E126" s="621"/>
    </row>
    <row r="127" spans="1:5" ht="25.5">
      <c r="A127" s="612" t="s">
        <v>785</v>
      </c>
      <c r="B127" s="14" t="s">
        <v>3015</v>
      </c>
      <c r="C127" s="70"/>
      <c r="D127" s="168" t="s">
        <v>2978</v>
      </c>
      <c r="E127" s="619"/>
    </row>
    <row r="128" spans="1:5" ht="25.5">
      <c r="A128" s="612" t="s">
        <v>3</v>
      </c>
      <c r="B128" s="14" t="s">
        <v>3015</v>
      </c>
      <c r="C128" s="70"/>
      <c r="D128" s="168" t="s">
        <v>2978</v>
      </c>
      <c r="E128" s="619"/>
    </row>
    <row r="129" spans="1:5">
      <c r="A129" s="612" t="s">
        <v>4</v>
      </c>
      <c r="B129" s="70"/>
      <c r="C129" s="70"/>
      <c r="D129" s="168"/>
      <c r="E129" s="619"/>
    </row>
    <row r="130" spans="1:5">
      <c r="A130" s="612" t="s">
        <v>5</v>
      </c>
      <c r="B130" s="70"/>
      <c r="C130" s="70"/>
      <c r="D130" s="168"/>
      <c r="E130" s="619"/>
    </row>
    <row r="131" spans="1:5">
      <c r="A131" s="612" t="s">
        <v>6</v>
      </c>
      <c r="B131" s="70"/>
      <c r="C131" s="70"/>
      <c r="D131" s="168"/>
      <c r="E131" s="619"/>
    </row>
    <row r="132" spans="1:5" ht="18.95" customHeight="1">
      <c r="A132" s="609" t="s">
        <v>169</v>
      </c>
      <c r="B132" s="609" t="s">
        <v>170</v>
      </c>
      <c r="C132" s="609" t="s">
        <v>171</v>
      </c>
      <c r="D132" s="620"/>
      <c r="E132" s="621"/>
    </row>
    <row r="133" spans="1:5">
      <c r="A133" s="612" t="s">
        <v>785</v>
      </c>
      <c r="B133" s="14" t="s">
        <v>3016</v>
      </c>
      <c r="C133" s="70"/>
      <c r="D133" s="168" t="s">
        <v>2978</v>
      </c>
      <c r="E133" s="619"/>
    </row>
    <row r="134" spans="1:5">
      <c r="A134" s="612" t="s">
        <v>3</v>
      </c>
      <c r="B134" s="14" t="s">
        <v>3016</v>
      </c>
      <c r="C134" s="70"/>
      <c r="D134" s="168" t="s">
        <v>2978</v>
      </c>
      <c r="E134" s="619"/>
    </row>
    <row r="135" spans="1:5">
      <c r="A135" s="612" t="s">
        <v>4</v>
      </c>
      <c r="B135" s="70"/>
      <c r="C135" s="70"/>
      <c r="D135" s="168"/>
      <c r="E135" s="619"/>
    </row>
    <row r="136" spans="1:5">
      <c r="A136" s="612" t="s">
        <v>5</v>
      </c>
      <c r="B136" s="70"/>
      <c r="C136" s="70"/>
      <c r="D136" s="168"/>
      <c r="E136" s="619"/>
    </row>
    <row r="137" spans="1:5">
      <c r="A137" s="612" t="s">
        <v>6</v>
      </c>
      <c r="B137" s="70"/>
      <c r="C137" s="70"/>
      <c r="D137" s="168"/>
      <c r="E137" s="619"/>
    </row>
    <row r="138" spans="1:5" ht="134.1" customHeight="1">
      <c r="A138" s="162" t="s">
        <v>30</v>
      </c>
      <c r="B138" s="163" t="s">
        <v>3017</v>
      </c>
      <c r="C138" s="163" t="s">
        <v>172</v>
      </c>
      <c r="D138" s="608"/>
      <c r="E138" s="607"/>
    </row>
    <row r="139" spans="1:5" ht="29.1" customHeight="1">
      <c r="A139" s="609" t="s">
        <v>173</v>
      </c>
      <c r="B139" s="609" t="s">
        <v>174</v>
      </c>
      <c r="C139" s="609" t="s">
        <v>175</v>
      </c>
      <c r="D139" s="620"/>
      <c r="E139" s="621"/>
    </row>
    <row r="140" spans="1:5" ht="38.25">
      <c r="A140" s="612" t="s">
        <v>785</v>
      </c>
      <c r="B140" s="14" t="s">
        <v>3018</v>
      </c>
      <c r="C140" s="70"/>
      <c r="D140" s="168" t="s">
        <v>2978</v>
      </c>
      <c r="E140" s="619"/>
    </row>
    <row r="141" spans="1:5" ht="25.5">
      <c r="A141" s="612" t="s">
        <v>3</v>
      </c>
      <c r="B141" s="14" t="s">
        <v>3019</v>
      </c>
      <c r="C141" s="70"/>
      <c r="D141" s="168" t="s">
        <v>2978</v>
      </c>
      <c r="E141" s="619"/>
    </row>
    <row r="142" spans="1:5">
      <c r="A142" s="612" t="s">
        <v>4</v>
      </c>
      <c r="B142" s="70"/>
      <c r="C142" s="70"/>
      <c r="D142" s="168"/>
      <c r="E142" s="619"/>
    </row>
    <row r="143" spans="1:5">
      <c r="A143" s="612" t="s">
        <v>5</v>
      </c>
      <c r="B143" s="70"/>
      <c r="C143" s="70"/>
      <c r="D143" s="168"/>
      <c r="E143" s="619"/>
    </row>
    <row r="144" spans="1:5">
      <c r="A144" s="612" t="s">
        <v>6</v>
      </c>
      <c r="B144" s="70"/>
      <c r="C144" s="70"/>
      <c r="D144" s="168"/>
      <c r="E144" s="619"/>
    </row>
    <row r="145" spans="1:5" ht="133.5" customHeight="1">
      <c r="A145" s="162" t="s">
        <v>176</v>
      </c>
      <c r="B145" s="163" t="s">
        <v>3020</v>
      </c>
      <c r="C145" s="163" t="s">
        <v>177</v>
      </c>
      <c r="D145" s="162"/>
      <c r="E145" s="607"/>
    </row>
    <row r="146" spans="1:5" ht="32.450000000000003" customHeight="1">
      <c r="A146" s="616" t="s">
        <v>178</v>
      </c>
      <c r="B146" s="609" t="s">
        <v>179</v>
      </c>
      <c r="C146" s="609" t="s">
        <v>180</v>
      </c>
      <c r="D146" s="620"/>
      <c r="E146" s="621"/>
    </row>
    <row r="147" spans="1:5" ht="25.5">
      <c r="A147" s="612" t="s">
        <v>785</v>
      </c>
      <c r="B147" s="14" t="s">
        <v>3021</v>
      </c>
      <c r="C147" s="70"/>
      <c r="D147" s="168" t="s">
        <v>2978</v>
      </c>
      <c r="E147" s="619"/>
    </row>
    <row r="148" spans="1:5" ht="25.5">
      <c r="A148" s="612" t="s">
        <v>3</v>
      </c>
      <c r="B148" s="14" t="s">
        <v>3022</v>
      </c>
      <c r="C148" s="70"/>
      <c r="D148" s="168" t="s">
        <v>2978</v>
      </c>
      <c r="E148" s="619"/>
    </row>
    <row r="149" spans="1:5">
      <c r="A149" s="612" t="s">
        <v>4</v>
      </c>
      <c r="B149" s="70"/>
      <c r="C149" s="70"/>
      <c r="D149" s="168"/>
      <c r="E149" s="619"/>
    </row>
    <row r="150" spans="1:5">
      <c r="A150" s="612" t="s">
        <v>5</v>
      </c>
      <c r="B150" s="70"/>
      <c r="C150" s="70"/>
      <c r="D150" s="168"/>
      <c r="E150" s="619"/>
    </row>
    <row r="151" spans="1:5">
      <c r="A151" s="612" t="s">
        <v>6</v>
      </c>
      <c r="B151" s="70"/>
      <c r="C151" s="70"/>
      <c r="D151" s="168"/>
      <c r="E151" s="619"/>
    </row>
    <row r="152" spans="1:5" ht="19.5" customHeight="1">
      <c r="A152" s="609" t="s">
        <v>181</v>
      </c>
      <c r="B152" s="609" t="s">
        <v>182</v>
      </c>
      <c r="C152" s="609" t="s">
        <v>183</v>
      </c>
      <c r="D152" s="620"/>
      <c r="E152" s="621"/>
    </row>
    <row r="153" spans="1:5" ht="63.75">
      <c r="A153" s="612" t="s">
        <v>785</v>
      </c>
      <c r="B153" s="14" t="s">
        <v>3023</v>
      </c>
      <c r="C153" s="70"/>
      <c r="D153" s="168" t="s">
        <v>2978</v>
      </c>
      <c r="E153" s="619"/>
    </row>
    <row r="154" spans="1:5" ht="51">
      <c r="A154" s="612" t="s">
        <v>3</v>
      </c>
      <c r="B154" s="14" t="s">
        <v>3024</v>
      </c>
      <c r="C154" s="70"/>
      <c r="D154" s="168" t="s">
        <v>2978</v>
      </c>
      <c r="E154" s="619"/>
    </row>
    <row r="155" spans="1:5">
      <c r="A155" s="612" t="s">
        <v>4</v>
      </c>
      <c r="B155" s="70"/>
      <c r="C155" s="70"/>
      <c r="D155" s="168"/>
      <c r="E155" s="619"/>
    </row>
    <row r="156" spans="1:5">
      <c r="A156" s="612" t="s">
        <v>5</v>
      </c>
      <c r="B156" s="70"/>
      <c r="C156" s="70"/>
      <c r="D156" s="168"/>
      <c r="E156" s="619"/>
    </row>
    <row r="157" spans="1:5">
      <c r="A157" s="612" t="s">
        <v>6</v>
      </c>
      <c r="B157" s="70"/>
      <c r="C157" s="70"/>
      <c r="D157" s="168"/>
      <c r="E157" s="619"/>
    </row>
    <row r="158" spans="1:5" ht="20.45" customHeight="1">
      <c r="A158" s="609" t="s">
        <v>184</v>
      </c>
      <c r="B158" s="609" t="s">
        <v>185</v>
      </c>
      <c r="C158" s="609" t="s">
        <v>186</v>
      </c>
      <c r="D158" s="620"/>
      <c r="E158" s="621"/>
    </row>
    <row r="159" spans="1:5" ht="76.5">
      <c r="A159" s="612" t="s">
        <v>785</v>
      </c>
      <c r="B159" s="14" t="s">
        <v>3025</v>
      </c>
      <c r="C159" s="70"/>
      <c r="D159" s="168" t="s">
        <v>2978</v>
      </c>
      <c r="E159" s="619"/>
    </row>
    <row r="160" spans="1:5" ht="38.25">
      <c r="A160" s="612" t="s">
        <v>3</v>
      </c>
      <c r="B160" s="14" t="s">
        <v>3026</v>
      </c>
      <c r="C160" s="70"/>
      <c r="D160" s="168" t="s">
        <v>2978</v>
      </c>
      <c r="E160" s="619"/>
    </row>
    <row r="161" spans="1:5">
      <c r="A161" s="612" t="s">
        <v>4</v>
      </c>
      <c r="B161" s="70"/>
      <c r="C161" s="70"/>
      <c r="D161" s="168"/>
      <c r="E161" s="619"/>
    </row>
    <row r="162" spans="1:5">
      <c r="A162" s="612" t="s">
        <v>5</v>
      </c>
      <c r="B162" s="70"/>
      <c r="C162" s="70"/>
      <c r="D162" s="168"/>
      <c r="E162" s="619"/>
    </row>
    <row r="163" spans="1:5">
      <c r="A163" s="612" t="s">
        <v>6</v>
      </c>
      <c r="B163" s="70"/>
      <c r="C163" s="70"/>
      <c r="D163" s="168"/>
      <c r="E163" s="619"/>
    </row>
    <row r="164" spans="1:5" ht="21.6" customHeight="1">
      <c r="A164" s="609" t="s">
        <v>187</v>
      </c>
      <c r="B164" s="609" t="s">
        <v>188</v>
      </c>
      <c r="C164" s="609" t="s">
        <v>189</v>
      </c>
      <c r="D164" s="620"/>
      <c r="E164" s="621"/>
    </row>
    <row r="165" spans="1:5">
      <c r="A165" s="612" t="s">
        <v>785</v>
      </c>
      <c r="B165" s="70"/>
      <c r="C165" s="70"/>
      <c r="D165" s="168"/>
      <c r="E165" s="619"/>
    </row>
    <row r="166" spans="1:5">
      <c r="A166" s="612" t="s">
        <v>3</v>
      </c>
      <c r="B166" s="70"/>
      <c r="C166" s="70"/>
      <c r="D166" s="168"/>
      <c r="E166" s="619"/>
    </row>
    <row r="167" spans="1:5">
      <c r="A167" s="612" t="s">
        <v>4</v>
      </c>
      <c r="B167" s="70"/>
      <c r="C167" s="70"/>
      <c r="D167" s="168"/>
      <c r="E167" s="619"/>
    </row>
    <row r="168" spans="1:5">
      <c r="A168" s="612" t="s">
        <v>5</v>
      </c>
      <c r="B168" s="70"/>
      <c r="C168" s="70"/>
      <c r="D168" s="168"/>
      <c r="E168" s="619"/>
    </row>
    <row r="169" spans="1:5">
      <c r="A169" s="612" t="s">
        <v>6</v>
      </c>
      <c r="B169" s="70"/>
      <c r="C169" s="70"/>
      <c r="D169" s="168"/>
      <c r="E169" s="619"/>
    </row>
    <row r="170" spans="1:5" ht="96" customHeight="1">
      <c r="A170" s="162" t="s">
        <v>190</v>
      </c>
      <c r="B170" s="163" t="s">
        <v>191</v>
      </c>
      <c r="C170" s="163" t="s">
        <v>192</v>
      </c>
      <c r="D170" s="608"/>
      <c r="E170" s="607"/>
    </row>
    <row r="171" spans="1:5" ht="32.1" customHeight="1">
      <c r="A171" s="609" t="s">
        <v>193</v>
      </c>
      <c r="B171" s="609" t="s">
        <v>194</v>
      </c>
      <c r="C171" s="609" t="s">
        <v>195</v>
      </c>
      <c r="D171" s="620"/>
      <c r="E171" s="621"/>
    </row>
    <row r="172" spans="1:5" ht="51">
      <c r="A172" s="612" t="s">
        <v>785</v>
      </c>
      <c r="B172" s="14" t="s">
        <v>3027</v>
      </c>
      <c r="C172" s="70"/>
      <c r="D172" s="168" t="s">
        <v>2978</v>
      </c>
      <c r="E172" s="619"/>
    </row>
    <row r="173" spans="1:5" ht="51">
      <c r="A173" s="612" t="s">
        <v>3</v>
      </c>
      <c r="B173" s="14" t="s">
        <v>3028</v>
      </c>
      <c r="C173" s="70"/>
      <c r="D173" s="168" t="s">
        <v>2978</v>
      </c>
      <c r="E173" s="619"/>
    </row>
    <row r="174" spans="1:5">
      <c r="A174" s="612" t="s">
        <v>4</v>
      </c>
      <c r="B174" s="70"/>
      <c r="C174" s="70"/>
      <c r="D174" s="168"/>
      <c r="E174" s="619"/>
    </row>
    <row r="175" spans="1:5">
      <c r="A175" s="612" t="s">
        <v>5</v>
      </c>
      <c r="B175" s="70"/>
      <c r="C175" s="70"/>
      <c r="D175" s="168"/>
      <c r="E175" s="619"/>
    </row>
    <row r="176" spans="1:5">
      <c r="A176" s="612" t="s">
        <v>6</v>
      </c>
      <c r="B176" s="70"/>
      <c r="C176" s="70"/>
      <c r="D176" s="168"/>
      <c r="E176" s="619"/>
    </row>
    <row r="177" spans="1:5" ht="18.600000000000001" customHeight="1">
      <c r="A177" s="609" t="s">
        <v>196</v>
      </c>
      <c r="B177" s="609" t="s">
        <v>197</v>
      </c>
      <c r="C177" s="609" t="s">
        <v>198</v>
      </c>
      <c r="D177" s="620"/>
      <c r="E177" s="621"/>
    </row>
    <row r="178" spans="1:5" ht="51">
      <c r="A178" s="612" t="s">
        <v>785</v>
      </c>
      <c r="B178" s="14" t="s">
        <v>3027</v>
      </c>
      <c r="C178" s="70"/>
      <c r="D178" s="168" t="s">
        <v>2978</v>
      </c>
      <c r="E178" s="619"/>
    </row>
    <row r="179" spans="1:5" ht="51">
      <c r="A179" s="612" t="s">
        <v>3</v>
      </c>
      <c r="B179" s="14" t="s">
        <v>3029</v>
      </c>
      <c r="C179" s="70"/>
      <c r="D179" s="168" t="s">
        <v>2978</v>
      </c>
      <c r="E179" s="619"/>
    </row>
    <row r="180" spans="1:5">
      <c r="A180" s="612" t="s">
        <v>4</v>
      </c>
      <c r="B180" s="70"/>
      <c r="C180" s="70"/>
      <c r="D180" s="168"/>
      <c r="E180" s="619"/>
    </row>
    <row r="181" spans="1:5">
      <c r="A181" s="612" t="s">
        <v>5</v>
      </c>
      <c r="B181" s="70"/>
      <c r="C181" s="70"/>
      <c r="D181" s="168"/>
      <c r="E181" s="619"/>
    </row>
    <row r="182" spans="1:5">
      <c r="A182" s="612" t="s">
        <v>6</v>
      </c>
      <c r="B182" s="70"/>
      <c r="C182" s="70"/>
      <c r="D182" s="168"/>
      <c r="E182" s="619"/>
    </row>
    <row r="183" spans="1:5" ht="35.450000000000003" customHeight="1">
      <c r="A183" s="609" t="s">
        <v>199</v>
      </c>
      <c r="B183" s="609" t="s">
        <v>200</v>
      </c>
      <c r="C183" s="609" t="s">
        <v>201</v>
      </c>
      <c r="D183" s="620"/>
      <c r="E183" s="621"/>
    </row>
    <row r="184" spans="1:5">
      <c r="A184" s="612" t="s">
        <v>785</v>
      </c>
      <c r="B184" s="70"/>
      <c r="C184" s="70"/>
      <c r="D184" s="168"/>
      <c r="E184" s="619"/>
    </row>
    <row r="185" spans="1:5">
      <c r="A185" s="612" t="s">
        <v>3</v>
      </c>
      <c r="B185" s="70"/>
      <c r="C185" s="70"/>
      <c r="D185" s="168"/>
      <c r="E185" s="619"/>
    </row>
    <row r="186" spans="1:5">
      <c r="A186" s="612" t="s">
        <v>4</v>
      </c>
      <c r="B186" s="70"/>
      <c r="C186" s="70"/>
      <c r="D186" s="168"/>
      <c r="E186" s="619"/>
    </row>
    <row r="187" spans="1:5">
      <c r="A187" s="612" t="s">
        <v>5</v>
      </c>
      <c r="B187" s="70"/>
      <c r="C187" s="70"/>
      <c r="D187" s="168"/>
      <c r="E187" s="619"/>
    </row>
    <row r="188" spans="1:5">
      <c r="A188" s="612" t="s">
        <v>6</v>
      </c>
      <c r="B188" s="70"/>
      <c r="C188" s="70"/>
      <c r="D188" s="626"/>
      <c r="E188" s="627"/>
    </row>
    <row r="189" spans="1:5" ht="134.1" customHeight="1">
      <c r="A189" s="622">
        <v>1.1100000000000001</v>
      </c>
      <c r="B189" s="623" t="s">
        <v>3030</v>
      </c>
      <c r="C189" s="628" t="s">
        <v>3031</v>
      </c>
      <c r="D189" s="629"/>
      <c r="E189" s="630"/>
    </row>
    <row r="190" spans="1:5" ht="35.450000000000003" customHeight="1">
      <c r="A190" s="609" t="s">
        <v>203</v>
      </c>
      <c r="B190" s="609" t="s">
        <v>204</v>
      </c>
      <c r="C190" s="609" t="s">
        <v>205</v>
      </c>
      <c r="D190" s="631"/>
      <c r="E190" s="632"/>
    </row>
    <row r="191" spans="1:5" ht="25.5">
      <c r="A191" s="612" t="s">
        <v>785</v>
      </c>
      <c r="B191" s="14" t="s">
        <v>3032</v>
      </c>
      <c r="C191" s="70"/>
      <c r="D191" s="168" t="s">
        <v>2978</v>
      </c>
      <c r="E191" s="619"/>
    </row>
    <row r="192" spans="1:5" ht="25.5">
      <c r="A192" s="612" t="s">
        <v>3</v>
      </c>
      <c r="B192" s="14" t="s">
        <v>3032</v>
      </c>
      <c r="C192" s="70"/>
      <c r="D192" s="168" t="s">
        <v>2978</v>
      </c>
      <c r="E192" s="619"/>
    </row>
    <row r="193" spans="1:5">
      <c r="A193" s="612" t="s">
        <v>4</v>
      </c>
      <c r="B193" s="70"/>
      <c r="C193" s="70"/>
      <c r="D193" s="168"/>
      <c r="E193" s="619"/>
    </row>
    <row r="194" spans="1:5">
      <c r="A194" s="612" t="s">
        <v>5</v>
      </c>
      <c r="B194" s="70"/>
      <c r="C194" s="70"/>
      <c r="D194" s="168"/>
      <c r="E194" s="619"/>
    </row>
    <row r="195" spans="1:5">
      <c r="A195" s="612" t="s">
        <v>6</v>
      </c>
      <c r="B195" s="70"/>
      <c r="C195" s="70"/>
      <c r="D195" s="168"/>
      <c r="E195" s="619"/>
    </row>
    <row r="196" spans="1:5" ht="30" customHeight="1">
      <c r="A196" s="162" t="s">
        <v>206</v>
      </c>
      <c r="B196" s="163" t="s">
        <v>207</v>
      </c>
      <c r="C196" s="163" t="s">
        <v>208</v>
      </c>
      <c r="D196" s="608"/>
      <c r="E196" s="607"/>
    </row>
    <row r="197" spans="1:5" ht="21" customHeight="1">
      <c r="A197" s="609" t="s">
        <v>209</v>
      </c>
      <c r="B197" s="609" t="s">
        <v>210</v>
      </c>
      <c r="C197" s="609" t="s">
        <v>211</v>
      </c>
      <c r="D197" s="620"/>
      <c r="E197" s="621"/>
    </row>
    <row r="198" spans="1:5" ht="25.5">
      <c r="A198" s="612" t="s">
        <v>785</v>
      </c>
      <c r="B198" s="70" t="s">
        <v>3033</v>
      </c>
      <c r="C198" s="633"/>
      <c r="D198" s="168" t="s">
        <v>2978</v>
      </c>
      <c r="E198" s="619"/>
    </row>
    <row r="199" spans="1:5" ht="25.5">
      <c r="A199" s="612" t="s">
        <v>3</v>
      </c>
      <c r="B199" s="70" t="s">
        <v>3033</v>
      </c>
      <c r="C199" s="633"/>
      <c r="D199" s="168" t="s">
        <v>2978</v>
      </c>
      <c r="E199" s="619"/>
    </row>
    <row r="200" spans="1:5">
      <c r="A200" s="612" t="s">
        <v>4</v>
      </c>
      <c r="B200" s="633"/>
      <c r="C200" s="633"/>
      <c r="D200" s="168"/>
      <c r="E200" s="619"/>
    </row>
    <row r="201" spans="1:5">
      <c r="A201" s="612" t="s">
        <v>5</v>
      </c>
      <c r="B201" s="633"/>
      <c r="C201" s="633"/>
      <c r="D201" s="168"/>
      <c r="E201" s="619"/>
    </row>
    <row r="202" spans="1:5">
      <c r="A202" s="612" t="s">
        <v>6</v>
      </c>
      <c r="B202" s="633"/>
      <c r="C202" s="633"/>
      <c r="D202" s="168"/>
      <c r="E202" s="619"/>
    </row>
    <row r="203" spans="1:5" ht="109.5" customHeight="1">
      <c r="A203" s="162">
        <v>1.1299999999999999</v>
      </c>
      <c r="B203" s="163" t="s">
        <v>3034</v>
      </c>
      <c r="C203" s="163" t="s">
        <v>3035</v>
      </c>
      <c r="D203" s="608"/>
      <c r="E203" s="607"/>
    </row>
    <row r="204" spans="1:5" ht="36.6" customHeight="1">
      <c r="A204" s="634" t="s">
        <v>213</v>
      </c>
      <c r="B204" s="609" t="s">
        <v>214</v>
      </c>
      <c r="C204" s="609" t="s">
        <v>215</v>
      </c>
      <c r="D204" s="620"/>
      <c r="E204" s="621"/>
    </row>
    <row r="205" spans="1:5">
      <c r="A205" s="612" t="s">
        <v>785</v>
      </c>
      <c r="B205" s="633"/>
      <c r="C205" s="633"/>
      <c r="D205" s="168"/>
      <c r="E205" s="619"/>
    </row>
    <row r="206" spans="1:5">
      <c r="A206" s="612" t="s">
        <v>3</v>
      </c>
      <c r="B206" s="633"/>
      <c r="C206" s="633"/>
      <c r="D206" s="168"/>
      <c r="E206" s="619"/>
    </row>
    <row r="207" spans="1:5">
      <c r="A207" s="612" t="s">
        <v>4</v>
      </c>
      <c r="B207" s="633"/>
      <c r="C207" s="633"/>
      <c r="D207" s="168"/>
      <c r="E207" s="619"/>
    </row>
    <row r="208" spans="1:5">
      <c r="A208" s="612" t="s">
        <v>5</v>
      </c>
      <c r="B208" s="633"/>
      <c r="C208" s="633"/>
      <c r="D208" s="168"/>
      <c r="E208" s="619"/>
    </row>
    <row r="209" spans="1:5">
      <c r="A209" s="612" t="s">
        <v>6</v>
      </c>
      <c r="B209" s="633"/>
      <c r="C209" s="633"/>
      <c r="D209" s="168"/>
      <c r="E209" s="619"/>
    </row>
    <row r="210" spans="1:5" ht="163.5" customHeight="1">
      <c r="A210" s="622">
        <v>1.1399999999999999</v>
      </c>
      <c r="B210" s="635" t="s">
        <v>3036</v>
      </c>
      <c r="C210" s="623" t="s">
        <v>3037</v>
      </c>
      <c r="D210" s="624"/>
      <c r="E210" s="625"/>
    </row>
    <row r="211" spans="1:5" ht="36.950000000000003" customHeight="1">
      <c r="A211" s="634" t="s">
        <v>217</v>
      </c>
      <c r="B211" s="609" t="s">
        <v>214</v>
      </c>
      <c r="C211" s="609" t="s">
        <v>215</v>
      </c>
      <c r="D211" s="620"/>
      <c r="E211" s="621"/>
    </row>
    <row r="212" spans="1:5">
      <c r="A212" s="612" t="s">
        <v>785</v>
      </c>
      <c r="B212" s="633"/>
      <c r="C212" s="633"/>
      <c r="D212" s="168"/>
      <c r="E212" s="619"/>
    </row>
    <row r="213" spans="1:5">
      <c r="A213" s="612" t="s">
        <v>3</v>
      </c>
      <c r="B213" s="633"/>
      <c r="C213" s="633"/>
      <c r="D213" s="168"/>
      <c r="E213" s="619"/>
    </row>
    <row r="214" spans="1:5">
      <c r="A214" s="612" t="s">
        <v>4</v>
      </c>
      <c r="B214" s="633"/>
      <c r="C214" s="633"/>
      <c r="D214" s="168"/>
      <c r="E214" s="619"/>
    </row>
    <row r="215" spans="1:5">
      <c r="A215" s="612" t="s">
        <v>5</v>
      </c>
      <c r="B215" s="633"/>
      <c r="C215" s="633"/>
      <c r="D215" s="168"/>
      <c r="E215" s="619"/>
    </row>
    <row r="216" spans="1:5">
      <c r="A216" s="612" t="s">
        <v>6</v>
      </c>
      <c r="B216" s="633"/>
      <c r="C216" s="633"/>
      <c r="D216" s="168"/>
      <c r="E216" s="619"/>
    </row>
    <row r="217" spans="1:5" ht="18" customHeight="1">
      <c r="A217" s="162" t="s">
        <v>759</v>
      </c>
      <c r="B217" s="163" t="s">
        <v>73</v>
      </c>
      <c r="C217" s="163" t="s">
        <v>72</v>
      </c>
      <c r="D217" s="608"/>
      <c r="E217" s="607"/>
    </row>
    <row r="218" spans="1:5" ht="302.10000000000002" customHeight="1">
      <c r="A218" s="162" t="s">
        <v>31</v>
      </c>
      <c r="B218" s="163" t="s">
        <v>3038</v>
      </c>
      <c r="C218" s="163" t="s">
        <v>218</v>
      </c>
      <c r="D218" s="608"/>
      <c r="E218" s="607"/>
    </row>
    <row r="219" spans="1:5" ht="20.45" customHeight="1">
      <c r="A219" s="609" t="s">
        <v>219</v>
      </c>
      <c r="B219" s="609" t="s">
        <v>220</v>
      </c>
      <c r="C219" s="609" t="s">
        <v>221</v>
      </c>
      <c r="D219" s="620"/>
      <c r="E219" s="621"/>
    </row>
    <row r="220" spans="1:5">
      <c r="A220" s="612" t="s">
        <v>785</v>
      </c>
      <c r="B220" s="70"/>
      <c r="C220" s="70"/>
      <c r="D220" s="168"/>
      <c r="E220" s="619"/>
    </row>
    <row r="221" spans="1:5">
      <c r="A221" s="612" t="s">
        <v>3</v>
      </c>
      <c r="B221" s="70"/>
      <c r="C221" s="70"/>
      <c r="D221" s="168"/>
      <c r="E221" s="619"/>
    </row>
    <row r="222" spans="1:5" ht="149.1" customHeight="1">
      <c r="A222" s="612" t="s">
        <v>4</v>
      </c>
      <c r="B222" s="70" t="s">
        <v>3039</v>
      </c>
      <c r="C222" s="70"/>
      <c r="D222" s="168" t="s">
        <v>2978</v>
      </c>
      <c r="E222" s="598" t="s">
        <v>3040</v>
      </c>
    </row>
    <row r="223" spans="1:5">
      <c r="A223" s="612" t="s">
        <v>5</v>
      </c>
      <c r="B223" s="70"/>
      <c r="C223" s="70"/>
      <c r="D223" s="168"/>
      <c r="E223" s="619"/>
    </row>
    <row r="224" spans="1:5">
      <c r="A224" s="612" t="s">
        <v>6</v>
      </c>
      <c r="B224" s="70"/>
      <c r="C224" s="70"/>
      <c r="D224" s="168"/>
      <c r="E224" s="619"/>
    </row>
    <row r="225" spans="1:5" ht="25.5" customHeight="1">
      <c r="A225" s="616" t="s">
        <v>32</v>
      </c>
      <c r="B225" s="609" t="s">
        <v>222</v>
      </c>
      <c r="C225" s="609" t="s">
        <v>223</v>
      </c>
      <c r="D225" s="620"/>
      <c r="E225" s="621"/>
    </row>
    <row r="226" spans="1:5">
      <c r="A226" s="612" t="s">
        <v>785</v>
      </c>
      <c r="B226" s="70"/>
      <c r="C226" s="70"/>
      <c r="D226" s="168"/>
      <c r="E226" s="619"/>
    </row>
    <row r="227" spans="1:5">
      <c r="A227" s="612" t="s">
        <v>3</v>
      </c>
      <c r="B227" s="70"/>
      <c r="C227" s="70"/>
      <c r="D227" s="168"/>
      <c r="E227" s="619"/>
    </row>
    <row r="228" spans="1:5" ht="25.5">
      <c r="A228" s="612" t="s">
        <v>4</v>
      </c>
      <c r="B228" s="70" t="s">
        <v>3041</v>
      </c>
      <c r="C228" s="70"/>
      <c r="D228" s="168" t="s">
        <v>2978</v>
      </c>
      <c r="E228" s="619"/>
    </row>
    <row r="229" spans="1:5">
      <c r="A229" s="612" t="s">
        <v>5</v>
      </c>
      <c r="B229" s="70"/>
      <c r="C229" s="70"/>
      <c r="D229" s="168"/>
      <c r="E229" s="619"/>
    </row>
    <row r="230" spans="1:5">
      <c r="A230" s="612" t="s">
        <v>6</v>
      </c>
      <c r="B230" s="70"/>
      <c r="C230" s="70"/>
      <c r="D230" s="168"/>
      <c r="E230" s="619"/>
    </row>
    <row r="231" spans="1:5" ht="69" customHeight="1">
      <c r="A231" s="162" t="s">
        <v>33</v>
      </c>
      <c r="B231" s="163" t="s">
        <v>3042</v>
      </c>
      <c r="C231" s="163" t="s">
        <v>225</v>
      </c>
      <c r="D231" s="608"/>
      <c r="E231" s="607"/>
    </row>
    <row r="232" spans="1:5" ht="108.6" customHeight="1">
      <c r="A232" s="616" t="s">
        <v>226</v>
      </c>
      <c r="B232" s="609" t="s">
        <v>227</v>
      </c>
      <c r="C232" s="609" t="s">
        <v>3043</v>
      </c>
      <c r="D232" s="620"/>
      <c r="E232" s="621"/>
    </row>
    <row r="233" spans="1:5">
      <c r="A233" s="612" t="s">
        <v>785</v>
      </c>
      <c r="B233" s="70"/>
      <c r="C233" s="70"/>
      <c r="D233" s="168"/>
      <c r="E233" s="619"/>
    </row>
    <row r="234" spans="1:5">
      <c r="A234" s="612" t="s">
        <v>3</v>
      </c>
      <c r="B234" s="70"/>
      <c r="C234" s="70"/>
      <c r="D234" s="168"/>
      <c r="E234" s="619"/>
    </row>
    <row r="235" spans="1:5" ht="38.1" customHeight="1">
      <c r="A235" s="612" t="s">
        <v>4</v>
      </c>
      <c r="B235" s="70" t="s">
        <v>3044</v>
      </c>
      <c r="C235" s="70"/>
      <c r="D235" s="168" t="s">
        <v>2978</v>
      </c>
      <c r="E235" s="619"/>
    </row>
    <row r="236" spans="1:5">
      <c r="A236" s="612" t="s">
        <v>5</v>
      </c>
      <c r="B236" s="70"/>
      <c r="C236" s="70"/>
      <c r="D236" s="168"/>
      <c r="E236" s="619"/>
    </row>
    <row r="237" spans="1:5">
      <c r="A237" s="612" t="s">
        <v>6</v>
      </c>
      <c r="B237" s="70"/>
      <c r="C237" s="70"/>
      <c r="D237" s="168"/>
      <c r="E237" s="619"/>
    </row>
    <row r="238" spans="1:5" ht="21.95" customHeight="1">
      <c r="A238" s="162" t="s">
        <v>760</v>
      </c>
      <c r="B238" s="163" t="s">
        <v>229</v>
      </c>
      <c r="C238" s="163" t="s">
        <v>70</v>
      </c>
      <c r="D238" s="608"/>
      <c r="E238" s="607"/>
    </row>
    <row r="239" spans="1:5" ht="21.95" customHeight="1">
      <c r="A239" s="162"/>
      <c r="B239" s="163" t="s">
        <v>3045</v>
      </c>
      <c r="C239" s="163" t="s">
        <v>3046</v>
      </c>
      <c r="D239" s="608"/>
      <c r="E239" s="607"/>
    </row>
    <row r="240" spans="1:5" ht="59.1" customHeight="1">
      <c r="A240" s="162" t="s">
        <v>60</v>
      </c>
      <c r="B240" s="163" t="s">
        <v>3047</v>
      </c>
      <c r="C240" s="163" t="s">
        <v>3048</v>
      </c>
      <c r="D240" s="608"/>
      <c r="E240" s="607"/>
    </row>
    <row r="241" spans="1:5" ht="20.45" customHeight="1">
      <c r="A241" s="609" t="s">
        <v>232</v>
      </c>
      <c r="B241" s="609" t="s">
        <v>233</v>
      </c>
      <c r="C241" s="609" t="s">
        <v>234</v>
      </c>
      <c r="D241" s="620"/>
      <c r="E241" s="621"/>
    </row>
    <row r="242" spans="1:5" ht="38.25">
      <c r="A242" s="612" t="s">
        <v>785</v>
      </c>
      <c r="B242" s="636" t="s">
        <v>3049</v>
      </c>
      <c r="C242" s="70"/>
      <c r="D242" s="168" t="s">
        <v>2978</v>
      </c>
      <c r="E242" s="619"/>
    </row>
    <row r="243" spans="1:5">
      <c r="A243" s="612" t="s">
        <v>3</v>
      </c>
      <c r="B243" s="70"/>
      <c r="C243" s="70"/>
      <c r="D243" s="168"/>
      <c r="E243" s="619"/>
    </row>
    <row r="244" spans="1:5" ht="78.599999999999994" customHeight="1">
      <c r="A244" s="612" t="s">
        <v>4</v>
      </c>
      <c r="B244" s="636" t="s">
        <v>3049</v>
      </c>
      <c r="C244" s="70"/>
      <c r="D244" s="168" t="s">
        <v>2978</v>
      </c>
      <c r="E244" s="619"/>
    </row>
    <row r="245" spans="1:5">
      <c r="A245" s="612" t="s">
        <v>5</v>
      </c>
      <c r="B245" s="70"/>
      <c r="C245" s="70"/>
      <c r="D245" s="168"/>
      <c r="E245" s="619"/>
    </row>
    <row r="246" spans="1:5">
      <c r="A246" s="612" t="s">
        <v>6</v>
      </c>
      <c r="B246" s="70"/>
      <c r="C246" s="70"/>
      <c r="D246" s="168"/>
      <c r="E246" s="619"/>
    </row>
    <row r="247" spans="1:5" ht="24" customHeight="1">
      <c r="A247" s="609" t="s">
        <v>235</v>
      </c>
      <c r="B247" s="609" t="s">
        <v>236</v>
      </c>
      <c r="C247" s="609" t="s">
        <v>237</v>
      </c>
      <c r="D247" s="620"/>
      <c r="E247" s="621"/>
    </row>
    <row r="248" spans="1:5" ht="38.25">
      <c r="A248" s="612" t="s">
        <v>785</v>
      </c>
      <c r="B248" s="14" t="s">
        <v>3050</v>
      </c>
      <c r="C248" s="70"/>
      <c r="D248" s="168" t="s">
        <v>2978</v>
      </c>
      <c r="E248" s="619"/>
    </row>
    <row r="249" spans="1:5">
      <c r="A249" s="612" t="s">
        <v>3</v>
      </c>
      <c r="B249" s="70"/>
      <c r="C249" s="70"/>
      <c r="D249" s="168"/>
      <c r="E249" s="619"/>
    </row>
    <row r="250" spans="1:5" ht="60.6" customHeight="1">
      <c r="A250" s="612" t="s">
        <v>4</v>
      </c>
      <c r="B250" s="14" t="s">
        <v>3051</v>
      </c>
      <c r="C250" s="70"/>
      <c r="D250" s="168" t="s">
        <v>2978</v>
      </c>
      <c r="E250" s="619"/>
    </row>
    <row r="251" spans="1:5">
      <c r="A251" s="612" t="s">
        <v>5</v>
      </c>
      <c r="B251" s="70"/>
      <c r="C251" s="70"/>
      <c r="D251" s="168"/>
      <c r="E251" s="619"/>
    </row>
    <row r="252" spans="1:5">
      <c r="A252" s="612" t="s">
        <v>6</v>
      </c>
      <c r="B252" s="70"/>
      <c r="C252" s="70"/>
      <c r="D252" s="168"/>
      <c r="E252" s="619"/>
    </row>
    <row r="253" spans="1:5" ht="30.6" customHeight="1">
      <c r="A253" s="609" t="s">
        <v>238</v>
      </c>
      <c r="B253" s="609" t="s">
        <v>239</v>
      </c>
      <c r="C253" s="609" t="s">
        <v>240</v>
      </c>
      <c r="D253" s="620"/>
      <c r="E253" s="621"/>
    </row>
    <row r="254" spans="1:5" ht="38.25">
      <c r="A254" s="612" t="s">
        <v>785</v>
      </c>
      <c r="B254" s="14" t="s">
        <v>3050</v>
      </c>
      <c r="C254" s="70"/>
      <c r="D254" s="168" t="s">
        <v>2978</v>
      </c>
      <c r="E254" s="619"/>
    </row>
    <row r="255" spans="1:5">
      <c r="A255" s="612" t="s">
        <v>3</v>
      </c>
      <c r="B255" s="70"/>
      <c r="C255" s="70"/>
      <c r="D255" s="168"/>
      <c r="E255" s="619"/>
    </row>
    <row r="256" spans="1:5" ht="59.1" customHeight="1">
      <c r="A256" s="612" t="s">
        <v>4</v>
      </c>
      <c r="B256" s="14" t="s">
        <v>3052</v>
      </c>
      <c r="C256" s="70"/>
      <c r="D256" s="168" t="s">
        <v>2978</v>
      </c>
      <c r="E256" s="619"/>
    </row>
    <row r="257" spans="1:5">
      <c r="A257" s="612" t="s">
        <v>5</v>
      </c>
      <c r="B257" s="70"/>
      <c r="C257" s="70"/>
      <c r="D257" s="168"/>
      <c r="E257" s="619"/>
    </row>
    <row r="258" spans="1:5">
      <c r="A258" s="612" t="s">
        <v>6</v>
      </c>
      <c r="B258" s="70"/>
      <c r="C258" s="70"/>
      <c r="D258" s="168"/>
      <c r="E258" s="619"/>
    </row>
    <row r="259" spans="1:5" ht="56.1" customHeight="1">
      <c r="A259" s="162" t="s">
        <v>61</v>
      </c>
      <c r="B259" s="163" t="s">
        <v>241</v>
      </c>
      <c r="C259" s="163" t="s">
        <v>242</v>
      </c>
      <c r="D259" s="608"/>
      <c r="E259" s="607"/>
    </row>
    <row r="260" spans="1:5" ht="35.450000000000003" customHeight="1">
      <c r="A260" s="609" t="s">
        <v>243</v>
      </c>
      <c r="B260" s="609" t="s">
        <v>244</v>
      </c>
      <c r="C260" s="609" t="s">
        <v>245</v>
      </c>
      <c r="D260" s="620"/>
      <c r="E260" s="621"/>
    </row>
    <row r="261" spans="1:5" ht="38.25">
      <c r="A261" s="612" t="s">
        <v>785</v>
      </c>
      <c r="B261" s="14" t="s">
        <v>3053</v>
      </c>
      <c r="C261" s="70"/>
      <c r="D261" s="168" t="s">
        <v>2978</v>
      </c>
      <c r="E261" s="619"/>
    </row>
    <row r="262" spans="1:5">
      <c r="A262" s="612" t="s">
        <v>3</v>
      </c>
      <c r="B262" s="70"/>
      <c r="C262" s="70"/>
      <c r="D262" s="168"/>
      <c r="E262" s="619"/>
    </row>
    <row r="263" spans="1:5" ht="98.1" customHeight="1">
      <c r="A263" s="612" t="s">
        <v>4</v>
      </c>
      <c r="B263" s="70" t="s">
        <v>3054</v>
      </c>
      <c r="C263" s="70"/>
      <c r="D263" s="168" t="s">
        <v>2978</v>
      </c>
      <c r="E263" s="619"/>
    </row>
    <row r="264" spans="1:5">
      <c r="A264" s="612" t="s">
        <v>5</v>
      </c>
      <c r="B264" s="70"/>
      <c r="C264" s="70"/>
      <c r="D264" s="168"/>
      <c r="E264" s="619"/>
    </row>
    <row r="265" spans="1:5">
      <c r="A265" s="612" t="s">
        <v>6</v>
      </c>
      <c r="B265" s="70"/>
      <c r="C265" s="70"/>
      <c r="D265" s="168"/>
      <c r="E265" s="619"/>
    </row>
    <row r="266" spans="1:5" ht="301.5" customHeight="1">
      <c r="A266" s="162" t="s">
        <v>62</v>
      </c>
      <c r="B266" s="163" t="s">
        <v>246</v>
      </c>
      <c r="C266" s="163" t="s">
        <v>247</v>
      </c>
      <c r="D266" s="608"/>
      <c r="E266" s="607"/>
    </row>
    <row r="267" spans="1:5" ht="48" customHeight="1">
      <c r="A267" s="616" t="s">
        <v>63</v>
      </c>
      <c r="B267" s="609" t="s">
        <v>248</v>
      </c>
      <c r="C267" s="609" t="s">
        <v>249</v>
      </c>
      <c r="D267" s="620"/>
      <c r="E267" s="621"/>
    </row>
    <row r="268" spans="1:5" ht="156.6" customHeight="1">
      <c r="A268" s="612" t="s">
        <v>785</v>
      </c>
      <c r="B268" s="14" t="s">
        <v>3055</v>
      </c>
      <c r="C268" s="70"/>
      <c r="D268" s="168" t="s">
        <v>2978</v>
      </c>
      <c r="E268" s="619"/>
    </row>
    <row r="269" spans="1:5">
      <c r="A269" s="612" t="s">
        <v>3</v>
      </c>
      <c r="B269" s="70"/>
      <c r="C269" s="70"/>
      <c r="D269" s="168"/>
      <c r="E269" s="619"/>
    </row>
    <row r="270" spans="1:5" ht="78" customHeight="1">
      <c r="A270" s="612" t="s">
        <v>4</v>
      </c>
      <c r="B270" s="70" t="s">
        <v>3056</v>
      </c>
      <c r="C270" s="70"/>
      <c r="D270" s="168" t="s">
        <v>2978</v>
      </c>
      <c r="E270" s="619"/>
    </row>
    <row r="271" spans="1:5">
      <c r="A271" s="612" t="s">
        <v>5</v>
      </c>
      <c r="B271" s="70"/>
      <c r="C271" s="70"/>
      <c r="D271" s="168"/>
      <c r="E271" s="619"/>
    </row>
    <row r="272" spans="1:5">
      <c r="A272" s="612" t="s">
        <v>6</v>
      </c>
      <c r="B272" s="70"/>
      <c r="C272" s="70"/>
      <c r="D272" s="168"/>
      <c r="E272" s="619"/>
    </row>
    <row r="273" spans="1:5" ht="51.6" customHeight="1">
      <c r="A273" s="616" t="s">
        <v>250</v>
      </c>
      <c r="B273" s="609" t="s">
        <v>251</v>
      </c>
      <c r="C273" s="609" t="s">
        <v>252</v>
      </c>
      <c r="D273" s="620"/>
      <c r="E273" s="621"/>
    </row>
    <row r="274" spans="1:5" ht="87.6" customHeight="1">
      <c r="A274" s="612" t="s">
        <v>785</v>
      </c>
      <c r="B274" s="14" t="s">
        <v>3057</v>
      </c>
      <c r="C274" s="70"/>
      <c r="D274" s="168" t="s">
        <v>2978</v>
      </c>
      <c r="E274" s="619"/>
    </row>
    <row r="275" spans="1:5" ht="99" customHeight="1">
      <c r="A275" s="612" t="s">
        <v>3</v>
      </c>
      <c r="B275" s="14" t="s">
        <v>3058</v>
      </c>
      <c r="C275" s="70"/>
      <c r="D275" s="168" t="s">
        <v>2978</v>
      </c>
      <c r="E275" s="619"/>
    </row>
    <row r="276" spans="1:5" ht="116.1" customHeight="1">
      <c r="A276" s="612" t="s">
        <v>4</v>
      </c>
      <c r="B276" s="70" t="s">
        <v>3059</v>
      </c>
      <c r="C276" s="70"/>
      <c r="D276" s="168" t="s">
        <v>2978</v>
      </c>
      <c r="E276" s="619"/>
    </row>
    <row r="277" spans="1:5">
      <c r="A277" s="612" t="s">
        <v>5</v>
      </c>
      <c r="B277" s="70"/>
      <c r="C277" s="70"/>
      <c r="D277" s="168"/>
      <c r="E277" s="619"/>
    </row>
    <row r="278" spans="1:5">
      <c r="A278" s="612" t="s">
        <v>6</v>
      </c>
      <c r="B278" s="70"/>
      <c r="C278" s="70"/>
      <c r="D278" s="168"/>
      <c r="E278" s="619"/>
    </row>
    <row r="279" spans="1:5" ht="23.45" customHeight="1">
      <c r="A279" s="616" t="s">
        <v>253</v>
      </c>
      <c r="B279" s="609" t="s">
        <v>254</v>
      </c>
      <c r="C279" s="609" t="s">
        <v>255</v>
      </c>
      <c r="D279" s="620"/>
      <c r="E279" s="621"/>
    </row>
    <row r="280" spans="1:5" ht="127.5">
      <c r="A280" s="612" t="s">
        <v>785</v>
      </c>
      <c r="B280" s="14" t="s">
        <v>3060</v>
      </c>
      <c r="C280" s="70"/>
      <c r="D280" s="168" t="s">
        <v>2978</v>
      </c>
      <c r="E280" s="619"/>
    </row>
    <row r="281" spans="1:5">
      <c r="A281" s="612" t="s">
        <v>3</v>
      </c>
      <c r="B281" s="70"/>
      <c r="C281" s="70"/>
      <c r="D281" s="168"/>
      <c r="E281" s="619"/>
    </row>
    <row r="282" spans="1:5" ht="63.75">
      <c r="A282" s="612" t="s">
        <v>4</v>
      </c>
      <c r="B282" s="70" t="s">
        <v>3061</v>
      </c>
      <c r="C282" s="70"/>
      <c r="D282" s="168" t="s">
        <v>2978</v>
      </c>
      <c r="E282" s="619"/>
    </row>
    <row r="283" spans="1:5">
      <c r="A283" s="612" t="s">
        <v>5</v>
      </c>
      <c r="B283" s="70"/>
      <c r="C283" s="70"/>
      <c r="D283" s="168"/>
      <c r="E283" s="619"/>
    </row>
    <row r="284" spans="1:5">
      <c r="A284" s="612" t="s">
        <v>6</v>
      </c>
      <c r="B284" s="70"/>
      <c r="C284" s="70"/>
      <c r="D284" s="168"/>
      <c r="E284" s="619"/>
    </row>
    <row r="285" spans="1:5">
      <c r="A285" s="162" t="s">
        <v>256</v>
      </c>
      <c r="B285" s="163" t="s">
        <v>257</v>
      </c>
      <c r="C285" s="163" t="s">
        <v>258</v>
      </c>
      <c r="D285" s="608"/>
      <c r="E285" s="607"/>
    </row>
    <row r="286" spans="1:5" ht="32.1" customHeight="1">
      <c r="A286" s="609" t="s">
        <v>259</v>
      </c>
      <c r="B286" s="609" t="s">
        <v>260</v>
      </c>
      <c r="C286" s="609" t="s">
        <v>261</v>
      </c>
      <c r="D286" s="620"/>
      <c r="E286" s="621"/>
    </row>
    <row r="287" spans="1:5">
      <c r="A287" s="612" t="s">
        <v>785</v>
      </c>
      <c r="B287" s="70"/>
      <c r="C287" s="70"/>
      <c r="D287" s="168"/>
      <c r="E287" s="619"/>
    </row>
    <row r="288" spans="1:5">
      <c r="A288" s="612" t="s">
        <v>3</v>
      </c>
      <c r="B288" s="70"/>
      <c r="C288" s="70"/>
      <c r="D288" s="168"/>
      <c r="E288" s="619"/>
    </row>
    <row r="289" spans="1:5" ht="225.6" customHeight="1">
      <c r="A289" s="612" t="s">
        <v>4</v>
      </c>
      <c r="B289" s="70" t="s">
        <v>3062</v>
      </c>
      <c r="C289" s="70"/>
      <c r="D289" s="168" t="s">
        <v>2978</v>
      </c>
      <c r="E289" s="619"/>
    </row>
    <row r="290" spans="1:5">
      <c r="A290" s="612" t="s">
        <v>5</v>
      </c>
      <c r="B290" s="70"/>
      <c r="C290" s="70"/>
      <c r="D290" s="168"/>
      <c r="E290" s="619"/>
    </row>
    <row r="291" spans="1:5">
      <c r="A291" s="612" t="s">
        <v>6</v>
      </c>
      <c r="B291" s="70"/>
      <c r="C291" s="70"/>
      <c r="D291" s="168"/>
      <c r="E291" s="619"/>
    </row>
    <row r="292" spans="1:5" ht="308.10000000000002" customHeight="1">
      <c r="A292" s="162" t="s">
        <v>262</v>
      </c>
      <c r="B292" s="163" t="s">
        <v>3063</v>
      </c>
      <c r="C292" s="163" t="s">
        <v>3064</v>
      </c>
      <c r="D292" s="608"/>
      <c r="E292" s="607"/>
    </row>
    <row r="293" spans="1:5" ht="33" customHeight="1">
      <c r="A293" s="609" t="s">
        <v>263</v>
      </c>
      <c r="B293" s="609" t="s">
        <v>264</v>
      </c>
      <c r="C293" s="609" t="s">
        <v>265</v>
      </c>
      <c r="D293" s="620"/>
      <c r="E293" s="621"/>
    </row>
    <row r="294" spans="1:5" ht="25.5">
      <c r="A294" s="612" t="s">
        <v>785</v>
      </c>
      <c r="B294" s="14" t="s">
        <v>3065</v>
      </c>
      <c r="C294" s="70"/>
      <c r="D294" s="168" t="s">
        <v>2978</v>
      </c>
      <c r="E294" s="619"/>
    </row>
    <row r="295" spans="1:5">
      <c r="A295" s="612" t="s">
        <v>3</v>
      </c>
      <c r="B295" s="70"/>
      <c r="C295" s="70"/>
      <c r="D295" s="168"/>
      <c r="E295" s="619"/>
    </row>
    <row r="296" spans="1:5" ht="38.25">
      <c r="A296" s="612" t="s">
        <v>4</v>
      </c>
      <c r="B296" s="70" t="s">
        <v>3066</v>
      </c>
      <c r="C296" s="70"/>
      <c r="D296" s="168" t="s">
        <v>2978</v>
      </c>
      <c r="E296" s="619"/>
    </row>
    <row r="297" spans="1:5">
      <c r="A297" s="612" t="s">
        <v>5</v>
      </c>
      <c r="B297" s="70"/>
      <c r="C297" s="70"/>
      <c r="D297" s="168"/>
      <c r="E297" s="619"/>
    </row>
    <row r="298" spans="1:5">
      <c r="A298" s="612" t="s">
        <v>6</v>
      </c>
      <c r="B298" s="70"/>
      <c r="C298" s="70"/>
      <c r="D298" s="168"/>
      <c r="E298" s="619"/>
    </row>
    <row r="299" spans="1:5" ht="32.450000000000003" customHeight="1">
      <c r="A299" s="609" t="s">
        <v>266</v>
      </c>
      <c r="B299" s="609" t="s">
        <v>267</v>
      </c>
      <c r="C299" s="609" t="s">
        <v>268</v>
      </c>
      <c r="D299" s="620"/>
      <c r="E299" s="621"/>
    </row>
    <row r="300" spans="1:5" ht="111" customHeight="1">
      <c r="A300" s="612" t="s">
        <v>785</v>
      </c>
      <c r="B300" s="14" t="s">
        <v>3067</v>
      </c>
      <c r="C300" s="70"/>
      <c r="D300" s="168" t="s">
        <v>2978</v>
      </c>
      <c r="E300" s="619"/>
    </row>
    <row r="301" spans="1:5">
      <c r="A301" s="612" t="s">
        <v>3</v>
      </c>
      <c r="B301" s="70"/>
      <c r="C301" s="70"/>
      <c r="D301" s="168"/>
      <c r="E301" s="619"/>
    </row>
    <row r="302" spans="1:5" ht="127.5">
      <c r="A302" s="612" t="s">
        <v>4</v>
      </c>
      <c r="B302" s="14" t="s">
        <v>3068</v>
      </c>
      <c r="C302" s="70"/>
      <c r="D302" s="168" t="s">
        <v>2978</v>
      </c>
      <c r="E302" s="619"/>
    </row>
    <row r="303" spans="1:5">
      <c r="A303" s="612" t="s">
        <v>5</v>
      </c>
      <c r="B303" s="70"/>
      <c r="C303" s="70"/>
      <c r="D303" s="168"/>
      <c r="E303" s="619"/>
    </row>
    <row r="304" spans="1:5">
      <c r="A304" s="612" t="s">
        <v>6</v>
      </c>
      <c r="B304" s="70"/>
      <c r="C304" s="70"/>
      <c r="D304" s="168"/>
      <c r="E304" s="619"/>
    </row>
    <row r="305" spans="1:5" ht="34.5" customHeight="1">
      <c r="A305" s="609" t="s">
        <v>269</v>
      </c>
      <c r="B305" s="609" t="s">
        <v>270</v>
      </c>
      <c r="C305" s="609" t="s">
        <v>271</v>
      </c>
      <c r="D305" s="620"/>
      <c r="E305" s="621"/>
    </row>
    <row r="306" spans="1:5">
      <c r="A306" s="612" t="s">
        <v>785</v>
      </c>
      <c r="B306" s="14" t="s">
        <v>3069</v>
      </c>
      <c r="C306" s="70"/>
      <c r="D306" s="168" t="s">
        <v>2978</v>
      </c>
      <c r="E306" s="619"/>
    </row>
    <row r="307" spans="1:5">
      <c r="A307" s="612" t="s">
        <v>3</v>
      </c>
      <c r="B307" s="70"/>
      <c r="C307" s="70"/>
      <c r="D307" s="168"/>
      <c r="E307" s="619"/>
    </row>
    <row r="308" spans="1:5">
      <c r="A308" s="612" t="s">
        <v>4</v>
      </c>
      <c r="B308" s="14" t="s">
        <v>3070</v>
      </c>
      <c r="C308" s="70"/>
      <c r="D308" s="168" t="s">
        <v>2978</v>
      </c>
      <c r="E308" s="619"/>
    </row>
    <row r="309" spans="1:5">
      <c r="A309" s="612" t="s">
        <v>5</v>
      </c>
      <c r="B309" s="70"/>
      <c r="C309" s="70"/>
      <c r="D309" s="168"/>
      <c r="E309" s="619"/>
    </row>
    <row r="310" spans="1:5">
      <c r="A310" s="612" t="s">
        <v>6</v>
      </c>
      <c r="B310" s="70"/>
      <c r="C310" s="70"/>
      <c r="D310" s="168"/>
      <c r="E310" s="619"/>
    </row>
    <row r="311" spans="1:5" ht="48" customHeight="1">
      <c r="A311" s="609" t="s">
        <v>272</v>
      </c>
      <c r="B311" s="609" t="s">
        <v>273</v>
      </c>
      <c r="C311" s="609" t="s">
        <v>271</v>
      </c>
      <c r="D311" s="620"/>
      <c r="E311" s="621"/>
    </row>
    <row r="312" spans="1:5">
      <c r="A312" s="612" t="s">
        <v>785</v>
      </c>
      <c r="B312" s="14"/>
      <c r="C312" s="14"/>
      <c r="D312" s="14"/>
      <c r="E312" s="14"/>
    </row>
    <row r="313" spans="1:5">
      <c r="A313" s="612" t="s">
        <v>3</v>
      </c>
      <c r="B313" s="14"/>
      <c r="C313" s="14"/>
      <c r="D313" s="14"/>
      <c r="E313" s="14"/>
    </row>
    <row r="314" spans="1:5">
      <c r="A314" s="612" t="s">
        <v>4</v>
      </c>
      <c r="B314" s="14" t="s">
        <v>3071</v>
      </c>
      <c r="C314" s="14"/>
      <c r="D314" s="14" t="s">
        <v>2615</v>
      </c>
      <c r="E314" s="14"/>
    </row>
    <row r="315" spans="1:5">
      <c r="A315" s="612" t="s">
        <v>5</v>
      </c>
      <c r="B315" s="14"/>
      <c r="C315" s="14"/>
      <c r="D315" s="14"/>
      <c r="E315" s="14"/>
    </row>
    <row r="316" spans="1:5">
      <c r="A316" s="612" t="s">
        <v>6</v>
      </c>
      <c r="B316" s="14"/>
      <c r="C316" s="14"/>
      <c r="D316" s="14"/>
      <c r="E316" s="14"/>
    </row>
    <row r="317" spans="1:5" ht="36.6" customHeight="1">
      <c r="A317" s="162" t="s">
        <v>274</v>
      </c>
      <c r="B317" s="163" t="s">
        <v>275</v>
      </c>
      <c r="C317" s="163" t="s">
        <v>276</v>
      </c>
      <c r="D317" s="608"/>
      <c r="E317" s="607"/>
    </row>
    <row r="318" spans="1:5" ht="24.6" customHeight="1">
      <c r="A318" s="609" t="s">
        <v>277</v>
      </c>
      <c r="B318" s="609" t="s">
        <v>278</v>
      </c>
      <c r="C318" s="609" t="s">
        <v>279</v>
      </c>
      <c r="D318" s="620"/>
      <c r="E318" s="621"/>
    </row>
    <row r="319" spans="1:5" ht="51">
      <c r="A319" s="612" t="s">
        <v>785</v>
      </c>
      <c r="B319" s="14" t="s">
        <v>3072</v>
      </c>
      <c r="C319" s="70"/>
      <c r="D319" s="168" t="s">
        <v>2978</v>
      </c>
      <c r="E319" s="619"/>
    </row>
    <row r="320" spans="1:5">
      <c r="A320" s="612" t="s">
        <v>3</v>
      </c>
      <c r="B320" s="70"/>
      <c r="C320" s="70"/>
      <c r="D320" s="168"/>
      <c r="E320" s="619"/>
    </row>
    <row r="321" spans="1:5" ht="47.45" customHeight="1">
      <c r="A321" s="612" t="s">
        <v>4</v>
      </c>
      <c r="B321" s="70" t="s">
        <v>3073</v>
      </c>
      <c r="C321" s="70"/>
      <c r="D321" s="168" t="s">
        <v>2978</v>
      </c>
      <c r="E321" s="619"/>
    </row>
    <row r="322" spans="1:5">
      <c r="A322" s="612" t="s">
        <v>5</v>
      </c>
      <c r="B322" s="70"/>
      <c r="C322" s="70"/>
      <c r="D322" s="168"/>
      <c r="E322" s="619"/>
    </row>
    <row r="323" spans="1:5">
      <c r="A323" s="612" t="s">
        <v>6</v>
      </c>
      <c r="B323" s="70"/>
      <c r="C323" s="70"/>
      <c r="D323" s="168"/>
      <c r="E323" s="619"/>
    </row>
    <row r="324" spans="1:5" ht="20.100000000000001" customHeight="1">
      <c r="A324" s="609" t="s">
        <v>280</v>
      </c>
      <c r="B324" s="609" t="s">
        <v>281</v>
      </c>
      <c r="C324" s="609" t="s">
        <v>282</v>
      </c>
      <c r="D324" s="620"/>
      <c r="E324" s="621"/>
    </row>
    <row r="325" spans="1:5">
      <c r="A325" s="612" t="s">
        <v>785</v>
      </c>
      <c r="B325" s="14" t="s">
        <v>3074</v>
      </c>
      <c r="C325" s="70"/>
      <c r="D325" s="168" t="s">
        <v>2978</v>
      </c>
      <c r="E325" s="619"/>
    </row>
    <row r="326" spans="1:5">
      <c r="A326" s="612" t="s">
        <v>3</v>
      </c>
      <c r="B326" s="70"/>
      <c r="C326" s="70"/>
      <c r="D326" s="168"/>
      <c r="E326" s="619"/>
    </row>
    <row r="327" spans="1:5" ht="25.5">
      <c r="A327" s="612" t="s">
        <v>4</v>
      </c>
      <c r="B327" s="70" t="s">
        <v>3073</v>
      </c>
      <c r="C327" s="70"/>
      <c r="D327" s="168" t="s">
        <v>2978</v>
      </c>
      <c r="E327" s="619"/>
    </row>
    <row r="328" spans="1:5">
      <c r="A328" s="612" t="s">
        <v>5</v>
      </c>
      <c r="B328" s="70"/>
      <c r="C328" s="70"/>
      <c r="D328" s="168"/>
      <c r="E328" s="619"/>
    </row>
    <row r="329" spans="1:5">
      <c r="A329" s="612" t="s">
        <v>6</v>
      </c>
      <c r="B329" s="70"/>
      <c r="C329" s="70"/>
      <c r="D329" s="168"/>
      <c r="E329" s="619"/>
    </row>
    <row r="330" spans="1:5" ht="42.6" customHeight="1">
      <c r="A330" s="162" t="s">
        <v>283</v>
      </c>
      <c r="B330" s="163" t="s">
        <v>284</v>
      </c>
      <c r="C330" s="163" t="s">
        <v>285</v>
      </c>
      <c r="D330" s="608"/>
      <c r="E330" s="607"/>
    </row>
    <row r="331" spans="1:5" ht="33.950000000000003" customHeight="1">
      <c r="A331" s="609" t="s">
        <v>3075</v>
      </c>
      <c r="B331" s="609" t="s">
        <v>287</v>
      </c>
      <c r="C331" s="609" t="s">
        <v>288</v>
      </c>
      <c r="D331" s="620"/>
      <c r="E331" s="621"/>
    </row>
    <row r="332" spans="1:5" ht="76.5">
      <c r="A332" s="612" t="s">
        <v>785</v>
      </c>
      <c r="B332" s="14" t="s">
        <v>3076</v>
      </c>
      <c r="C332" s="70"/>
      <c r="D332" s="168" t="s">
        <v>2978</v>
      </c>
      <c r="E332" s="619"/>
    </row>
    <row r="333" spans="1:5">
      <c r="A333" s="612" t="s">
        <v>3</v>
      </c>
      <c r="B333" s="70"/>
      <c r="C333" s="70"/>
      <c r="D333" s="168"/>
      <c r="E333" s="619"/>
    </row>
    <row r="334" spans="1:5" ht="25.5">
      <c r="A334" s="612" t="s">
        <v>4</v>
      </c>
      <c r="B334" s="70" t="s">
        <v>3077</v>
      </c>
      <c r="C334" s="70"/>
      <c r="D334" s="168" t="s">
        <v>2978</v>
      </c>
      <c r="E334" s="619"/>
    </row>
    <row r="335" spans="1:5">
      <c r="A335" s="612" t="s">
        <v>5</v>
      </c>
      <c r="B335" s="70"/>
      <c r="C335" s="70"/>
      <c r="D335" s="168"/>
      <c r="E335" s="619"/>
    </row>
    <row r="336" spans="1:5">
      <c r="A336" s="612" t="s">
        <v>6</v>
      </c>
      <c r="B336" s="70"/>
      <c r="C336" s="70"/>
      <c r="D336" s="168"/>
      <c r="E336" s="619"/>
    </row>
    <row r="337" spans="1:5" ht="66.599999999999994" customHeight="1">
      <c r="A337" s="162" t="s">
        <v>289</v>
      </c>
      <c r="B337" s="163" t="s">
        <v>290</v>
      </c>
      <c r="C337" s="163" t="s">
        <v>291</v>
      </c>
      <c r="D337" s="608"/>
      <c r="E337" s="607"/>
    </row>
    <row r="338" spans="1:5" ht="18" customHeight="1">
      <c r="A338" s="609" t="s">
        <v>292</v>
      </c>
      <c r="B338" s="609" t="s">
        <v>293</v>
      </c>
      <c r="C338" s="609" t="s">
        <v>294</v>
      </c>
      <c r="D338" s="620"/>
      <c r="E338" s="621"/>
    </row>
    <row r="339" spans="1:5" ht="63.75">
      <c r="A339" s="612" t="s">
        <v>785</v>
      </c>
      <c r="B339" s="14" t="s">
        <v>3078</v>
      </c>
      <c r="C339" s="70"/>
      <c r="D339" s="168" t="s">
        <v>2978</v>
      </c>
      <c r="E339" s="619"/>
    </row>
    <row r="340" spans="1:5">
      <c r="A340" s="612" t="s">
        <v>3</v>
      </c>
      <c r="B340" s="70"/>
      <c r="C340" s="70"/>
      <c r="D340" s="168"/>
      <c r="E340" s="619"/>
    </row>
    <row r="341" spans="1:5" ht="105.75" customHeight="1">
      <c r="A341" s="612" t="s">
        <v>4</v>
      </c>
      <c r="B341" s="70" t="s">
        <v>3079</v>
      </c>
      <c r="C341" s="70"/>
      <c r="D341" s="168" t="s">
        <v>2978</v>
      </c>
      <c r="E341" s="619"/>
    </row>
    <row r="342" spans="1:5">
      <c r="A342" s="612" t="s">
        <v>5</v>
      </c>
      <c r="B342" s="70"/>
      <c r="C342" s="70"/>
      <c r="D342" s="168"/>
      <c r="E342" s="619"/>
    </row>
    <row r="343" spans="1:5">
      <c r="A343" s="612" t="s">
        <v>6</v>
      </c>
      <c r="B343" s="70"/>
      <c r="C343" s="70"/>
      <c r="D343" s="168"/>
      <c r="E343" s="619"/>
    </row>
    <row r="344" spans="1:5" ht="41.1" customHeight="1">
      <c r="A344" s="609" t="s">
        <v>295</v>
      </c>
      <c r="B344" s="609" t="s">
        <v>296</v>
      </c>
      <c r="C344" s="609" t="s">
        <v>297</v>
      </c>
      <c r="D344" s="620"/>
      <c r="E344" s="621"/>
    </row>
    <row r="345" spans="1:5">
      <c r="A345" s="612" t="s">
        <v>785</v>
      </c>
      <c r="B345" s="70"/>
      <c r="C345" s="70"/>
      <c r="D345" s="168"/>
      <c r="E345" s="619"/>
    </row>
    <row r="346" spans="1:5">
      <c r="A346" s="612" t="s">
        <v>3</v>
      </c>
      <c r="B346" s="70"/>
      <c r="C346" s="70"/>
      <c r="D346" s="168"/>
      <c r="E346" s="619"/>
    </row>
    <row r="347" spans="1:5" ht="66.95" customHeight="1">
      <c r="A347" s="612" t="s">
        <v>4</v>
      </c>
      <c r="B347" s="70" t="s">
        <v>3080</v>
      </c>
      <c r="C347" s="70"/>
      <c r="D347" s="168" t="s">
        <v>2978</v>
      </c>
      <c r="E347" s="619"/>
    </row>
    <row r="348" spans="1:5">
      <c r="A348" s="612" t="s">
        <v>5</v>
      </c>
      <c r="B348" s="70"/>
      <c r="C348" s="70"/>
      <c r="D348" s="168"/>
      <c r="E348" s="619"/>
    </row>
    <row r="349" spans="1:5">
      <c r="A349" s="612" t="s">
        <v>6</v>
      </c>
      <c r="B349" s="70"/>
      <c r="C349" s="70"/>
      <c r="D349" s="168"/>
      <c r="E349" s="619"/>
    </row>
    <row r="350" spans="1:5" ht="30" customHeight="1">
      <c r="A350" s="162" t="s">
        <v>298</v>
      </c>
      <c r="B350" s="163" t="s">
        <v>299</v>
      </c>
      <c r="C350" s="163" t="s">
        <v>300</v>
      </c>
      <c r="D350" s="608"/>
      <c r="E350" s="607"/>
    </row>
    <row r="351" spans="1:5" ht="29.1" customHeight="1">
      <c r="A351" s="616" t="s">
        <v>301</v>
      </c>
      <c r="B351" s="609" t="s">
        <v>302</v>
      </c>
      <c r="C351" s="609" t="s">
        <v>303</v>
      </c>
      <c r="D351" s="620"/>
      <c r="E351" s="621"/>
    </row>
    <row r="352" spans="1:5">
      <c r="A352" s="612" t="s">
        <v>785</v>
      </c>
      <c r="B352" s="70"/>
      <c r="C352" s="70"/>
      <c r="D352" s="168"/>
      <c r="E352" s="619"/>
    </row>
    <row r="353" spans="1:5">
      <c r="A353" s="612" t="s">
        <v>3</v>
      </c>
      <c r="B353" s="70"/>
      <c r="C353" s="70"/>
      <c r="D353" s="168"/>
      <c r="E353" s="619"/>
    </row>
    <row r="354" spans="1:5" ht="51">
      <c r="A354" s="612" t="s">
        <v>4</v>
      </c>
      <c r="B354" s="70" t="s">
        <v>3081</v>
      </c>
      <c r="C354" s="70"/>
      <c r="D354" s="168" t="s">
        <v>2978</v>
      </c>
      <c r="E354" s="619"/>
    </row>
    <row r="355" spans="1:5">
      <c r="A355" s="612" t="s">
        <v>5</v>
      </c>
      <c r="B355" s="70"/>
      <c r="C355" s="70"/>
      <c r="D355" s="168"/>
      <c r="E355" s="619"/>
    </row>
    <row r="356" spans="1:5">
      <c r="A356" s="612" t="s">
        <v>6</v>
      </c>
      <c r="B356" s="70"/>
      <c r="C356" s="70"/>
      <c r="D356" s="168"/>
      <c r="E356" s="619"/>
    </row>
    <row r="357" spans="1:5" ht="72.599999999999994" customHeight="1">
      <c r="A357" s="162" t="s">
        <v>304</v>
      </c>
      <c r="B357" s="163" t="s">
        <v>305</v>
      </c>
      <c r="C357" s="163" t="s">
        <v>306</v>
      </c>
      <c r="D357" s="608"/>
      <c r="E357" s="607"/>
    </row>
    <row r="358" spans="1:5" ht="33" customHeight="1">
      <c r="A358" s="616" t="s">
        <v>307</v>
      </c>
      <c r="B358" s="609" t="s">
        <v>308</v>
      </c>
      <c r="C358" s="609" t="s">
        <v>309</v>
      </c>
      <c r="D358" s="620"/>
      <c r="E358" s="621"/>
    </row>
    <row r="359" spans="1:5" ht="25.5">
      <c r="A359" s="612" t="s">
        <v>785</v>
      </c>
      <c r="B359" s="14" t="s">
        <v>3082</v>
      </c>
      <c r="C359" s="70"/>
      <c r="D359" s="168" t="s">
        <v>2978</v>
      </c>
      <c r="E359" s="619"/>
    </row>
    <row r="360" spans="1:5">
      <c r="A360" s="612" t="s">
        <v>3</v>
      </c>
      <c r="B360" s="70"/>
      <c r="C360" s="70"/>
      <c r="D360" s="168"/>
      <c r="E360" s="619"/>
    </row>
    <row r="361" spans="1:5" ht="60" customHeight="1">
      <c r="A361" s="612" t="s">
        <v>4</v>
      </c>
      <c r="B361" s="70" t="s">
        <v>3083</v>
      </c>
      <c r="C361" s="70"/>
      <c r="D361" s="168" t="s">
        <v>2978</v>
      </c>
      <c r="E361" s="619"/>
    </row>
    <row r="362" spans="1:5">
      <c r="A362" s="612" t="s">
        <v>5</v>
      </c>
      <c r="B362" s="70"/>
      <c r="C362" s="70"/>
      <c r="D362" s="168"/>
      <c r="E362" s="619"/>
    </row>
    <row r="363" spans="1:5">
      <c r="A363" s="612" t="s">
        <v>6</v>
      </c>
      <c r="B363" s="70"/>
      <c r="C363" s="70"/>
      <c r="D363" s="168"/>
      <c r="E363" s="619"/>
    </row>
    <row r="364" spans="1:5" ht="15.95" customHeight="1">
      <c r="A364" s="616" t="s">
        <v>310</v>
      </c>
      <c r="B364" s="609" t="s">
        <v>311</v>
      </c>
      <c r="C364" s="609" t="s">
        <v>312</v>
      </c>
      <c r="D364" s="620"/>
      <c r="E364" s="621"/>
    </row>
    <row r="365" spans="1:5" ht="76.5">
      <c r="A365" s="612" t="s">
        <v>785</v>
      </c>
      <c r="B365" s="14" t="s">
        <v>3084</v>
      </c>
      <c r="C365" s="70"/>
      <c r="D365" s="168" t="s">
        <v>2978</v>
      </c>
      <c r="E365" s="619"/>
    </row>
    <row r="366" spans="1:5">
      <c r="A366" s="612" t="s">
        <v>3</v>
      </c>
      <c r="B366" s="70"/>
      <c r="C366" s="70"/>
      <c r="D366" s="168"/>
      <c r="E366" s="619"/>
    </row>
    <row r="367" spans="1:5" ht="105" customHeight="1">
      <c r="A367" s="612" t="s">
        <v>4</v>
      </c>
      <c r="B367" s="70" t="s">
        <v>3085</v>
      </c>
      <c r="C367" s="70"/>
      <c r="D367" s="168" t="s">
        <v>2978</v>
      </c>
      <c r="E367" s="619"/>
    </row>
    <row r="368" spans="1:5">
      <c r="A368" s="612" t="s">
        <v>5</v>
      </c>
      <c r="B368" s="70"/>
      <c r="C368" s="70"/>
      <c r="D368" s="168"/>
      <c r="E368" s="619"/>
    </row>
    <row r="369" spans="1:5">
      <c r="A369" s="612" t="s">
        <v>6</v>
      </c>
      <c r="B369" s="70"/>
      <c r="C369" s="70"/>
      <c r="D369" s="168"/>
      <c r="E369" s="619"/>
    </row>
    <row r="370" spans="1:5" ht="73.5" customHeight="1">
      <c r="A370" s="162" t="s">
        <v>313</v>
      </c>
      <c r="B370" s="163" t="s">
        <v>314</v>
      </c>
      <c r="C370" s="163" t="s">
        <v>315</v>
      </c>
      <c r="D370" s="608"/>
      <c r="E370" s="607"/>
    </row>
    <row r="371" spans="1:5" ht="21.6" customHeight="1">
      <c r="A371" s="616" t="s">
        <v>316</v>
      </c>
      <c r="B371" s="609" t="s">
        <v>317</v>
      </c>
      <c r="C371" s="609" t="s">
        <v>318</v>
      </c>
      <c r="D371" s="620"/>
      <c r="E371" s="621"/>
    </row>
    <row r="372" spans="1:5" ht="178.5">
      <c r="A372" s="612" t="s">
        <v>785</v>
      </c>
      <c r="B372" s="15" t="s">
        <v>3086</v>
      </c>
      <c r="C372" s="70"/>
      <c r="D372" s="168" t="s">
        <v>2978</v>
      </c>
      <c r="E372" s="619"/>
    </row>
    <row r="373" spans="1:5">
      <c r="A373" s="612" t="s">
        <v>3</v>
      </c>
      <c r="B373" s="70"/>
      <c r="C373" s="70"/>
      <c r="D373" s="168"/>
      <c r="E373" s="619"/>
    </row>
    <row r="374" spans="1:5" ht="215.25" customHeight="1">
      <c r="A374" s="612" t="s">
        <v>4</v>
      </c>
      <c r="B374" s="70" t="s">
        <v>3087</v>
      </c>
      <c r="C374" s="70"/>
      <c r="D374" s="168" t="s">
        <v>2978</v>
      </c>
      <c r="E374" s="619"/>
    </row>
    <row r="375" spans="1:5">
      <c r="A375" s="612" t="s">
        <v>5</v>
      </c>
      <c r="B375" s="70"/>
      <c r="C375" s="70"/>
      <c r="D375" s="168"/>
      <c r="E375" s="619"/>
    </row>
    <row r="376" spans="1:5">
      <c r="A376" s="612" t="s">
        <v>6</v>
      </c>
      <c r="B376" s="633"/>
      <c r="C376" s="633"/>
      <c r="D376" s="168"/>
      <c r="E376" s="619"/>
    </row>
    <row r="377" spans="1:5" ht="19.5" customHeight="1">
      <c r="A377" s="616" t="s">
        <v>319</v>
      </c>
      <c r="B377" s="609" t="s">
        <v>320</v>
      </c>
      <c r="C377" s="609" t="s">
        <v>321</v>
      </c>
      <c r="D377" s="620"/>
      <c r="E377" s="621"/>
    </row>
    <row r="378" spans="1:5" ht="38.25">
      <c r="A378" s="612" t="s">
        <v>785</v>
      </c>
      <c r="B378" s="14" t="s">
        <v>3088</v>
      </c>
      <c r="C378" s="70"/>
      <c r="D378" s="168" t="s">
        <v>2978</v>
      </c>
      <c r="E378" s="619"/>
    </row>
    <row r="379" spans="1:5">
      <c r="A379" s="612" t="s">
        <v>3</v>
      </c>
      <c r="B379" s="70"/>
      <c r="C379" s="70"/>
      <c r="D379" s="168"/>
      <c r="E379" s="619"/>
    </row>
    <row r="380" spans="1:5" ht="87" customHeight="1">
      <c r="A380" s="612" t="s">
        <v>4</v>
      </c>
      <c r="B380" s="70" t="s">
        <v>3089</v>
      </c>
      <c r="C380" s="70"/>
      <c r="D380" s="168" t="s">
        <v>2978</v>
      </c>
      <c r="E380" s="619"/>
    </row>
    <row r="381" spans="1:5">
      <c r="A381" s="612" t="s">
        <v>5</v>
      </c>
      <c r="B381" s="70"/>
      <c r="C381" s="70"/>
      <c r="D381" s="168"/>
      <c r="E381" s="619"/>
    </row>
    <row r="382" spans="1:5">
      <c r="A382" s="612" t="s">
        <v>6</v>
      </c>
      <c r="B382" s="633"/>
      <c r="C382" s="633"/>
      <c r="D382" s="168"/>
      <c r="E382" s="619"/>
    </row>
    <row r="383" spans="1:5" ht="62.1" customHeight="1">
      <c r="A383" s="162" t="s">
        <v>322</v>
      </c>
      <c r="B383" s="163" t="s">
        <v>323</v>
      </c>
      <c r="C383" s="163" t="s">
        <v>324</v>
      </c>
      <c r="D383" s="608"/>
      <c r="E383" s="607"/>
    </row>
    <row r="384" spans="1:5" ht="36.950000000000003" customHeight="1">
      <c r="A384" s="609" t="s">
        <v>325</v>
      </c>
      <c r="B384" s="609" t="s">
        <v>326</v>
      </c>
      <c r="C384" s="609" t="s">
        <v>327</v>
      </c>
      <c r="D384" s="620"/>
      <c r="E384" s="621"/>
    </row>
    <row r="385" spans="1:5" ht="51">
      <c r="A385" s="612" t="s">
        <v>785</v>
      </c>
      <c r="B385" s="14" t="s">
        <v>3090</v>
      </c>
      <c r="C385" s="70"/>
      <c r="D385" s="168" t="s">
        <v>2978</v>
      </c>
      <c r="E385" s="619"/>
    </row>
    <row r="386" spans="1:5">
      <c r="A386" s="612" t="s">
        <v>3</v>
      </c>
      <c r="B386" s="70"/>
      <c r="C386" s="70"/>
      <c r="D386" s="168"/>
      <c r="E386" s="619"/>
    </row>
    <row r="387" spans="1:5" ht="96.75" customHeight="1">
      <c r="A387" s="612" t="s">
        <v>4</v>
      </c>
      <c r="B387" s="14" t="s">
        <v>3091</v>
      </c>
      <c r="C387" s="70"/>
      <c r="D387" s="168" t="s">
        <v>2978</v>
      </c>
      <c r="E387" s="619"/>
    </row>
    <row r="388" spans="1:5">
      <c r="A388" s="612" t="s">
        <v>5</v>
      </c>
      <c r="B388" s="70"/>
      <c r="C388" s="70"/>
      <c r="D388" s="168"/>
      <c r="E388" s="619"/>
    </row>
    <row r="389" spans="1:5">
      <c r="A389" s="612" t="s">
        <v>6</v>
      </c>
      <c r="B389" s="70"/>
      <c r="C389" s="70"/>
      <c r="D389" s="168"/>
      <c r="E389" s="619"/>
    </row>
    <row r="390" spans="1:5" ht="20.45" customHeight="1">
      <c r="A390" s="609" t="s">
        <v>328</v>
      </c>
      <c r="B390" s="609" t="s">
        <v>329</v>
      </c>
      <c r="C390" s="609" t="s">
        <v>330</v>
      </c>
      <c r="D390" s="620"/>
      <c r="E390" s="621"/>
    </row>
    <row r="391" spans="1:5" ht="25.5">
      <c r="A391" s="612" t="s">
        <v>785</v>
      </c>
      <c r="B391" s="14" t="s">
        <v>3092</v>
      </c>
      <c r="C391" s="70"/>
      <c r="D391" s="168" t="s">
        <v>2978</v>
      </c>
      <c r="E391" s="619"/>
    </row>
    <row r="392" spans="1:5">
      <c r="A392" s="612" t="s">
        <v>3</v>
      </c>
      <c r="B392" s="70"/>
      <c r="C392" s="70"/>
      <c r="D392" s="168"/>
      <c r="E392" s="619"/>
    </row>
    <row r="393" spans="1:5" ht="25.5">
      <c r="A393" s="612" t="s">
        <v>4</v>
      </c>
      <c r="B393" s="70" t="s">
        <v>3093</v>
      </c>
      <c r="C393" s="70"/>
      <c r="D393" s="168" t="s">
        <v>2978</v>
      </c>
      <c r="E393" s="619"/>
    </row>
    <row r="394" spans="1:5">
      <c r="A394" s="612" t="s">
        <v>5</v>
      </c>
      <c r="B394" s="70"/>
      <c r="C394" s="70"/>
      <c r="D394" s="168"/>
      <c r="E394" s="619"/>
    </row>
    <row r="395" spans="1:5">
      <c r="A395" s="612" t="s">
        <v>6</v>
      </c>
      <c r="B395" s="70"/>
      <c r="C395" s="70"/>
      <c r="D395" s="168"/>
      <c r="E395" s="619"/>
    </row>
    <row r="396" spans="1:5" ht="47.1" customHeight="1">
      <c r="A396" s="637" t="s">
        <v>331</v>
      </c>
      <c r="B396" s="637" t="s">
        <v>332</v>
      </c>
      <c r="C396" s="637" t="s">
        <v>333</v>
      </c>
      <c r="D396" s="638"/>
      <c r="E396" s="639"/>
    </row>
    <row r="397" spans="1:5" ht="36" customHeight="1">
      <c r="A397" s="609" t="s">
        <v>334</v>
      </c>
      <c r="B397" s="609" t="s">
        <v>335</v>
      </c>
      <c r="C397" s="609" t="s">
        <v>336</v>
      </c>
      <c r="D397" s="620"/>
      <c r="E397" s="621"/>
    </row>
    <row r="398" spans="1:5" ht="89.25">
      <c r="A398" s="612" t="s">
        <v>785</v>
      </c>
      <c r="B398" s="14" t="s">
        <v>3094</v>
      </c>
      <c r="C398" s="70"/>
      <c r="D398" s="166" t="s">
        <v>2978</v>
      </c>
      <c r="E398" s="598" t="s">
        <v>3095</v>
      </c>
    </row>
    <row r="399" spans="1:5" ht="38.25">
      <c r="A399" s="612" t="s">
        <v>3</v>
      </c>
      <c r="B399" s="14" t="s">
        <v>3096</v>
      </c>
      <c r="C399" s="70"/>
      <c r="D399" s="168" t="s">
        <v>2978</v>
      </c>
      <c r="E399" s="619"/>
    </row>
    <row r="400" spans="1:5" ht="131.25" customHeight="1">
      <c r="A400" s="612" t="s">
        <v>4</v>
      </c>
      <c r="B400" s="70" t="s">
        <v>3097</v>
      </c>
      <c r="C400" s="70"/>
      <c r="D400" s="168" t="s">
        <v>2978</v>
      </c>
      <c r="E400" s="598" t="s">
        <v>3098</v>
      </c>
    </row>
    <row r="401" spans="1:5">
      <c r="A401" s="612" t="s">
        <v>5</v>
      </c>
      <c r="B401" s="70"/>
      <c r="C401" s="70"/>
      <c r="D401" s="168"/>
      <c r="E401" s="619"/>
    </row>
    <row r="402" spans="1:5">
      <c r="A402" s="612" t="s">
        <v>6</v>
      </c>
      <c r="B402" s="70"/>
      <c r="C402" s="70"/>
      <c r="D402" s="168"/>
      <c r="E402" s="619"/>
    </row>
    <row r="403" spans="1:5" ht="81.599999999999994" customHeight="1">
      <c r="A403" s="637" t="s">
        <v>337</v>
      </c>
      <c r="B403" s="637" t="s">
        <v>338</v>
      </c>
      <c r="C403" s="637" t="s">
        <v>339</v>
      </c>
      <c r="D403" s="638"/>
      <c r="E403" s="639"/>
    </row>
    <row r="404" spans="1:5" ht="17.100000000000001" customHeight="1">
      <c r="A404" s="609" t="s">
        <v>340</v>
      </c>
      <c r="B404" s="609" t="s">
        <v>341</v>
      </c>
      <c r="C404" s="609" t="s">
        <v>342</v>
      </c>
      <c r="D404" s="620"/>
      <c r="E404" s="621"/>
    </row>
    <row r="405" spans="1:5" ht="38.25">
      <c r="A405" s="612" t="s">
        <v>785</v>
      </c>
      <c r="B405" s="14" t="s">
        <v>3099</v>
      </c>
      <c r="C405" s="70"/>
      <c r="D405" s="168" t="s">
        <v>2978</v>
      </c>
      <c r="E405" s="619"/>
    </row>
    <row r="406" spans="1:5">
      <c r="A406" s="612" t="s">
        <v>3</v>
      </c>
      <c r="B406" s="70"/>
      <c r="C406" s="70"/>
      <c r="D406" s="168"/>
      <c r="E406" s="619"/>
    </row>
    <row r="407" spans="1:5" ht="51">
      <c r="A407" s="612" t="s">
        <v>4</v>
      </c>
      <c r="B407" s="14" t="s">
        <v>3100</v>
      </c>
      <c r="C407" s="70"/>
      <c r="D407" s="168" t="s">
        <v>2978</v>
      </c>
      <c r="E407" s="619"/>
    </row>
    <row r="408" spans="1:5">
      <c r="A408" s="612" t="s">
        <v>5</v>
      </c>
      <c r="B408" s="70"/>
      <c r="C408" s="70"/>
      <c r="D408" s="168"/>
      <c r="E408" s="619"/>
    </row>
    <row r="409" spans="1:5">
      <c r="A409" s="612" t="s">
        <v>6</v>
      </c>
      <c r="B409" s="70"/>
      <c r="C409" s="70"/>
      <c r="D409" s="168"/>
      <c r="E409" s="619"/>
    </row>
    <row r="410" spans="1:5" ht="100.5" customHeight="1">
      <c r="A410" s="637" t="s">
        <v>343</v>
      </c>
      <c r="B410" s="637" t="s">
        <v>344</v>
      </c>
      <c r="C410" s="637" t="s">
        <v>345</v>
      </c>
      <c r="D410" s="638"/>
      <c r="E410" s="639"/>
    </row>
    <row r="411" spans="1:5" ht="18.95" customHeight="1">
      <c r="A411" s="609" t="s">
        <v>346</v>
      </c>
      <c r="B411" s="609" t="s">
        <v>347</v>
      </c>
      <c r="C411" s="609" t="s">
        <v>348</v>
      </c>
      <c r="D411" s="620"/>
      <c r="E411" s="621"/>
    </row>
    <row r="412" spans="1:5" ht="153">
      <c r="A412" s="612" t="s">
        <v>785</v>
      </c>
      <c r="B412" s="14" t="s">
        <v>3101</v>
      </c>
      <c r="C412" s="70"/>
      <c r="D412" s="168" t="s">
        <v>2978</v>
      </c>
      <c r="E412" s="619"/>
    </row>
    <row r="413" spans="1:5">
      <c r="A413" s="612" t="s">
        <v>3</v>
      </c>
      <c r="B413" s="70"/>
      <c r="C413" s="70"/>
      <c r="D413" s="168"/>
      <c r="E413" s="619"/>
    </row>
    <row r="414" spans="1:5" ht="235.5" customHeight="1">
      <c r="A414" s="612" t="s">
        <v>4</v>
      </c>
      <c r="B414" s="14" t="s">
        <v>3102</v>
      </c>
      <c r="C414" s="70"/>
      <c r="D414" s="168" t="s">
        <v>2978</v>
      </c>
      <c r="E414" s="619"/>
    </row>
    <row r="415" spans="1:5">
      <c r="A415" s="612" t="s">
        <v>5</v>
      </c>
      <c r="B415" s="70"/>
      <c r="C415" s="70"/>
      <c r="D415" s="168"/>
      <c r="E415" s="619"/>
    </row>
    <row r="416" spans="1:5">
      <c r="A416" s="612" t="s">
        <v>6</v>
      </c>
      <c r="B416" s="70"/>
      <c r="C416" s="70"/>
      <c r="D416" s="168"/>
      <c r="E416" s="619"/>
    </row>
    <row r="417" spans="1:5" ht="18" customHeight="1">
      <c r="A417" s="616" t="s">
        <v>349</v>
      </c>
      <c r="B417" s="609" t="s">
        <v>350</v>
      </c>
      <c r="C417" s="609" t="s">
        <v>351</v>
      </c>
      <c r="D417" s="620"/>
      <c r="E417" s="621"/>
    </row>
    <row r="418" spans="1:5" ht="63.75">
      <c r="A418" s="612" t="s">
        <v>785</v>
      </c>
      <c r="B418" s="14" t="s">
        <v>3103</v>
      </c>
      <c r="C418" s="640"/>
      <c r="D418" s="641" t="s">
        <v>2978</v>
      </c>
      <c r="E418" s="642"/>
    </row>
    <row r="419" spans="1:5">
      <c r="A419" s="612" t="s">
        <v>3</v>
      </c>
      <c r="B419" s="70"/>
      <c r="C419" s="70"/>
      <c r="D419" s="168"/>
      <c r="E419" s="619"/>
    </row>
    <row r="420" spans="1:5" ht="119.25" customHeight="1">
      <c r="A420" s="612" t="s">
        <v>4</v>
      </c>
      <c r="B420" s="70" t="s">
        <v>3104</v>
      </c>
      <c r="C420" s="70"/>
      <c r="D420" s="168" t="s">
        <v>2978</v>
      </c>
      <c r="E420" s="619"/>
    </row>
    <row r="421" spans="1:5">
      <c r="A421" s="612" t="s">
        <v>5</v>
      </c>
      <c r="B421" s="70"/>
      <c r="C421" s="70"/>
      <c r="D421" s="168"/>
      <c r="E421" s="619"/>
    </row>
    <row r="422" spans="1:5">
      <c r="A422" s="612" t="s">
        <v>6</v>
      </c>
      <c r="B422" s="70"/>
      <c r="C422" s="70"/>
      <c r="D422" s="168"/>
      <c r="E422" s="619"/>
    </row>
    <row r="423" spans="1:5" ht="48" customHeight="1">
      <c r="A423" s="637">
        <v>3.16</v>
      </c>
      <c r="B423" s="637" t="s">
        <v>352</v>
      </c>
      <c r="C423" s="637" t="s">
        <v>353</v>
      </c>
      <c r="D423" s="638"/>
      <c r="E423" s="639"/>
    </row>
    <row r="424" spans="1:5" ht="18.95" customHeight="1">
      <c r="A424" s="616" t="s">
        <v>354</v>
      </c>
      <c r="B424" s="609" t="s">
        <v>355</v>
      </c>
      <c r="C424" s="609" t="s">
        <v>356</v>
      </c>
      <c r="D424" s="620"/>
      <c r="E424" s="621"/>
    </row>
    <row r="425" spans="1:5" ht="25.5">
      <c r="A425" s="612" t="s">
        <v>785</v>
      </c>
      <c r="B425" s="14" t="s">
        <v>3105</v>
      </c>
      <c r="C425" s="640"/>
      <c r="D425" s="641" t="s">
        <v>2978</v>
      </c>
      <c r="E425" s="642"/>
    </row>
    <row r="426" spans="1:5">
      <c r="A426" s="612" t="s">
        <v>3</v>
      </c>
      <c r="B426" s="70"/>
      <c r="C426" s="70"/>
      <c r="D426" s="168"/>
      <c r="E426" s="619"/>
    </row>
    <row r="427" spans="1:5" ht="25.5">
      <c r="A427" s="612" t="s">
        <v>4</v>
      </c>
      <c r="B427" s="70" t="s">
        <v>3106</v>
      </c>
      <c r="C427" s="70"/>
      <c r="D427" s="168" t="s">
        <v>2978</v>
      </c>
      <c r="E427" s="619"/>
    </row>
    <row r="428" spans="1:5">
      <c r="A428" s="612" t="s">
        <v>5</v>
      </c>
      <c r="B428" s="70"/>
      <c r="C428" s="70"/>
      <c r="D428" s="168"/>
      <c r="E428" s="619"/>
    </row>
    <row r="429" spans="1:5">
      <c r="A429" s="612" t="s">
        <v>6</v>
      </c>
      <c r="B429" s="70"/>
      <c r="C429" s="70"/>
      <c r="D429" s="168"/>
      <c r="E429" s="619"/>
    </row>
    <row r="430" spans="1:5" ht="21.6" customHeight="1">
      <c r="A430" s="643"/>
      <c r="B430" s="623" t="s">
        <v>3107</v>
      </c>
      <c r="C430" s="623" t="s">
        <v>3108</v>
      </c>
      <c r="D430" s="624"/>
      <c r="E430" s="625"/>
    </row>
    <row r="431" spans="1:5" ht="121.5" customHeight="1">
      <c r="A431" s="637">
        <v>3.17</v>
      </c>
      <c r="B431" s="637" t="s">
        <v>3109</v>
      </c>
      <c r="C431" s="637" t="s">
        <v>3110</v>
      </c>
      <c r="D431" s="638"/>
      <c r="E431" s="639"/>
    </row>
    <row r="432" spans="1:5" ht="35.25" customHeight="1">
      <c r="A432" s="616" t="s">
        <v>360</v>
      </c>
      <c r="B432" s="609" t="s">
        <v>361</v>
      </c>
      <c r="C432" s="609" t="s">
        <v>362</v>
      </c>
      <c r="D432" s="620"/>
      <c r="E432" s="621"/>
    </row>
    <row r="433" spans="1:5" ht="25.5">
      <c r="A433" s="612" t="s">
        <v>785</v>
      </c>
      <c r="B433" s="14" t="s">
        <v>3111</v>
      </c>
      <c r="C433" s="640"/>
      <c r="D433" s="641" t="s">
        <v>2978</v>
      </c>
      <c r="E433" s="642"/>
    </row>
    <row r="434" spans="1:5">
      <c r="A434" s="612" t="s">
        <v>3</v>
      </c>
      <c r="B434" s="70"/>
      <c r="C434" s="70"/>
      <c r="D434" s="168"/>
      <c r="E434" s="619"/>
    </row>
    <row r="435" spans="1:5" ht="25.5">
      <c r="A435" s="612" t="s">
        <v>4</v>
      </c>
      <c r="B435" s="70" t="s">
        <v>3112</v>
      </c>
      <c r="C435" s="70"/>
      <c r="D435" s="168" t="s">
        <v>2978</v>
      </c>
      <c r="E435" s="619"/>
    </row>
    <row r="436" spans="1:5">
      <c r="A436" s="612" t="s">
        <v>5</v>
      </c>
      <c r="B436" s="70"/>
      <c r="C436" s="70"/>
      <c r="D436" s="168"/>
      <c r="E436" s="619"/>
    </row>
    <row r="437" spans="1:5">
      <c r="A437" s="612" t="s">
        <v>6</v>
      </c>
      <c r="B437" s="70"/>
      <c r="C437" s="70"/>
      <c r="D437" s="168"/>
      <c r="E437" s="619"/>
    </row>
    <row r="438" spans="1:5" ht="27" customHeight="1">
      <c r="A438" s="616" t="s">
        <v>363</v>
      </c>
      <c r="B438" s="609" t="s">
        <v>364</v>
      </c>
      <c r="C438" s="609" t="s">
        <v>365</v>
      </c>
      <c r="D438" s="620"/>
      <c r="E438" s="621"/>
    </row>
    <row r="439" spans="1:5" ht="38.25">
      <c r="A439" s="612" t="s">
        <v>785</v>
      </c>
      <c r="B439" s="14" t="s">
        <v>3113</v>
      </c>
      <c r="C439" s="640"/>
      <c r="D439" s="641" t="s">
        <v>2978</v>
      </c>
      <c r="E439" s="642"/>
    </row>
    <row r="440" spans="1:5">
      <c r="A440" s="612" t="s">
        <v>3</v>
      </c>
      <c r="B440" s="70"/>
      <c r="C440" s="70"/>
      <c r="D440" s="168"/>
      <c r="E440" s="619"/>
    </row>
    <row r="441" spans="1:5" ht="38.25">
      <c r="A441" s="612" t="s">
        <v>4</v>
      </c>
      <c r="B441" s="14" t="s">
        <v>3113</v>
      </c>
      <c r="C441" s="70"/>
      <c r="D441" s="168" t="s">
        <v>2978</v>
      </c>
      <c r="E441" s="619"/>
    </row>
    <row r="442" spans="1:5">
      <c r="A442" s="612" t="s">
        <v>5</v>
      </c>
      <c r="B442" s="70"/>
      <c r="C442" s="70"/>
      <c r="D442" s="168"/>
      <c r="E442" s="619"/>
    </row>
    <row r="443" spans="1:5">
      <c r="A443" s="612" t="s">
        <v>6</v>
      </c>
      <c r="B443" s="70"/>
      <c r="C443" s="70"/>
      <c r="D443" s="168"/>
      <c r="E443" s="619"/>
    </row>
    <row r="444" spans="1:5" ht="37.5" customHeight="1">
      <c r="A444" s="162">
        <v>3.18</v>
      </c>
      <c r="B444" s="163" t="s">
        <v>367</v>
      </c>
      <c r="C444" s="163" t="s">
        <v>368</v>
      </c>
      <c r="D444" s="608"/>
      <c r="E444" s="607"/>
    </row>
    <row r="445" spans="1:5" ht="21" customHeight="1">
      <c r="A445" s="616" t="s">
        <v>369</v>
      </c>
      <c r="B445" s="609" t="s">
        <v>370</v>
      </c>
      <c r="C445" s="609" t="s">
        <v>371</v>
      </c>
      <c r="D445" s="620"/>
      <c r="E445" s="621"/>
    </row>
    <row r="446" spans="1:5" ht="25.5">
      <c r="A446" s="612" t="s">
        <v>785</v>
      </c>
      <c r="B446" s="14" t="s">
        <v>3111</v>
      </c>
      <c r="C446" s="640"/>
      <c r="D446" s="641" t="s">
        <v>2978</v>
      </c>
      <c r="E446" s="642"/>
    </row>
    <row r="447" spans="1:5">
      <c r="A447" s="612" t="s">
        <v>3</v>
      </c>
      <c r="B447" s="70"/>
      <c r="C447" s="70"/>
      <c r="D447" s="168"/>
      <c r="E447" s="619"/>
    </row>
    <row r="448" spans="1:5" ht="25.5">
      <c r="A448" s="612" t="s">
        <v>4</v>
      </c>
      <c r="B448" s="14" t="s">
        <v>3111</v>
      </c>
      <c r="C448" s="70"/>
      <c r="D448" s="168" t="s">
        <v>2978</v>
      </c>
      <c r="E448" s="619"/>
    </row>
    <row r="449" spans="1:5">
      <c r="A449" s="612" t="s">
        <v>5</v>
      </c>
      <c r="B449" s="70"/>
      <c r="C449" s="70"/>
      <c r="D449" s="168"/>
      <c r="E449" s="619"/>
    </row>
    <row r="450" spans="1:5">
      <c r="A450" s="612" t="s">
        <v>6</v>
      </c>
      <c r="B450" s="70"/>
      <c r="C450" s="70"/>
      <c r="D450" s="168"/>
      <c r="E450" s="619"/>
    </row>
    <row r="451" spans="1:5" ht="60" customHeight="1">
      <c r="A451" s="162">
        <v>3.19</v>
      </c>
      <c r="B451" s="163" t="s">
        <v>373</v>
      </c>
      <c r="C451" s="163" t="s">
        <v>374</v>
      </c>
      <c r="D451" s="608"/>
      <c r="E451" s="607"/>
    </row>
    <row r="452" spans="1:5" ht="20.45" customHeight="1">
      <c r="A452" s="616" t="s">
        <v>3114</v>
      </c>
      <c r="B452" s="609" t="s">
        <v>376</v>
      </c>
      <c r="C452" s="609" t="s">
        <v>377</v>
      </c>
      <c r="D452" s="620"/>
      <c r="E452" s="621"/>
    </row>
    <row r="453" spans="1:5" ht="25.5">
      <c r="A453" s="612" t="s">
        <v>785</v>
      </c>
      <c r="B453" s="14" t="s">
        <v>3115</v>
      </c>
      <c r="C453" s="70"/>
      <c r="D453" s="168" t="s">
        <v>2978</v>
      </c>
      <c r="E453" s="619"/>
    </row>
    <row r="454" spans="1:5">
      <c r="A454" s="612" t="s">
        <v>3</v>
      </c>
      <c r="B454" s="70"/>
      <c r="C454" s="70"/>
      <c r="D454" s="168"/>
      <c r="E454" s="619"/>
    </row>
    <row r="455" spans="1:5" ht="25.5">
      <c r="A455" s="612" t="s">
        <v>4</v>
      </c>
      <c r="B455" s="70" t="s">
        <v>3116</v>
      </c>
      <c r="C455" s="70"/>
      <c r="D455" s="168" t="s">
        <v>2978</v>
      </c>
      <c r="E455" s="619"/>
    </row>
    <row r="456" spans="1:5">
      <c r="A456" s="612" t="s">
        <v>5</v>
      </c>
      <c r="B456" s="70"/>
      <c r="C456" s="70"/>
      <c r="D456" s="168"/>
      <c r="E456" s="619"/>
    </row>
    <row r="457" spans="1:5">
      <c r="A457" s="612" t="s">
        <v>6</v>
      </c>
      <c r="B457" s="70"/>
      <c r="C457" s="70"/>
      <c r="D457" s="168"/>
      <c r="E457" s="619"/>
    </row>
    <row r="458" spans="1:5" ht="24.6" customHeight="1">
      <c r="A458" s="162" t="s">
        <v>3117</v>
      </c>
      <c r="B458" s="163" t="s">
        <v>69</v>
      </c>
      <c r="C458" s="163" t="s">
        <v>68</v>
      </c>
      <c r="D458" s="608"/>
      <c r="E458" s="607"/>
    </row>
    <row r="459" spans="1:5" ht="145.5" customHeight="1">
      <c r="A459" s="162" t="s">
        <v>34</v>
      </c>
      <c r="B459" s="163" t="s">
        <v>378</v>
      </c>
      <c r="C459" s="163" t="s">
        <v>379</v>
      </c>
      <c r="D459" s="608"/>
      <c r="E459" s="607"/>
    </row>
    <row r="460" spans="1:5" ht="35.450000000000003" customHeight="1">
      <c r="A460" s="609" t="s">
        <v>380</v>
      </c>
      <c r="B460" s="609" t="s">
        <v>381</v>
      </c>
      <c r="C460" s="609" t="s">
        <v>382</v>
      </c>
      <c r="D460" s="620"/>
      <c r="E460" s="621"/>
    </row>
    <row r="461" spans="1:5" ht="63.75">
      <c r="A461" s="612" t="s">
        <v>785</v>
      </c>
      <c r="B461" s="14" t="s">
        <v>3118</v>
      </c>
      <c r="C461" s="70"/>
      <c r="D461" s="168" t="s">
        <v>2978</v>
      </c>
      <c r="E461" s="619"/>
    </row>
    <row r="462" spans="1:5">
      <c r="A462" s="612" t="s">
        <v>3</v>
      </c>
      <c r="B462" s="70"/>
      <c r="C462" s="70"/>
      <c r="D462" s="168"/>
      <c r="E462" s="619"/>
    </row>
    <row r="463" spans="1:5" ht="63.75">
      <c r="A463" s="612" t="s">
        <v>4</v>
      </c>
      <c r="B463" s="70" t="s">
        <v>3119</v>
      </c>
      <c r="C463" s="70"/>
      <c r="D463" s="168" t="s">
        <v>2978</v>
      </c>
      <c r="E463" s="619"/>
    </row>
    <row r="464" spans="1:5">
      <c r="A464" s="612" t="s">
        <v>5</v>
      </c>
      <c r="B464" s="70"/>
      <c r="C464" s="70"/>
      <c r="D464" s="168"/>
      <c r="E464" s="619"/>
    </row>
    <row r="465" spans="1:5">
      <c r="A465" s="612" t="s">
        <v>6</v>
      </c>
      <c r="B465" s="70"/>
      <c r="C465" s="70"/>
      <c r="D465" s="168"/>
      <c r="E465" s="619"/>
    </row>
    <row r="466" spans="1:5" ht="30" customHeight="1">
      <c r="A466" s="609" t="s">
        <v>383</v>
      </c>
      <c r="B466" s="609" t="s">
        <v>384</v>
      </c>
      <c r="C466" s="609" t="s">
        <v>385</v>
      </c>
      <c r="D466" s="620"/>
      <c r="E466" s="621"/>
    </row>
    <row r="467" spans="1:5" ht="39" customHeight="1">
      <c r="A467" s="612" t="s">
        <v>785</v>
      </c>
      <c r="B467" s="14" t="s">
        <v>3120</v>
      </c>
      <c r="C467" s="70"/>
      <c r="D467" s="168" t="s">
        <v>2978</v>
      </c>
      <c r="E467" s="619"/>
    </row>
    <row r="468" spans="1:5">
      <c r="A468" s="612" t="s">
        <v>3</v>
      </c>
      <c r="B468" s="70"/>
      <c r="C468" s="70"/>
      <c r="D468" s="168"/>
      <c r="E468" s="619"/>
    </row>
    <row r="469" spans="1:5" ht="25.5">
      <c r="A469" s="612" t="s">
        <v>4</v>
      </c>
      <c r="B469" s="70" t="s">
        <v>3121</v>
      </c>
      <c r="C469" s="70"/>
      <c r="D469" s="168" t="s">
        <v>2978</v>
      </c>
      <c r="E469" s="619"/>
    </row>
    <row r="470" spans="1:5">
      <c r="A470" s="612" t="s">
        <v>5</v>
      </c>
      <c r="B470" s="70"/>
      <c r="C470" s="70"/>
      <c r="D470" s="168"/>
      <c r="E470" s="619"/>
    </row>
    <row r="471" spans="1:5">
      <c r="A471" s="612" t="s">
        <v>6</v>
      </c>
      <c r="B471" s="70"/>
      <c r="C471" s="70"/>
      <c r="D471" s="168"/>
      <c r="E471" s="619"/>
    </row>
    <row r="472" spans="1:5" ht="33.950000000000003" customHeight="1">
      <c r="A472" s="609" t="s">
        <v>386</v>
      </c>
      <c r="B472" s="609" t="s">
        <v>387</v>
      </c>
      <c r="C472" s="609" t="s">
        <v>388</v>
      </c>
      <c r="D472" s="620"/>
      <c r="E472" s="621"/>
    </row>
    <row r="473" spans="1:5" ht="63.75">
      <c r="A473" s="612" t="s">
        <v>785</v>
      </c>
      <c r="B473" s="14" t="s">
        <v>3122</v>
      </c>
      <c r="C473" s="70"/>
      <c r="D473" s="168" t="s">
        <v>2978</v>
      </c>
      <c r="E473" s="619"/>
    </row>
    <row r="474" spans="1:5">
      <c r="A474" s="612" t="s">
        <v>3</v>
      </c>
      <c r="B474" s="70"/>
      <c r="C474" s="70"/>
      <c r="D474" s="168"/>
      <c r="E474" s="619"/>
    </row>
    <row r="475" spans="1:5">
      <c r="A475" s="612" t="s">
        <v>4</v>
      </c>
      <c r="B475" s="70" t="s">
        <v>3123</v>
      </c>
      <c r="C475" s="70"/>
      <c r="D475" s="168" t="s">
        <v>2978</v>
      </c>
      <c r="E475" s="619"/>
    </row>
    <row r="476" spans="1:5">
      <c r="A476" s="612" t="s">
        <v>5</v>
      </c>
      <c r="B476" s="70"/>
      <c r="C476" s="70"/>
      <c r="D476" s="168"/>
      <c r="E476" s="619"/>
    </row>
    <row r="477" spans="1:5">
      <c r="A477" s="612" t="s">
        <v>6</v>
      </c>
      <c r="B477" s="70"/>
      <c r="C477" s="70"/>
      <c r="D477" s="168"/>
      <c r="E477" s="619"/>
    </row>
    <row r="478" spans="1:5" ht="25.5" customHeight="1">
      <c r="A478" s="609" t="s">
        <v>389</v>
      </c>
      <c r="B478" s="609" t="s">
        <v>390</v>
      </c>
      <c r="C478" s="609" t="s">
        <v>391</v>
      </c>
      <c r="D478" s="620"/>
      <c r="E478" s="621"/>
    </row>
    <row r="479" spans="1:5" ht="63.75">
      <c r="A479" s="612" t="s">
        <v>785</v>
      </c>
      <c r="B479" s="14" t="s">
        <v>3122</v>
      </c>
      <c r="C479" s="70"/>
      <c r="D479" s="168" t="s">
        <v>2978</v>
      </c>
      <c r="E479" s="619"/>
    </row>
    <row r="480" spans="1:5">
      <c r="A480" s="612" t="s">
        <v>3</v>
      </c>
      <c r="B480" s="70"/>
      <c r="C480" s="70"/>
      <c r="D480" s="168"/>
      <c r="E480" s="619"/>
    </row>
    <row r="481" spans="1:5">
      <c r="A481" s="612" t="s">
        <v>4</v>
      </c>
      <c r="B481" s="70" t="s">
        <v>3123</v>
      </c>
      <c r="C481" s="70"/>
      <c r="D481" s="168" t="s">
        <v>2978</v>
      </c>
      <c r="E481" s="619"/>
    </row>
    <row r="482" spans="1:5">
      <c r="A482" s="612" t="s">
        <v>5</v>
      </c>
      <c r="B482" s="70"/>
      <c r="C482" s="70"/>
      <c r="D482" s="168"/>
      <c r="E482" s="619"/>
    </row>
    <row r="483" spans="1:5">
      <c r="A483" s="612" t="s">
        <v>6</v>
      </c>
      <c r="B483" s="70"/>
      <c r="C483" s="70"/>
      <c r="D483" s="168"/>
      <c r="E483" s="619"/>
    </row>
    <row r="484" spans="1:5" ht="42.6" customHeight="1">
      <c r="A484" s="644" t="s">
        <v>35</v>
      </c>
      <c r="B484" s="163" t="s">
        <v>392</v>
      </c>
      <c r="C484" s="163" t="s">
        <v>393</v>
      </c>
      <c r="D484" s="608"/>
      <c r="E484" s="607"/>
    </row>
    <row r="485" spans="1:5" ht="24.6" customHeight="1">
      <c r="A485" s="609" t="s">
        <v>36</v>
      </c>
      <c r="B485" s="609" t="s">
        <v>394</v>
      </c>
      <c r="C485" s="609" t="s">
        <v>395</v>
      </c>
      <c r="D485" s="620"/>
      <c r="E485" s="621"/>
    </row>
    <row r="486" spans="1:5" ht="117.95" customHeight="1">
      <c r="A486" s="612" t="s">
        <v>785</v>
      </c>
      <c r="B486" s="14" t="s">
        <v>3124</v>
      </c>
      <c r="C486" s="69"/>
      <c r="D486" s="168" t="s">
        <v>2978</v>
      </c>
      <c r="E486" s="619"/>
    </row>
    <row r="487" spans="1:5">
      <c r="A487" s="612" t="s">
        <v>3</v>
      </c>
      <c r="B487" s="69"/>
      <c r="C487" s="69"/>
      <c r="D487" s="168"/>
      <c r="E487" s="619"/>
    </row>
    <row r="488" spans="1:5">
      <c r="A488" s="612" t="s">
        <v>4</v>
      </c>
      <c r="B488" s="69" t="s">
        <v>3125</v>
      </c>
      <c r="C488" s="69"/>
      <c r="D488" s="168"/>
      <c r="E488" s="619"/>
    </row>
    <row r="489" spans="1:5">
      <c r="A489" s="612" t="s">
        <v>5</v>
      </c>
      <c r="B489" s="69"/>
      <c r="C489" s="69"/>
      <c r="D489" s="168"/>
      <c r="E489" s="619"/>
    </row>
    <row r="490" spans="1:5">
      <c r="A490" s="612" t="s">
        <v>6</v>
      </c>
      <c r="B490" s="69"/>
      <c r="C490" s="69"/>
      <c r="D490" s="168"/>
      <c r="E490" s="619"/>
    </row>
    <row r="491" spans="1:5" ht="57.6" customHeight="1">
      <c r="A491" s="609" t="s">
        <v>37</v>
      </c>
      <c r="B491" s="609" t="s">
        <v>396</v>
      </c>
      <c r="C491" s="645" t="s">
        <v>397</v>
      </c>
      <c r="D491" s="620"/>
      <c r="E491" s="621"/>
    </row>
    <row r="492" spans="1:5">
      <c r="A492" s="612" t="s">
        <v>785</v>
      </c>
      <c r="B492" s="69"/>
      <c r="C492" s="69"/>
      <c r="D492" s="168"/>
      <c r="E492" s="619"/>
    </row>
    <row r="493" spans="1:5">
      <c r="A493" s="612" t="s">
        <v>3</v>
      </c>
      <c r="B493" s="69"/>
      <c r="C493" s="69"/>
      <c r="D493" s="168"/>
      <c r="E493" s="619"/>
    </row>
    <row r="494" spans="1:5">
      <c r="A494" s="612" t="s">
        <v>4</v>
      </c>
      <c r="B494" s="69"/>
      <c r="C494" s="69"/>
      <c r="D494" s="168"/>
      <c r="E494" s="619"/>
    </row>
    <row r="495" spans="1:5">
      <c r="A495" s="612" t="s">
        <v>5</v>
      </c>
      <c r="B495" s="69"/>
      <c r="C495" s="69"/>
      <c r="D495" s="168"/>
      <c r="E495" s="619"/>
    </row>
    <row r="496" spans="1:5">
      <c r="A496" s="612" t="s">
        <v>6</v>
      </c>
      <c r="B496" s="69"/>
      <c r="C496" s="69"/>
      <c r="D496" s="168"/>
      <c r="E496" s="619"/>
    </row>
    <row r="497" spans="1:5" ht="75.599999999999994" customHeight="1">
      <c r="A497" s="162" t="s">
        <v>38</v>
      </c>
      <c r="B497" s="163" t="s">
        <v>398</v>
      </c>
      <c r="C497" s="163" t="s">
        <v>399</v>
      </c>
      <c r="D497" s="608"/>
      <c r="E497" s="607"/>
    </row>
    <row r="498" spans="1:5" ht="40.5" customHeight="1">
      <c r="A498" s="609" t="s">
        <v>400</v>
      </c>
      <c r="B498" s="609" t="s">
        <v>401</v>
      </c>
      <c r="C498" s="645" t="s">
        <v>402</v>
      </c>
      <c r="D498" s="620"/>
      <c r="E498" s="621"/>
    </row>
    <row r="499" spans="1:5" ht="63.75">
      <c r="A499" s="612" t="s">
        <v>785</v>
      </c>
      <c r="B499" s="14" t="s">
        <v>3126</v>
      </c>
      <c r="C499" s="69"/>
      <c r="D499" s="168" t="s">
        <v>2978</v>
      </c>
      <c r="E499" s="619"/>
    </row>
    <row r="500" spans="1:5">
      <c r="A500" s="612" t="s">
        <v>3</v>
      </c>
      <c r="B500" s="69"/>
      <c r="C500" s="69"/>
      <c r="D500" s="168"/>
      <c r="E500" s="619"/>
    </row>
    <row r="501" spans="1:5">
      <c r="A501" s="612" t="s">
        <v>4</v>
      </c>
      <c r="B501" s="69"/>
      <c r="C501" s="69"/>
      <c r="D501" s="168"/>
      <c r="E501" s="619"/>
    </row>
    <row r="502" spans="1:5">
      <c r="A502" s="612" t="s">
        <v>5</v>
      </c>
      <c r="B502" s="69"/>
      <c r="C502" s="69"/>
      <c r="D502" s="168"/>
      <c r="E502" s="619"/>
    </row>
    <row r="503" spans="1:5">
      <c r="A503" s="612" t="s">
        <v>6</v>
      </c>
      <c r="B503" s="69"/>
      <c r="C503" s="69"/>
      <c r="D503" s="168"/>
      <c r="E503" s="619"/>
    </row>
    <row r="504" spans="1:5" ht="38.1" customHeight="1">
      <c r="A504" s="162" t="s">
        <v>39</v>
      </c>
      <c r="B504" s="163" t="s">
        <v>403</v>
      </c>
      <c r="C504" s="163" t="s">
        <v>404</v>
      </c>
      <c r="D504" s="608"/>
      <c r="E504" s="607"/>
    </row>
    <row r="505" spans="1:5" ht="20.45" customHeight="1">
      <c r="A505" s="616" t="s">
        <v>40</v>
      </c>
      <c r="B505" s="609" t="s">
        <v>405</v>
      </c>
      <c r="C505" s="609" t="s">
        <v>406</v>
      </c>
      <c r="D505" s="620"/>
      <c r="E505" s="621"/>
    </row>
    <row r="506" spans="1:5" ht="25.5">
      <c r="A506" s="612" t="s">
        <v>785</v>
      </c>
      <c r="B506" s="14" t="s">
        <v>3127</v>
      </c>
      <c r="C506" s="70"/>
      <c r="D506" s="168" t="s">
        <v>2978</v>
      </c>
      <c r="E506" s="619"/>
    </row>
    <row r="507" spans="1:5">
      <c r="A507" s="612" t="s">
        <v>3</v>
      </c>
      <c r="B507" s="70"/>
      <c r="C507" s="70"/>
      <c r="D507" s="168"/>
      <c r="E507" s="619"/>
    </row>
    <row r="508" spans="1:5">
      <c r="A508" s="612" t="s">
        <v>4</v>
      </c>
      <c r="B508" s="70"/>
      <c r="C508" s="70"/>
      <c r="D508" s="168"/>
      <c r="E508" s="619"/>
    </row>
    <row r="509" spans="1:5">
      <c r="A509" s="612" t="s">
        <v>5</v>
      </c>
      <c r="B509" s="70"/>
      <c r="C509" s="70"/>
      <c r="D509" s="168"/>
      <c r="E509" s="619"/>
    </row>
    <row r="510" spans="1:5">
      <c r="A510" s="612" t="s">
        <v>6</v>
      </c>
      <c r="B510" s="70"/>
      <c r="C510" s="70"/>
      <c r="D510" s="168"/>
      <c r="E510" s="619"/>
    </row>
    <row r="511" spans="1:5" ht="33.6" customHeight="1">
      <c r="A511" s="162" t="s">
        <v>41</v>
      </c>
      <c r="B511" s="163" t="s">
        <v>407</v>
      </c>
      <c r="C511" s="163" t="s">
        <v>408</v>
      </c>
      <c r="D511" s="608"/>
      <c r="E511" s="607"/>
    </row>
    <row r="512" spans="1:5" ht="21.95" customHeight="1">
      <c r="A512" s="609" t="s">
        <v>409</v>
      </c>
      <c r="B512" s="609" t="s">
        <v>410</v>
      </c>
      <c r="C512" s="609" t="s">
        <v>411</v>
      </c>
      <c r="D512" s="620"/>
      <c r="E512" s="621"/>
    </row>
    <row r="513" spans="1:5" ht="25.5">
      <c r="A513" s="612" t="s">
        <v>785</v>
      </c>
      <c r="B513" s="14" t="s">
        <v>3128</v>
      </c>
      <c r="C513" s="70"/>
      <c r="D513" s="168" t="s">
        <v>2978</v>
      </c>
      <c r="E513" s="619"/>
    </row>
    <row r="514" spans="1:5">
      <c r="A514" s="612" t="s">
        <v>3</v>
      </c>
      <c r="B514" s="70"/>
      <c r="C514" s="70"/>
      <c r="D514" s="168"/>
      <c r="E514" s="619"/>
    </row>
    <row r="515" spans="1:5">
      <c r="A515" s="612" t="s">
        <v>4</v>
      </c>
      <c r="B515" s="70"/>
      <c r="C515" s="70"/>
      <c r="D515" s="168"/>
      <c r="E515" s="619"/>
    </row>
    <row r="516" spans="1:5">
      <c r="A516" s="612" t="s">
        <v>5</v>
      </c>
      <c r="B516" s="70"/>
      <c r="C516" s="70"/>
      <c r="D516" s="168"/>
      <c r="E516" s="619"/>
    </row>
    <row r="517" spans="1:5">
      <c r="A517" s="612" t="s">
        <v>6</v>
      </c>
      <c r="B517" s="70"/>
      <c r="C517" s="70"/>
      <c r="D517" s="168"/>
      <c r="E517" s="619"/>
    </row>
    <row r="518" spans="1:5" ht="84.6" customHeight="1">
      <c r="A518" s="162" t="s">
        <v>42</v>
      </c>
      <c r="B518" s="163" t="s">
        <v>412</v>
      </c>
      <c r="C518" s="163" t="s">
        <v>413</v>
      </c>
      <c r="D518" s="608"/>
      <c r="E518" s="607"/>
    </row>
    <row r="519" spans="1:5" ht="35.450000000000003" customHeight="1">
      <c r="A519" s="609" t="s">
        <v>414</v>
      </c>
      <c r="B519" s="609" t="s">
        <v>415</v>
      </c>
      <c r="C519" s="609" t="s">
        <v>416</v>
      </c>
      <c r="D519" s="620"/>
      <c r="E519" s="621"/>
    </row>
    <row r="520" spans="1:5">
      <c r="A520" s="612" t="s">
        <v>785</v>
      </c>
      <c r="B520" s="14"/>
      <c r="C520" s="70"/>
      <c r="D520" s="166"/>
      <c r="E520" s="598"/>
    </row>
    <row r="521" spans="1:5" ht="147.6" customHeight="1">
      <c r="A521" s="612" t="s">
        <v>3</v>
      </c>
      <c r="B521" s="14" t="s">
        <v>3129</v>
      </c>
      <c r="C521" s="70"/>
      <c r="D521" s="166" t="s">
        <v>2978</v>
      </c>
      <c r="E521" s="598" t="s">
        <v>2587</v>
      </c>
    </row>
    <row r="522" spans="1:5" ht="89.1" customHeight="1">
      <c r="A522" s="612" t="s">
        <v>4</v>
      </c>
      <c r="B522" s="70" t="s">
        <v>3130</v>
      </c>
      <c r="C522" s="70"/>
      <c r="D522" s="168" t="s">
        <v>2978</v>
      </c>
      <c r="E522" s="619"/>
    </row>
    <row r="523" spans="1:5">
      <c r="A523" s="612" t="s">
        <v>5</v>
      </c>
      <c r="B523" s="70"/>
      <c r="C523" s="70"/>
      <c r="D523" s="168"/>
      <c r="E523" s="619"/>
    </row>
    <row r="524" spans="1:5">
      <c r="A524" s="612" t="s">
        <v>6</v>
      </c>
      <c r="B524" s="70"/>
      <c r="C524" s="70"/>
      <c r="D524" s="168"/>
      <c r="E524" s="619"/>
    </row>
    <row r="525" spans="1:5" ht="24" customHeight="1">
      <c r="A525" s="609" t="s">
        <v>417</v>
      </c>
      <c r="B525" s="609" t="s">
        <v>418</v>
      </c>
      <c r="C525" s="609" t="s">
        <v>416</v>
      </c>
      <c r="D525" s="620"/>
      <c r="E525" s="621"/>
    </row>
    <row r="526" spans="1:5" ht="76.5">
      <c r="A526" s="612" t="s">
        <v>785</v>
      </c>
      <c r="B526" s="14" t="s">
        <v>3131</v>
      </c>
      <c r="C526" s="70"/>
      <c r="D526" s="168" t="s">
        <v>2978</v>
      </c>
      <c r="E526" s="619"/>
    </row>
    <row r="527" spans="1:5">
      <c r="A527" s="612" t="s">
        <v>3</v>
      </c>
      <c r="B527" s="70"/>
      <c r="C527" s="70"/>
      <c r="D527" s="168"/>
      <c r="E527" s="619"/>
    </row>
    <row r="528" spans="1:5" ht="88.5" customHeight="1">
      <c r="A528" s="612" t="s">
        <v>4</v>
      </c>
      <c r="B528" s="70" t="s">
        <v>3132</v>
      </c>
      <c r="C528" s="70"/>
      <c r="D528" s="168" t="s">
        <v>2978</v>
      </c>
      <c r="E528" s="619"/>
    </row>
    <row r="529" spans="1:5">
      <c r="A529" s="612" t="s">
        <v>5</v>
      </c>
      <c r="B529" s="70"/>
      <c r="C529" s="70"/>
      <c r="D529" s="168"/>
      <c r="E529" s="619"/>
    </row>
    <row r="530" spans="1:5">
      <c r="A530" s="612" t="s">
        <v>6</v>
      </c>
      <c r="B530" s="70"/>
      <c r="C530" s="70"/>
      <c r="D530" s="168"/>
      <c r="E530" s="619"/>
    </row>
    <row r="531" spans="1:5" ht="28.5" customHeight="1">
      <c r="A531" s="162" t="s">
        <v>43</v>
      </c>
      <c r="B531" s="163" t="s">
        <v>419</v>
      </c>
      <c r="C531" s="163" t="s">
        <v>420</v>
      </c>
      <c r="D531" s="608"/>
      <c r="E531" s="607"/>
    </row>
    <row r="532" spans="1:5" ht="18" customHeight="1">
      <c r="A532" s="609" t="s">
        <v>421</v>
      </c>
      <c r="B532" s="609" t="s">
        <v>422</v>
      </c>
      <c r="C532" s="609" t="s">
        <v>423</v>
      </c>
      <c r="D532" s="620"/>
      <c r="E532" s="621"/>
    </row>
    <row r="533" spans="1:5" ht="25.5">
      <c r="A533" s="612" t="s">
        <v>785</v>
      </c>
      <c r="B533" s="15" t="s">
        <v>3133</v>
      </c>
      <c r="C533" s="633"/>
      <c r="D533" s="168" t="s">
        <v>2978</v>
      </c>
      <c r="E533" s="619"/>
    </row>
    <row r="534" spans="1:5">
      <c r="A534" s="612" t="s">
        <v>3</v>
      </c>
      <c r="B534" s="633"/>
      <c r="C534" s="633"/>
      <c r="D534" s="168"/>
      <c r="E534" s="619"/>
    </row>
    <row r="535" spans="1:5">
      <c r="A535" s="612" t="s">
        <v>4</v>
      </c>
      <c r="B535" s="633"/>
      <c r="C535" s="633"/>
      <c r="D535" s="168"/>
      <c r="E535" s="619"/>
    </row>
    <row r="536" spans="1:5">
      <c r="A536" s="612" t="s">
        <v>5</v>
      </c>
      <c r="B536" s="633"/>
      <c r="C536" s="633"/>
      <c r="D536" s="168"/>
      <c r="E536" s="619"/>
    </row>
    <row r="537" spans="1:5">
      <c r="A537" s="612" t="s">
        <v>6</v>
      </c>
      <c r="B537" s="70"/>
      <c r="C537" s="70"/>
      <c r="D537" s="168"/>
      <c r="E537" s="619"/>
    </row>
    <row r="538" spans="1:5" ht="24" customHeight="1">
      <c r="A538" s="609" t="s">
        <v>424</v>
      </c>
      <c r="B538" s="609" t="s">
        <v>425</v>
      </c>
      <c r="C538" s="609" t="s">
        <v>426</v>
      </c>
      <c r="D538" s="620"/>
      <c r="E538" s="621"/>
    </row>
    <row r="539" spans="1:5" ht="25.5">
      <c r="A539" s="612" t="s">
        <v>785</v>
      </c>
      <c r="B539" s="15" t="s">
        <v>3133</v>
      </c>
      <c r="C539" s="633"/>
      <c r="D539" s="168" t="s">
        <v>2978</v>
      </c>
      <c r="E539" s="619"/>
    </row>
    <row r="540" spans="1:5">
      <c r="A540" s="612" t="s">
        <v>3</v>
      </c>
      <c r="B540" s="633"/>
      <c r="C540" s="633"/>
      <c r="D540" s="168"/>
      <c r="E540" s="619"/>
    </row>
    <row r="541" spans="1:5">
      <c r="A541" s="612" t="s">
        <v>4</v>
      </c>
      <c r="B541" s="633"/>
      <c r="C541" s="633"/>
      <c r="D541" s="168"/>
      <c r="E541" s="619"/>
    </row>
    <row r="542" spans="1:5">
      <c r="A542" s="612" t="s">
        <v>5</v>
      </c>
      <c r="B542" s="633"/>
      <c r="C542" s="633"/>
      <c r="D542" s="168"/>
      <c r="E542" s="619"/>
    </row>
    <row r="543" spans="1:5">
      <c r="A543" s="612" t="s">
        <v>6</v>
      </c>
      <c r="B543" s="70"/>
      <c r="C543" s="70"/>
      <c r="D543" s="168"/>
      <c r="E543" s="619"/>
    </row>
    <row r="544" spans="1:5" ht="111" customHeight="1">
      <c r="A544" s="162" t="s">
        <v>44</v>
      </c>
      <c r="B544" s="163" t="s">
        <v>427</v>
      </c>
      <c r="C544" s="163" t="s">
        <v>428</v>
      </c>
      <c r="D544" s="608"/>
      <c r="E544" s="607"/>
    </row>
    <row r="545" spans="1:5" ht="48" customHeight="1">
      <c r="A545" s="609" t="s">
        <v>3134</v>
      </c>
      <c r="B545" s="609" t="s">
        <v>430</v>
      </c>
      <c r="C545" s="645" t="s">
        <v>431</v>
      </c>
      <c r="D545" s="620"/>
      <c r="E545" s="621"/>
    </row>
    <row r="546" spans="1:5" ht="76.5">
      <c r="A546" s="612" t="s">
        <v>785</v>
      </c>
      <c r="B546" s="14" t="s">
        <v>3135</v>
      </c>
      <c r="C546" s="69"/>
      <c r="D546" s="168" t="s">
        <v>2978</v>
      </c>
      <c r="E546" s="619"/>
    </row>
    <row r="547" spans="1:5">
      <c r="A547" s="612" t="s">
        <v>3</v>
      </c>
      <c r="B547" s="69"/>
      <c r="C547" s="69"/>
      <c r="D547" s="168"/>
      <c r="E547" s="619"/>
    </row>
    <row r="548" spans="1:5">
      <c r="A548" s="612" t="s">
        <v>4</v>
      </c>
      <c r="B548" s="69"/>
      <c r="C548" s="69"/>
      <c r="D548" s="168"/>
      <c r="E548" s="619"/>
    </row>
    <row r="549" spans="1:5">
      <c r="A549" s="612" t="s">
        <v>5</v>
      </c>
      <c r="B549" s="69"/>
      <c r="C549" s="69"/>
      <c r="D549" s="168"/>
      <c r="E549" s="619"/>
    </row>
    <row r="550" spans="1:5">
      <c r="A550" s="612" t="s">
        <v>6</v>
      </c>
      <c r="B550" s="69"/>
      <c r="C550" s="69"/>
      <c r="D550" s="168"/>
      <c r="E550" s="619"/>
    </row>
    <row r="551" spans="1:5" ht="18.600000000000001" customHeight="1">
      <c r="A551" s="609" t="s">
        <v>432</v>
      </c>
      <c r="B551" s="609" t="s">
        <v>433</v>
      </c>
      <c r="C551" s="645" t="s">
        <v>434</v>
      </c>
      <c r="D551" s="620"/>
      <c r="E551" s="621"/>
    </row>
    <row r="552" spans="1:5">
      <c r="A552" s="612" t="s">
        <v>785</v>
      </c>
      <c r="B552" s="14" t="s">
        <v>3136</v>
      </c>
      <c r="C552" s="69"/>
      <c r="D552" s="168" t="s">
        <v>2978</v>
      </c>
      <c r="E552" s="619"/>
    </row>
    <row r="553" spans="1:5">
      <c r="A553" s="612" t="s">
        <v>3</v>
      </c>
      <c r="B553" s="69"/>
      <c r="C553" s="69"/>
      <c r="D553" s="168"/>
      <c r="E553" s="619"/>
    </row>
    <row r="554" spans="1:5">
      <c r="A554" s="612" t="s">
        <v>4</v>
      </c>
      <c r="B554" s="69"/>
      <c r="C554" s="69"/>
      <c r="D554" s="168"/>
      <c r="E554" s="619"/>
    </row>
    <row r="555" spans="1:5">
      <c r="A555" s="612" t="s">
        <v>5</v>
      </c>
      <c r="B555" s="69"/>
      <c r="C555" s="69"/>
      <c r="D555" s="168"/>
      <c r="E555" s="619"/>
    </row>
    <row r="556" spans="1:5">
      <c r="A556" s="612" t="s">
        <v>6</v>
      </c>
      <c r="B556" s="69"/>
      <c r="C556" s="69"/>
      <c r="D556" s="168"/>
      <c r="E556" s="619"/>
    </row>
    <row r="557" spans="1:5" ht="39.950000000000003" customHeight="1">
      <c r="A557" s="609" t="s">
        <v>435</v>
      </c>
      <c r="B557" s="609" t="s">
        <v>436</v>
      </c>
      <c r="C557" s="645" t="s">
        <v>437</v>
      </c>
      <c r="D557" s="620"/>
      <c r="E557" s="621"/>
    </row>
    <row r="558" spans="1:5" ht="76.5">
      <c r="A558" s="612" t="s">
        <v>785</v>
      </c>
      <c r="B558" s="14" t="s">
        <v>3135</v>
      </c>
      <c r="C558" s="69"/>
      <c r="D558" s="168" t="s">
        <v>2978</v>
      </c>
      <c r="E558" s="619"/>
    </row>
    <row r="559" spans="1:5">
      <c r="A559" s="612" t="s">
        <v>3</v>
      </c>
      <c r="B559" s="69"/>
      <c r="C559" s="69"/>
      <c r="D559" s="168"/>
      <c r="E559" s="619"/>
    </row>
    <row r="560" spans="1:5">
      <c r="A560" s="612" t="s">
        <v>4</v>
      </c>
      <c r="B560" s="69"/>
      <c r="C560" s="69"/>
      <c r="D560" s="168"/>
      <c r="E560" s="619"/>
    </row>
    <row r="561" spans="1:5">
      <c r="A561" s="612" t="s">
        <v>5</v>
      </c>
      <c r="B561" s="69"/>
      <c r="C561" s="69"/>
      <c r="D561" s="168"/>
      <c r="E561" s="619"/>
    </row>
    <row r="562" spans="1:5">
      <c r="A562" s="612" t="s">
        <v>6</v>
      </c>
      <c r="B562" s="69"/>
      <c r="C562" s="69"/>
      <c r="D562" s="168"/>
      <c r="E562" s="619"/>
    </row>
    <row r="563" spans="1:5" ht="63.75">
      <c r="A563" s="162">
        <v>4.9000000000000004</v>
      </c>
      <c r="B563" s="163" t="s">
        <v>439</v>
      </c>
      <c r="C563" s="163" t="s">
        <v>440</v>
      </c>
      <c r="D563" s="608"/>
      <c r="E563" s="607"/>
    </row>
    <row r="564" spans="1:5" ht="25.5">
      <c r="A564" s="609" t="s">
        <v>441</v>
      </c>
      <c r="B564" s="609" t="s">
        <v>442</v>
      </c>
      <c r="C564" s="645" t="s">
        <v>443</v>
      </c>
      <c r="D564" s="620"/>
      <c r="E564" s="621"/>
    </row>
    <row r="565" spans="1:5" ht="51">
      <c r="A565" s="612" t="s">
        <v>785</v>
      </c>
      <c r="B565" s="14" t="s">
        <v>3137</v>
      </c>
      <c r="C565" s="69"/>
      <c r="D565" s="168" t="s">
        <v>2978</v>
      </c>
      <c r="E565" s="619"/>
    </row>
    <row r="566" spans="1:5">
      <c r="A566" s="612" t="s">
        <v>3</v>
      </c>
      <c r="B566" s="69"/>
      <c r="C566" s="69"/>
      <c r="D566" s="168"/>
      <c r="E566" s="619"/>
    </row>
    <row r="567" spans="1:5">
      <c r="A567" s="612" t="s">
        <v>4</v>
      </c>
      <c r="B567" s="69"/>
      <c r="C567" s="69"/>
      <c r="D567" s="168"/>
      <c r="E567" s="619"/>
    </row>
    <row r="568" spans="1:5">
      <c r="A568" s="612" t="s">
        <v>5</v>
      </c>
      <c r="B568" s="69"/>
      <c r="C568" s="69"/>
      <c r="D568" s="168"/>
      <c r="E568" s="619"/>
    </row>
    <row r="569" spans="1:5">
      <c r="A569" s="612" t="s">
        <v>6</v>
      </c>
      <c r="B569" s="69"/>
      <c r="C569" s="69"/>
      <c r="D569" s="168"/>
      <c r="E569" s="619"/>
    </row>
    <row r="570" spans="1:5" ht="25.5">
      <c r="A570" s="646" t="s">
        <v>444</v>
      </c>
      <c r="B570" s="163" t="s">
        <v>445</v>
      </c>
      <c r="C570" s="163" t="s">
        <v>446</v>
      </c>
      <c r="D570" s="608"/>
      <c r="E570" s="607"/>
    </row>
    <row r="571" spans="1:5" ht="38.25">
      <c r="A571" s="612" t="s">
        <v>785</v>
      </c>
      <c r="B571" s="14" t="s">
        <v>3138</v>
      </c>
      <c r="C571" s="69"/>
      <c r="D571" s="168" t="s">
        <v>2978</v>
      </c>
      <c r="E571" s="619"/>
    </row>
    <row r="572" spans="1:5">
      <c r="A572" s="612" t="s">
        <v>3</v>
      </c>
      <c r="B572" s="69"/>
      <c r="C572" s="69"/>
      <c r="D572" s="168"/>
      <c r="E572" s="619"/>
    </row>
    <row r="573" spans="1:5">
      <c r="A573" s="612" t="s">
        <v>4</v>
      </c>
      <c r="B573" s="69"/>
      <c r="C573" s="69"/>
      <c r="D573" s="168"/>
      <c r="E573" s="619"/>
    </row>
    <row r="574" spans="1:5">
      <c r="A574" s="612" t="s">
        <v>5</v>
      </c>
      <c r="B574" s="69"/>
      <c r="C574" s="69"/>
      <c r="D574" s="168"/>
      <c r="E574" s="619"/>
    </row>
    <row r="575" spans="1:5">
      <c r="A575" s="612" t="s">
        <v>6</v>
      </c>
      <c r="B575" s="69"/>
      <c r="C575" s="69"/>
      <c r="D575" s="168"/>
      <c r="E575" s="619"/>
    </row>
    <row r="576" spans="1:5" ht="63.75">
      <c r="A576" s="162">
        <v>4.1100000000000003</v>
      </c>
      <c r="B576" s="163" t="s">
        <v>448</v>
      </c>
      <c r="C576" s="163" t="s">
        <v>449</v>
      </c>
      <c r="D576" s="608"/>
      <c r="E576" s="607"/>
    </row>
    <row r="577" spans="1:5">
      <c r="A577" s="609" t="s">
        <v>450</v>
      </c>
      <c r="B577" s="609" t="s">
        <v>451</v>
      </c>
      <c r="C577" s="645" t="s">
        <v>452</v>
      </c>
      <c r="D577" s="620"/>
      <c r="E577" s="621"/>
    </row>
    <row r="578" spans="1:5">
      <c r="A578" s="612" t="s">
        <v>785</v>
      </c>
      <c r="B578" s="69"/>
      <c r="C578" s="69"/>
      <c r="D578" s="168"/>
      <c r="E578" s="619"/>
    </row>
    <row r="579" spans="1:5">
      <c r="A579" s="612" t="s">
        <v>3</v>
      </c>
      <c r="B579" s="69"/>
      <c r="C579" s="69"/>
      <c r="D579" s="168"/>
      <c r="E579" s="619"/>
    </row>
    <row r="580" spans="1:5">
      <c r="A580" s="612" t="s">
        <v>4</v>
      </c>
      <c r="B580" s="69"/>
      <c r="C580" s="69"/>
      <c r="D580" s="168"/>
      <c r="E580" s="619"/>
    </row>
    <row r="581" spans="1:5">
      <c r="A581" s="612" t="s">
        <v>5</v>
      </c>
      <c r="B581" s="69"/>
      <c r="C581" s="69"/>
      <c r="D581" s="168"/>
      <c r="E581" s="619"/>
    </row>
    <row r="582" spans="1:5">
      <c r="A582" s="612" t="s">
        <v>6</v>
      </c>
      <c r="B582" s="69"/>
      <c r="C582" s="69"/>
      <c r="D582" s="168"/>
      <c r="E582" s="619"/>
    </row>
    <row r="583" spans="1:5">
      <c r="A583" s="609" t="s">
        <v>453</v>
      </c>
      <c r="B583" s="609" t="s">
        <v>454</v>
      </c>
      <c r="C583" s="645" t="s">
        <v>455</v>
      </c>
      <c r="D583" s="620"/>
      <c r="E583" s="621"/>
    </row>
    <row r="584" spans="1:5">
      <c r="A584" s="612" t="s">
        <v>785</v>
      </c>
      <c r="B584" s="69"/>
      <c r="C584" s="69"/>
      <c r="D584" s="168"/>
      <c r="E584" s="619"/>
    </row>
    <row r="585" spans="1:5">
      <c r="A585" s="612" t="s">
        <v>3</v>
      </c>
      <c r="B585" s="69"/>
      <c r="C585" s="69"/>
      <c r="D585" s="168"/>
      <c r="E585" s="619"/>
    </row>
    <row r="586" spans="1:5">
      <c r="A586" s="612" t="s">
        <v>4</v>
      </c>
      <c r="B586" s="69"/>
      <c r="C586" s="69"/>
      <c r="D586" s="168"/>
      <c r="E586" s="619"/>
    </row>
    <row r="587" spans="1:5">
      <c r="A587" s="612" t="s">
        <v>5</v>
      </c>
      <c r="B587" s="69"/>
      <c r="C587" s="69"/>
      <c r="D587" s="168"/>
      <c r="E587" s="619"/>
    </row>
    <row r="588" spans="1:5">
      <c r="A588" s="612" t="s">
        <v>6</v>
      </c>
      <c r="B588" s="69"/>
      <c r="C588" s="69"/>
      <c r="D588" s="168"/>
      <c r="E588" s="619"/>
    </row>
    <row r="589" spans="1:5" ht="125.25" customHeight="1">
      <c r="A589" s="162">
        <v>4.12</v>
      </c>
      <c r="B589" s="163" t="s">
        <v>457</v>
      </c>
      <c r="C589" s="163" t="s">
        <v>458</v>
      </c>
      <c r="D589" s="624"/>
      <c r="E589" s="607"/>
    </row>
    <row r="590" spans="1:5" ht="25.5">
      <c r="A590" s="609" t="s">
        <v>459</v>
      </c>
      <c r="B590" s="609" t="s">
        <v>460</v>
      </c>
      <c r="C590" s="645" t="s">
        <v>461</v>
      </c>
      <c r="D590" s="620"/>
      <c r="E590" s="621"/>
    </row>
    <row r="591" spans="1:5" ht="38.25">
      <c r="A591" s="612" t="s">
        <v>785</v>
      </c>
      <c r="B591" s="14" t="s">
        <v>3139</v>
      </c>
      <c r="C591" s="69"/>
      <c r="D591" s="168" t="s">
        <v>2978</v>
      </c>
      <c r="E591" s="619"/>
    </row>
    <row r="592" spans="1:5">
      <c r="A592" s="612" t="s">
        <v>3</v>
      </c>
      <c r="B592" s="69"/>
      <c r="C592" s="69"/>
      <c r="D592" s="168"/>
      <c r="E592" s="619"/>
    </row>
    <row r="593" spans="1:5">
      <c r="A593" s="612" t="s">
        <v>4</v>
      </c>
      <c r="B593" s="69"/>
      <c r="C593" s="69"/>
      <c r="D593" s="168"/>
      <c r="E593" s="619"/>
    </row>
    <row r="594" spans="1:5">
      <c r="A594" s="612" t="s">
        <v>5</v>
      </c>
      <c r="B594" s="69"/>
      <c r="C594" s="69"/>
      <c r="D594" s="168"/>
      <c r="E594" s="619"/>
    </row>
    <row r="595" spans="1:5">
      <c r="A595" s="612" t="s">
        <v>6</v>
      </c>
      <c r="B595" s="69"/>
      <c r="C595" s="69"/>
      <c r="D595" s="168"/>
      <c r="E595" s="619"/>
    </row>
    <row r="596" spans="1:5">
      <c r="A596" s="609" t="s">
        <v>462</v>
      </c>
      <c r="B596" s="609" t="s">
        <v>463</v>
      </c>
      <c r="C596" s="645" t="s">
        <v>464</v>
      </c>
      <c r="D596" s="620"/>
      <c r="E596" s="621"/>
    </row>
    <row r="597" spans="1:5">
      <c r="A597" s="612" t="s">
        <v>785</v>
      </c>
      <c r="B597" s="69"/>
      <c r="C597" s="69"/>
      <c r="D597" s="168"/>
      <c r="E597" s="619"/>
    </row>
    <row r="598" spans="1:5">
      <c r="A598" s="612" t="s">
        <v>3</v>
      </c>
      <c r="B598" s="69"/>
      <c r="C598" s="69"/>
      <c r="D598" s="168"/>
      <c r="E598" s="619"/>
    </row>
    <row r="599" spans="1:5">
      <c r="A599" s="612" t="s">
        <v>4</v>
      </c>
      <c r="B599" s="69"/>
      <c r="C599" s="69"/>
      <c r="D599" s="168"/>
      <c r="E599" s="619"/>
    </row>
    <row r="600" spans="1:5">
      <c r="A600" s="612" t="s">
        <v>5</v>
      </c>
      <c r="B600" s="69"/>
      <c r="C600" s="69"/>
      <c r="D600" s="168"/>
      <c r="E600" s="619"/>
    </row>
    <row r="601" spans="1:5">
      <c r="A601" s="612" t="s">
        <v>6</v>
      </c>
      <c r="B601" s="69"/>
      <c r="C601" s="69"/>
      <c r="D601" s="168"/>
      <c r="E601" s="619"/>
    </row>
    <row r="602" spans="1:5" ht="38.25">
      <c r="A602" s="609" t="s">
        <v>465</v>
      </c>
      <c r="B602" s="609" t="s">
        <v>466</v>
      </c>
      <c r="C602" s="645" t="s">
        <v>467</v>
      </c>
      <c r="D602" s="620"/>
      <c r="E602" s="621"/>
    </row>
    <row r="603" spans="1:5" ht="38.25">
      <c r="A603" s="612" t="s">
        <v>785</v>
      </c>
      <c r="B603" s="14" t="s">
        <v>3140</v>
      </c>
      <c r="C603" s="69"/>
      <c r="D603" s="168" t="s">
        <v>2978</v>
      </c>
      <c r="E603" s="619"/>
    </row>
    <row r="604" spans="1:5">
      <c r="A604" s="612" t="s">
        <v>3</v>
      </c>
      <c r="B604" s="69"/>
      <c r="C604" s="69"/>
      <c r="D604" s="168"/>
      <c r="E604" s="619"/>
    </row>
    <row r="605" spans="1:5">
      <c r="A605" s="612" t="s">
        <v>4</v>
      </c>
      <c r="B605" s="69"/>
      <c r="C605" s="69"/>
      <c r="D605" s="168"/>
      <c r="E605" s="619"/>
    </row>
    <row r="606" spans="1:5">
      <c r="A606" s="612" t="s">
        <v>5</v>
      </c>
      <c r="B606" s="69"/>
      <c r="C606" s="69"/>
      <c r="D606" s="168"/>
      <c r="E606" s="619"/>
    </row>
    <row r="607" spans="1:5">
      <c r="A607" s="612" t="s">
        <v>6</v>
      </c>
      <c r="B607" s="69"/>
      <c r="C607" s="69"/>
      <c r="D607" s="168"/>
      <c r="E607" s="619"/>
    </row>
    <row r="608" spans="1:5" ht="294.60000000000002" customHeight="1">
      <c r="A608" s="162" t="s">
        <v>761</v>
      </c>
      <c r="B608" s="163" t="s">
        <v>3141</v>
      </c>
      <c r="C608" s="163" t="s">
        <v>3142</v>
      </c>
      <c r="D608" s="608"/>
      <c r="E608" s="607"/>
    </row>
    <row r="609" spans="1:5" ht="226.5" customHeight="1">
      <c r="A609" s="162" t="s">
        <v>45</v>
      </c>
      <c r="B609" s="623" t="s">
        <v>3143</v>
      </c>
      <c r="C609" s="163" t="s">
        <v>3144</v>
      </c>
      <c r="D609" s="608"/>
      <c r="E609" s="607"/>
    </row>
    <row r="610" spans="1:5" ht="51">
      <c r="A610" s="612" t="s">
        <v>785</v>
      </c>
      <c r="B610" s="15" t="s">
        <v>3145</v>
      </c>
      <c r="C610" s="69"/>
      <c r="D610" s="168" t="s">
        <v>2978</v>
      </c>
      <c r="E610" s="619"/>
    </row>
    <row r="611" spans="1:5" ht="51">
      <c r="A611" s="612" t="s">
        <v>3</v>
      </c>
      <c r="B611" s="15" t="s">
        <v>3145</v>
      </c>
      <c r="C611" s="69"/>
      <c r="D611" s="168" t="s">
        <v>2978</v>
      </c>
      <c r="E611" s="619"/>
    </row>
    <row r="612" spans="1:5">
      <c r="A612" s="612" t="s">
        <v>4</v>
      </c>
      <c r="B612" s="69"/>
      <c r="C612" s="69"/>
      <c r="D612" s="168"/>
      <c r="E612" s="619"/>
    </row>
    <row r="613" spans="1:5">
      <c r="A613" s="612" t="s">
        <v>5</v>
      </c>
      <c r="B613" s="69"/>
      <c r="C613" s="69"/>
      <c r="D613" s="168"/>
      <c r="E613" s="619"/>
    </row>
    <row r="614" spans="1:5">
      <c r="A614" s="612" t="s">
        <v>6</v>
      </c>
      <c r="B614" s="69"/>
      <c r="C614" s="69"/>
      <c r="D614" s="168"/>
      <c r="E614" s="619"/>
    </row>
    <row r="615" spans="1:5" ht="101.25" customHeight="1">
      <c r="A615" s="623" t="s">
        <v>473</v>
      </c>
      <c r="B615" s="623" t="s">
        <v>474</v>
      </c>
      <c r="C615" s="623" t="s">
        <v>475</v>
      </c>
      <c r="D615" s="624"/>
      <c r="E615" s="625"/>
    </row>
    <row r="616" spans="1:5">
      <c r="A616" s="609" t="s">
        <v>3146</v>
      </c>
      <c r="B616" s="609" t="s">
        <v>3147</v>
      </c>
      <c r="C616" s="609" t="s">
        <v>3148</v>
      </c>
      <c r="D616" s="609"/>
      <c r="E616" s="647"/>
    </row>
    <row r="617" spans="1:5" ht="38.25">
      <c r="A617" s="612" t="s">
        <v>785</v>
      </c>
      <c r="B617" s="15" t="s">
        <v>3149</v>
      </c>
      <c r="C617" s="69"/>
      <c r="D617" s="168" t="s">
        <v>2978</v>
      </c>
      <c r="E617" s="619"/>
    </row>
    <row r="618" spans="1:5" ht="38.25">
      <c r="A618" s="612" t="s">
        <v>3</v>
      </c>
      <c r="B618" s="15" t="s">
        <v>3149</v>
      </c>
      <c r="C618" s="69"/>
      <c r="D618" s="168" t="s">
        <v>2978</v>
      </c>
      <c r="E618" s="619"/>
    </row>
    <row r="619" spans="1:5">
      <c r="A619" s="612" t="s">
        <v>4</v>
      </c>
      <c r="B619" s="69"/>
      <c r="C619" s="69"/>
      <c r="D619" s="168"/>
      <c r="E619" s="619"/>
    </row>
    <row r="620" spans="1:5">
      <c r="A620" s="612" t="s">
        <v>5</v>
      </c>
      <c r="B620" s="69"/>
      <c r="C620" s="69"/>
      <c r="D620" s="168"/>
      <c r="E620" s="619"/>
    </row>
    <row r="621" spans="1:5">
      <c r="A621" s="612" t="s">
        <v>6</v>
      </c>
      <c r="B621" s="69"/>
      <c r="C621" s="69"/>
      <c r="D621" s="168"/>
      <c r="E621" s="619"/>
    </row>
    <row r="622" spans="1:5" ht="102">
      <c r="A622" s="609" t="s">
        <v>2859</v>
      </c>
      <c r="B622" s="609" t="s">
        <v>3150</v>
      </c>
      <c r="C622" s="609" t="s">
        <v>3151</v>
      </c>
      <c r="D622" s="609"/>
      <c r="E622" s="647"/>
    </row>
    <row r="623" spans="1:5" ht="51">
      <c r="A623" s="612" t="s">
        <v>785</v>
      </c>
      <c r="B623" s="15" t="s">
        <v>3152</v>
      </c>
      <c r="C623" s="69"/>
      <c r="D623" s="168" t="s">
        <v>2978</v>
      </c>
      <c r="E623" s="619"/>
    </row>
    <row r="624" spans="1:5" ht="38.25">
      <c r="A624" s="612" t="s">
        <v>3</v>
      </c>
      <c r="B624" s="15" t="s">
        <v>3153</v>
      </c>
      <c r="C624" s="69"/>
      <c r="D624" s="168" t="s">
        <v>2978</v>
      </c>
      <c r="E624" s="619"/>
    </row>
    <row r="625" spans="1:5">
      <c r="A625" s="612" t="s">
        <v>4</v>
      </c>
      <c r="B625" s="69"/>
      <c r="C625" s="69"/>
      <c r="D625" s="168"/>
      <c r="E625" s="619"/>
    </row>
    <row r="626" spans="1:5">
      <c r="A626" s="612" t="s">
        <v>5</v>
      </c>
      <c r="B626" s="69"/>
      <c r="C626" s="69"/>
      <c r="D626" s="168"/>
      <c r="E626" s="619"/>
    </row>
    <row r="627" spans="1:5">
      <c r="A627" s="612" t="s">
        <v>6</v>
      </c>
      <c r="B627" s="69"/>
      <c r="C627" s="69"/>
      <c r="D627" s="168"/>
      <c r="E627" s="619"/>
    </row>
    <row r="628" spans="1:5" ht="38.25">
      <c r="A628" s="609" t="s">
        <v>2862</v>
      </c>
      <c r="B628" s="609" t="s">
        <v>3154</v>
      </c>
      <c r="C628" s="609" t="s">
        <v>3155</v>
      </c>
      <c r="D628" s="609"/>
      <c r="E628" s="647"/>
    </row>
    <row r="629" spans="1:5" ht="25.5">
      <c r="A629" s="612" t="s">
        <v>785</v>
      </c>
      <c r="B629" s="15" t="s">
        <v>3156</v>
      </c>
      <c r="C629" s="69"/>
      <c r="D629" s="168" t="s">
        <v>2978</v>
      </c>
      <c r="E629" s="619"/>
    </row>
    <row r="630" spans="1:5" ht="25.5">
      <c r="A630" s="612" t="s">
        <v>3</v>
      </c>
      <c r="B630" s="15" t="s">
        <v>3157</v>
      </c>
      <c r="C630" s="69"/>
      <c r="D630" s="168" t="s">
        <v>2978</v>
      </c>
      <c r="E630" s="619"/>
    </row>
    <row r="631" spans="1:5">
      <c r="A631" s="612" t="s">
        <v>4</v>
      </c>
      <c r="B631" s="69"/>
      <c r="C631" s="69"/>
      <c r="D631" s="168"/>
      <c r="E631" s="619"/>
    </row>
    <row r="632" spans="1:5">
      <c r="A632" s="612" t="s">
        <v>5</v>
      </c>
      <c r="B632" s="69"/>
      <c r="C632" s="69"/>
      <c r="D632" s="168"/>
      <c r="E632" s="619"/>
    </row>
    <row r="633" spans="1:5">
      <c r="A633" s="612" t="s">
        <v>6</v>
      </c>
      <c r="B633" s="69"/>
      <c r="C633" s="69"/>
      <c r="D633" s="168"/>
      <c r="E633" s="619"/>
    </row>
    <row r="634" spans="1:5" ht="38.25">
      <c r="A634" s="609" t="s">
        <v>2867</v>
      </c>
      <c r="B634" s="609" t="s">
        <v>3158</v>
      </c>
      <c r="C634" s="609" t="s">
        <v>3159</v>
      </c>
      <c r="D634" s="609"/>
      <c r="E634" s="647"/>
    </row>
    <row r="635" spans="1:5">
      <c r="A635" s="612" t="s">
        <v>785</v>
      </c>
      <c r="B635" s="69"/>
      <c r="C635" s="69"/>
      <c r="D635" s="168"/>
      <c r="E635" s="619"/>
    </row>
    <row r="636" spans="1:5">
      <c r="A636" s="612" t="s">
        <v>3</v>
      </c>
      <c r="B636" s="69"/>
      <c r="C636" s="69"/>
      <c r="D636" s="168"/>
      <c r="E636" s="619"/>
    </row>
    <row r="637" spans="1:5">
      <c r="A637" s="612" t="s">
        <v>4</v>
      </c>
      <c r="B637" s="69"/>
      <c r="C637" s="69"/>
      <c r="D637" s="168"/>
      <c r="E637" s="619"/>
    </row>
    <row r="638" spans="1:5">
      <c r="A638" s="612" t="s">
        <v>5</v>
      </c>
      <c r="B638" s="69"/>
      <c r="C638" s="69"/>
      <c r="D638" s="168"/>
      <c r="E638" s="619"/>
    </row>
    <row r="639" spans="1:5">
      <c r="A639" s="612" t="s">
        <v>6</v>
      </c>
      <c r="B639" s="69"/>
      <c r="C639" s="69"/>
      <c r="D639" s="168"/>
      <c r="E639" s="619"/>
    </row>
    <row r="640" spans="1:5" ht="178.5">
      <c r="A640" s="609" t="s">
        <v>2872</v>
      </c>
      <c r="B640" s="609" t="s">
        <v>3160</v>
      </c>
      <c r="C640" s="609" t="s">
        <v>3161</v>
      </c>
      <c r="D640" s="609"/>
      <c r="E640" s="647"/>
    </row>
    <row r="641" spans="1:5" ht="38.25">
      <c r="A641" s="612" t="s">
        <v>785</v>
      </c>
      <c r="B641" s="14" t="s">
        <v>3162</v>
      </c>
      <c r="C641" s="69"/>
      <c r="D641" s="168" t="s">
        <v>2978</v>
      </c>
      <c r="E641" s="619"/>
    </row>
    <row r="642" spans="1:5" ht="38.25">
      <c r="A642" s="612" t="s">
        <v>3</v>
      </c>
      <c r="B642" s="14" t="s">
        <v>3163</v>
      </c>
      <c r="C642" s="69"/>
      <c r="D642" s="168" t="s">
        <v>2978</v>
      </c>
      <c r="E642" s="619"/>
    </row>
    <row r="643" spans="1:5">
      <c r="A643" s="612" t="s">
        <v>4</v>
      </c>
      <c r="B643" s="69"/>
      <c r="C643" s="69"/>
      <c r="D643" s="168"/>
      <c r="E643" s="619"/>
    </row>
    <row r="644" spans="1:5">
      <c r="A644" s="612" t="s">
        <v>5</v>
      </c>
      <c r="B644" s="69"/>
      <c r="C644" s="69"/>
      <c r="D644" s="168"/>
      <c r="E644" s="619"/>
    </row>
    <row r="645" spans="1:5">
      <c r="A645" s="612" t="s">
        <v>6</v>
      </c>
      <c r="B645" s="69"/>
      <c r="C645" s="69"/>
      <c r="D645" s="168"/>
      <c r="E645" s="619"/>
    </row>
    <row r="646" spans="1:5" ht="51">
      <c r="A646" s="609" t="s">
        <v>2877</v>
      </c>
      <c r="B646" s="609" t="s">
        <v>3164</v>
      </c>
      <c r="C646" s="609" t="s">
        <v>3165</v>
      </c>
      <c r="D646" s="609"/>
      <c r="E646" s="647"/>
    </row>
    <row r="647" spans="1:5" ht="102">
      <c r="A647" s="612" t="s">
        <v>785</v>
      </c>
      <c r="B647" s="15" t="s">
        <v>3166</v>
      </c>
      <c r="C647" s="69"/>
      <c r="D647" s="168" t="s">
        <v>2978</v>
      </c>
      <c r="E647" s="619"/>
    </row>
    <row r="648" spans="1:5" ht="76.5">
      <c r="A648" s="612" t="s">
        <v>3</v>
      </c>
      <c r="B648" s="15" t="s">
        <v>3167</v>
      </c>
      <c r="C648" s="69"/>
      <c r="D648" s="168" t="s">
        <v>2978</v>
      </c>
      <c r="E648" s="619"/>
    </row>
    <row r="649" spans="1:5">
      <c r="A649" s="612" t="s">
        <v>4</v>
      </c>
      <c r="B649" s="69"/>
      <c r="C649" s="69"/>
      <c r="D649" s="168"/>
      <c r="E649" s="619"/>
    </row>
    <row r="650" spans="1:5">
      <c r="A650" s="612" t="s">
        <v>5</v>
      </c>
      <c r="B650" s="69"/>
      <c r="C650" s="69"/>
      <c r="D650" s="168"/>
      <c r="E650" s="619"/>
    </row>
    <row r="651" spans="1:5">
      <c r="A651" s="612" t="s">
        <v>6</v>
      </c>
      <c r="B651" s="69"/>
      <c r="C651" s="69"/>
      <c r="D651" s="168"/>
      <c r="E651" s="619"/>
    </row>
    <row r="652" spans="1:5" ht="102">
      <c r="A652" s="609" t="s">
        <v>2882</v>
      </c>
      <c r="B652" s="609" t="s">
        <v>3168</v>
      </c>
      <c r="C652" s="609" t="s">
        <v>3169</v>
      </c>
      <c r="D652" s="609"/>
      <c r="E652" s="647"/>
    </row>
    <row r="653" spans="1:5" ht="102">
      <c r="A653" s="612" t="s">
        <v>785</v>
      </c>
      <c r="B653" s="15" t="s">
        <v>3170</v>
      </c>
      <c r="C653" s="69"/>
      <c r="D653" s="168" t="s">
        <v>2978</v>
      </c>
      <c r="E653" s="619"/>
    </row>
    <row r="654" spans="1:5" ht="114.75">
      <c r="A654" s="612" t="s">
        <v>3</v>
      </c>
      <c r="B654" s="15" t="s">
        <v>3171</v>
      </c>
      <c r="C654" s="69"/>
      <c r="D654" s="168" t="s">
        <v>2978</v>
      </c>
      <c r="E654" s="619"/>
    </row>
    <row r="655" spans="1:5">
      <c r="A655" s="612" t="s">
        <v>4</v>
      </c>
      <c r="B655" s="69"/>
      <c r="C655" s="69"/>
      <c r="D655" s="168"/>
      <c r="E655" s="619"/>
    </row>
    <row r="656" spans="1:5">
      <c r="A656" s="612" t="s">
        <v>5</v>
      </c>
      <c r="B656" s="69"/>
      <c r="C656" s="69"/>
      <c r="D656" s="168"/>
      <c r="E656" s="619"/>
    </row>
    <row r="657" spans="1:5">
      <c r="A657" s="612" t="s">
        <v>6</v>
      </c>
      <c r="B657" s="69"/>
      <c r="C657" s="69"/>
      <c r="D657" s="168"/>
      <c r="E657" s="619"/>
    </row>
    <row r="658" spans="1:5" ht="89.25">
      <c r="A658" s="609" t="s">
        <v>2887</v>
      </c>
      <c r="B658" s="609" t="s">
        <v>3172</v>
      </c>
      <c r="C658" s="609" t="s">
        <v>3173</v>
      </c>
      <c r="D658" s="609"/>
      <c r="E658" s="647"/>
    </row>
    <row r="659" spans="1:5">
      <c r="A659" s="612" t="s">
        <v>785</v>
      </c>
      <c r="B659" s="69" t="s">
        <v>3174</v>
      </c>
      <c r="C659" s="69"/>
      <c r="D659" s="168" t="s">
        <v>2978</v>
      </c>
      <c r="E659" s="619"/>
    </row>
    <row r="660" spans="1:5">
      <c r="A660" s="612" t="s">
        <v>3</v>
      </c>
      <c r="B660" s="69"/>
      <c r="C660" s="69"/>
      <c r="D660" s="168"/>
      <c r="E660" s="619"/>
    </row>
    <row r="661" spans="1:5">
      <c r="A661" s="612" t="s">
        <v>4</v>
      </c>
      <c r="B661" s="69"/>
      <c r="C661" s="69"/>
      <c r="D661" s="168"/>
      <c r="E661" s="619"/>
    </row>
    <row r="662" spans="1:5">
      <c r="A662" s="612" t="s">
        <v>5</v>
      </c>
      <c r="B662" s="69"/>
      <c r="C662" s="69"/>
      <c r="D662" s="168"/>
      <c r="E662" s="619"/>
    </row>
    <row r="663" spans="1:5">
      <c r="A663" s="612" t="s">
        <v>6</v>
      </c>
      <c r="B663" s="69"/>
      <c r="C663" s="69"/>
      <c r="D663" s="168"/>
      <c r="E663" s="619"/>
    </row>
    <row r="664" spans="1:5" ht="63.75">
      <c r="A664" s="609" t="s">
        <v>2892</v>
      </c>
      <c r="B664" s="609" t="s">
        <v>3175</v>
      </c>
      <c r="C664" s="609" t="s">
        <v>3176</v>
      </c>
      <c r="D664" s="609"/>
      <c r="E664" s="647"/>
    </row>
    <row r="665" spans="1:5" ht="76.5">
      <c r="A665" s="612" t="s">
        <v>785</v>
      </c>
      <c r="B665" s="15" t="s">
        <v>3177</v>
      </c>
      <c r="C665" s="69"/>
      <c r="D665" s="168" t="s">
        <v>2978</v>
      </c>
      <c r="E665" s="619"/>
    </row>
    <row r="666" spans="1:5" ht="63.75">
      <c r="A666" s="612" t="s">
        <v>3</v>
      </c>
      <c r="B666" s="15" t="s">
        <v>3178</v>
      </c>
      <c r="C666" s="69"/>
      <c r="D666" s="168" t="s">
        <v>2978</v>
      </c>
      <c r="E666" s="619"/>
    </row>
    <row r="667" spans="1:5">
      <c r="A667" s="612" t="s">
        <v>4</v>
      </c>
      <c r="B667" s="69"/>
      <c r="C667" s="69"/>
      <c r="D667" s="168"/>
      <c r="E667" s="619"/>
    </row>
    <row r="668" spans="1:5">
      <c r="A668" s="612" t="s">
        <v>5</v>
      </c>
      <c r="B668" s="69"/>
      <c r="C668" s="69"/>
      <c r="D668" s="168"/>
      <c r="E668" s="619"/>
    </row>
    <row r="669" spans="1:5">
      <c r="A669" s="612" t="s">
        <v>6</v>
      </c>
      <c r="B669" s="69"/>
      <c r="C669" s="69"/>
      <c r="D669" s="168"/>
      <c r="E669" s="619"/>
    </row>
    <row r="670" spans="1:5" ht="25.5">
      <c r="A670" s="609" t="s">
        <v>3179</v>
      </c>
      <c r="B670" s="609" t="s">
        <v>3180</v>
      </c>
      <c r="C670" s="609" t="s">
        <v>3181</v>
      </c>
      <c r="D670" s="609"/>
      <c r="E670" s="647"/>
    </row>
    <row r="671" spans="1:5">
      <c r="A671" s="612" t="s">
        <v>785</v>
      </c>
      <c r="B671" s="14"/>
      <c r="C671" s="69"/>
      <c r="D671" s="168"/>
      <c r="E671" s="619"/>
    </row>
    <row r="672" spans="1:5">
      <c r="A672" s="612" t="s">
        <v>3</v>
      </c>
      <c r="B672" s="14"/>
      <c r="C672" s="69"/>
      <c r="D672" s="168"/>
      <c r="E672" s="619"/>
    </row>
    <row r="673" spans="1:5">
      <c r="A673" s="612" t="s">
        <v>4</v>
      </c>
      <c r="B673" s="69"/>
      <c r="C673" s="69"/>
      <c r="D673" s="168"/>
      <c r="E673" s="619"/>
    </row>
    <row r="674" spans="1:5">
      <c r="A674" s="612" t="s">
        <v>5</v>
      </c>
      <c r="B674" s="69"/>
      <c r="C674" s="69"/>
      <c r="D674" s="168"/>
      <c r="E674" s="619"/>
    </row>
    <row r="675" spans="1:5">
      <c r="A675" s="612" t="s">
        <v>6</v>
      </c>
      <c r="B675" s="69"/>
      <c r="C675" s="69"/>
      <c r="D675" s="168"/>
      <c r="E675" s="619"/>
    </row>
    <row r="676" spans="1:5">
      <c r="A676" s="609" t="s">
        <v>3182</v>
      </c>
      <c r="B676" s="609" t="s">
        <v>3183</v>
      </c>
      <c r="C676" s="609" t="s">
        <v>3184</v>
      </c>
      <c r="D676" s="609"/>
      <c r="E676" s="647"/>
    </row>
    <row r="677" spans="1:5">
      <c r="A677" s="612" t="s">
        <v>785</v>
      </c>
      <c r="B677" s="14" t="s">
        <v>3185</v>
      </c>
      <c r="C677" s="69"/>
      <c r="D677" s="168"/>
      <c r="E677" s="619"/>
    </row>
    <row r="678" spans="1:5">
      <c r="A678" s="612" t="s">
        <v>3</v>
      </c>
      <c r="B678" s="14" t="s">
        <v>3185</v>
      </c>
      <c r="C678" s="69"/>
      <c r="D678" s="168"/>
      <c r="E678" s="619"/>
    </row>
    <row r="679" spans="1:5">
      <c r="A679" s="612" t="s">
        <v>4</v>
      </c>
      <c r="B679" s="69"/>
      <c r="C679" s="69"/>
      <c r="D679" s="168"/>
      <c r="E679" s="619"/>
    </row>
    <row r="680" spans="1:5">
      <c r="A680" s="612" t="s">
        <v>5</v>
      </c>
      <c r="B680" s="69"/>
      <c r="C680" s="69"/>
      <c r="D680" s="168"/>
      <c r="E680" s="619"/>
    </row>
    <row r="681" spans="1:5">
      <c r="A681" s="612" t="s">
        <v>6</v>
      </c>
      <c r="B681" s="69"/>
      <c r="C681" s="69"/>
      <c r="D681" s="168"/>
      <c r="E681" s="619"/>
    </row>
    <row r="682" spans="1:5" ht="25.5">
      <c r="A682" s="609" t="s">
        <v>3186</v>
      </c>
      <c r="B682" s="609" t="s">
        <v>3187</v>
      </c>
      <c r="C682" s="609" t="s">
        <v>3188</v>
      </c>
      <c r="D682" s="609"/>
      <c r="E682" s="647"/>
    </row>
    <row r="683" spans="1:5">
      <c r="A683" s="612" t="s">
        <v>785</v>
      </c>
      <c r="B683" s="69"/>
      <c r="C683" s="69"/>
      <c r="D683" s="168"/>
      <c r="E683" s="619"/>
    </row>
    <row r="684" spans="1:5">
      <c r="A684" s="612" t="s">
        <v>3</v>
      </c>
      <c r="B684" s="69"/>
      <c r="C684" s="69"/>
      <c r="D684" s="168"/>
      <c r="E684" s="619"/>
    </row>
    <row r="685" spans="1:5">
      <c r="A685" s="612" t="s">
        <v>4</v>
      </c>
      <c r="B685" s="69"/>
      <c r="C685" s="69"/>
      <c r="D685" s="168"/>
      <c r="E685" s="619"/>
    </row>
    <row r="686" spans="1:5">
      <c r="A686" s="612" t="s">
        <v>5</v>
      </c>
      <c r="B686" s="69"/>
      <c r="C686" s="69"/>
      <c r="D686" s="168"/>
      <c r="E686" s="619"/>
    </row>
    <row r="687" spans="1:5">
      <c r="A687" s="612" t="s">
        <v>6</v>
      </c>
      <c r="B687" s="69"/>
      <c r="C687" s="69"/>
      <c r="D687" s="168"/>
      <c r="E687" s="619"/>
    </row>
    <row r="688" spans="1:5" ht="51">
      <c r="A688" s="623" t="s">
        <v>510</v>
      </c>
      <c r="B688" s="623" t="s">
        <v>3189</v>
      </c>
      <c r="C688" s="623" t="s">
        <v>3190</v>
      </c>
      <c r="D688" s="624"/>
      <c r="E688" s="625"/>
    </row>
    <row r="689" spans="1:5" ht="25.5">
      <c r="A689" s="609" t="s">
        <v>3146</v>
      </c>
      <c r="B689" s="609" t="s">
        <v>3191</v>
      </c>
      <c r="C689" s="609" t="s">
        <v>3192</v>
      </c>
      <c r="D689" s="609"/>
      <c r="E689" s="647"/>
    </row>
    <row r="690" spans="1:5" ht="38.25">
      <c r="A690" s="612" t="s">
        <v>785</v>
      </c>
      <c r="B690" s="556" t="s">
        <v>3193</v>
      </c>
      <c r="C690" s="69"/>
      <c r="D690" s="168" t="s">
        <v>2978</v>
      </c>
      <c r="E690" s="619"/>
    </row>
    <row r="691" spans="1:5" ht="38.25">
      <c r="A691" s="612" t="s">
        <v>3</v>
      </c>
      <c r="B691" s="556" t="s">
        <v>3193</v>
      </c>
      <c r="C691" s="69"/>
      <c r="D691" s="168" t="s">
        <v>2978</v>
      </c>
      <c r="E691" s="619"/>
    </row>
    <row r="692" spans="1:5">
      <c r="A692" s="612" t="s">
        <v>4</v>
      </c>
      <c r="B692" s="69"/>
      <c r="C692" s="69"/>
      <c r="D692" s="168"/>
      <c r="E692" s="619"/>
    </row>
    <row r="693" spans="1:5">
      <c r="A693" s="612" t="s">
        <v>5</v>
      </c>
      <c r="B693" s="69"/>
      <c r="C693" s="69"/>
      <c r="D693" s="168"/>
      <c r="E693" s="619"/>
    </row>
    <row r="694" spans="1:5">
      <c r="A694" s="612" t="s">
        <v>6</v>
      </c>
      <c r="B694" s="69"/>
      <c r="C694" s="69"/>
      <c r="D694" s="168"/>
      <c r="E694" s="619"/>
    </row>
    <row r="695" spans="1:5" ht="38.25">
      <c r="A695" s="609" t="s">
        <v>2859</v>
      </c>
      <c r="B695" s="609" t="s">
        <v>3194</v>
      </c>
      <c r="C695" s="609" t="s">
        <v>3195</v>
      </c>
      <c r="D695" s="609"/>
      <c r="E695" s="647"/>
    </row>
    <row r="696" spans="1:5" ht="38.25">
      <c r="A696" s="612" t="s">
        <v>785</v>
      </c>
      <c r="B696" s="14" t="s">
        <v>3193</v>
      </c>
      <c r="C696" s="69"/>
      <c r="D696" s="168" t="s">
        <v>2978</v>
      </c>
      <c r="E696" s="619"/>
    </row>
    <row r="697" spans="1:5" ht="25.5">
      <c r="A697" s="612" t="s">
        <v>3</v>
      </c>
      <c r="B697" s="556" t="s">
        <v>3196</v>
      </c>
      <c r="C697" s="69"/>
      <c r="D697" s="168" t="s">
        <v>2978</v>
      </c>
      <c r="E697" s="619"/>
    </row>
    <row r="698" spans="1:5">
      <c r="A698" s="612" t="s">
        <v>4</v>
      </c>
      <c r="B698" s="69"/>
      <c r="C698" s="69"/>
      <c r="D698" s="168"/>
      <c r="E698" s="619"/>
    </row>
    <row r="699" spans="1:5">
      <c r="A699" s="612" t="s">
        <v>5</v>
      </c>
      <c r="B699" s="69"/>
      <c r="C699" s="69"/>
      <c r="D699" s="168"/>
      <c r="E699" s="619"/>
    </row>
    <row r="700" spans="1:5">
      <c r="A700" s="612" t="s">
        <v>6</v>
      </c>
      <c r="B700" s="69"/>
      <c r="C700" s="69"/>
      <c r="D700" s="168"/>
      <c r="E700" s="619"/>
    </row>
    <row r="701" spans="1:5" ht="114.75">
      <c r="A701" s="609" t="s">
        <v>2862</v>
      </c>
      <c r="B701" s="609" t="s">
        <v>3197</v>
      </c>
      <c r="C701" s="609" t="s">
        <v>3198</v>
      </c>
      <c r="D701" s="609"/>
      <c r="E701" s="647"/>
    </row>
    <row r="702" spans="1:5" ht="38.25">
      <c r="A702" s="612" t="s">
        <v>785</v>
      </c>
      <c r="B702" s="15" t="s">
        <v>3199</v>
      </c>
      <c r="C702" s="69"/>
      <c r="D702" s="168" t="s">
        <v>2978</v>
      </c>
      <c r="E702" s="619"/>
    </row>
    <row r="703" spans="1:5">
      <c r="A703" s="612" t="s">
        <v>3</v>
      </c>
      <c r="B703" s="15" t="s">
        <v>3200</v>
      </c>
      <c r="C703" s="69"/>
      <c r="D703" s="168" t="s">
        <v>2978</v>
      </c>
      <c r="E703" s="619"/>
    </row>
    <row r="704" spans="1:5">
      <c r="A704" s="612" t="s">
        <v>4</v>
      </c>
      <c r="B704" s="69"/>
      <c r="C704" s="69"/>
      <c r="D704" s="168"/>
      <c r="E704" s="619"/>
    </row>
    <row r="705" spans="1:5">
      <c r="A705" s="612" t="s">
        <v>5</v>
      </c>
      <c r="B705" s="69"/>
      <c r="C705" s="69"/>
      <c r="D705" s="168"/>
      <c r="E705" s="619"/>
    </row>
    <row r="706" spans="1:5">
      <c r="A706" s="612" t="s">
        <v>6</v>
      </c>
      <c r="B706" s="69"/>
      <c r="C706" s="69"/>
      <c r="D706" s="168"/>
      <c r="E706" s="619"/>
    </row>
    <row r="707" spans="1:5" ht="25.5">
      <c r="A707" s="609" t="s">
        <v>2867</v>
      </c>
      <c r="B707" s="609" t="s">
        <v>3201</v>
      </c>
      <c r="C707" s="609" t="s">
        <v>3202</v>
      </c>
      <c r="D707" s="609"/>
      <c r="E707" s="647"/>
    </row>
    <row r="708" spans="1:5" ht="25.5">
      <c r="A708" s="612" t="s">
        <v>785</v>
      </c>
      <c r="B708" s="15" t="s">
        <v>3203</v>
      </c>
      <c r="C708" s="69"/>
      <c r="D708" s="168" t="s">
        <v>2978</v>
      </c>
      <c r="E708" s="619"/>
    </row>
    <row r="709" spans="1:5" ht="25.5">
      <c r="A709" s="612" t="s">
        <v>3</v>
      </c>
      <c r="B709" s="15" t="s">
        <v>3203</v>
      </c>
      <c r="C709" s="69"/>
      <c r="D709" s="168" t="s">
        <v>2978</v>
      </c>
      <c r="E709" s="619"/>
    </row>
    <row r="710" spans="1:5">
      <c r="A710" s="612" t="s">
        <v>4</v>
      </c>
      <c r="B710" s="69"/>
      <c r="C710" s="69"/>
      <c r="D710" s="168"/>
      <c r="E710" s="619"/>
    </row>
    <row r="711" spans="1:5">
      <c r="A711" s="612" t="s">
        <v>5</v>
      </c>
      <c r="B711" s="69"/>
      <c r="C711" s="69"/>
      <c r="D711" s="168"/>
      <c r="E711" s="619"/>
    </row>
    <row r="712" spans="1:5">
      <c r="A712" s="612" t="s">
        <v>6</v>
      </c>
      <c r="B712" s="69"/>
      <c r="C712" s="69"/>
      <c r="D712" s="168"/>
      <c r="E712" s="619"/>
    </row>
    <row r="713" spans="1:5" ht="38.25">
      <c r="A713" s="609" t="s">
        <v>2872</v>
      </c>
      <c r="B713" s="609" t="s">
        <v>3204</v>
      </c>
      <c r="C713" s="609" t="s">
        <v>3205</v>
      </c>
      <c r="D713" s="609"/>
      <c r="E713" s="647"/>
    </row>
    <row r="714" spans="1:5" ht="38.25">
      <c r="A714" s="612" t="s">
        <v>785</v>
      </c>
      <c r="B714" s="14" t="s">
        <v>3193</v>
      </c>
      <c r="C714" s="69"/>
      <c r="D714" s="168" t="s">
        <v>2978</v>
      </c>
      <c r="E714" s="619"/>
    </row>
    <row r="715" spans="1:5" ht="25.5">
      <c r="A715" s="612" t="s">
        <v>3</v>
      </c>
      <c r="B715" s="556" t="s">
        <v>3206</v>
      </c>
      <c r="C715" s="69"/>
      <c r="D715" s="168" t="s">
        <v>2978</v>
      </c>
      <c r="E715" s="619"/>
    </row>
    <row r="716" spans="1:5">
      <c r="A716" s="612" t="s">
        <v>4</v>
      </c>
      <c r="B716" s="69"/>
      <c r="C716" s="69"/>
      <c r="D716" s="168"/>
      <c r="E716" s="619"/>
    </row>
    <row r="717" spans="1:5">
      <c r="A717" s="612" t="s">
        <v>5</v>
      </c>
      <c r="B717" s="69"/>
      <c r="C717" s="69"/>
      <c r="D717" s="168"/>
      <c r="E717" s="619"/>
    </row>
    <row r="718" spans="1:5">
      <c r="A718" s="612" t="s">
        <v>6</v>
      </c>
      <c r="B718" s="69"/>
      <c r="C718" s="69"/>
      <c r="D718" s="168"/>
      <c r="E718" s="619"/>
    </row>
    <row r="719" spans="1:5">
      <c r="A719" s="648"/>
      <c r="B719" s="649"/>
      <c r="C719" s="649"/>
      <c r="D719" s="650"/>
      <c r="E719" s="651"/>
    </row>
    <row r="720" spans="1:5" ht="19.5">
      <c r="A720" s="652" t="s">
        <v>532</v>
      </c>
      <c r="B720" s="103"/>
      <c r="C720" s="103"/>
      <c r="D720" s="103"/>
      <c r="E720" s="586"/>
    </row>
    <row r="721" spans="1:5">
      <c r="A721" s="653" t="s">
        <v>3207</v>
      </c>
      <c r="B721" s="103"/>
      <c r="C721" s="654" t="s">
        <v>3208</v>
      </c>
      <c r="D721" s="103"/>
      <c r="E721" s="586"/>
    </row>
    <row r="722" spans="1:5">
      <c r="A722" s="655" t="s">
        <v>3209</v>
      </c>
      <c r="B722" s="103"/>
      <c r="C722" s="656"/>
      <c r="D722" s="103"/>
      <c r="E722" s="586"/>
    </row>
    <row r="723" spans="1:5">
      <c r="A723" s="653" t="s">
        <v>534</v>
      </c>
      <c r="B723" s="103"/>
      <c r="C723" s="654" t="s">
        <v>3210</v>
      </c>
      <c r="D723" s="103"/>
      <c r="E723" s="586"/>
    </row>
    <row r="724" spans="1:5">
      <c r="A724" s="653" t="s">
        <v>535</v>
      </c>
      <c r="B724" s="103"/>
      <c r="C724" s="654" t="s">
        <v>3211</v>
      </c>
      <c r="D724" s="103"/>
      <c r="E724" s="586"/>
    </row>
    <row r="725" spans="1:5">
      <c r="A725" s="653" t="s">
        <v>536</v>
      </c>
      <c r="B725" s="103"/>
      <c r="C725" s="654" t="s">
        <v>3212</v>
      </c>
      <c r="D725" s="103"/>
      <c r="E725" s="586"/>
    </row>
    <row r="726" spans="1:5">
      <c r="A726" s="653" t="s">
        <v>537</v>
      </c>
      <c r="B726" s="103"/>
      <c r="C726" s="654" t="s">
        <v>3213</v>
      </c>
      <c r="D726" s="103"/>
      <c r="E726" s="586"/>
    </row>
    <row r="727" spans="1:5">
      <c r="A727" s="653" t="s">
        <v>538</v>
      </c>
      <c r="B727" s="103"/>
      <c r="C727" s="654" t="s">
        <v>3214</v>
      </c>
      <c r="D727" s="103"/>
      <c r="E727" s="586"/>
    </row>
    <row r="728" spans="1:5">
      <c r="A728" s="653" t="s">
        <v>539</v>
      </c>
      <c r="B728" s="103"/>
      <c r="C728" s="654" t="s">
        <v>3215</v>
      </c>
      <c r="D728" s="103"/>
      <c r="E728" s="586"/>
    </row>
    <row r="729" spans="1:5">
      <c r="A729" s="653" t="s">
        <v>540</v>
      </c>
      <c r="B729" s="103"/>
      <c r="C729" s="654" t="s">
        <v>3216</v>
      </c>
      <c r="D729" s="103"/>
      <c r="E729" s="586"/>
    </row>
    <row r="730" spans="1:5">
      <c r="A730" s="653" t="s">
        <v>541</v>
      </c>
      <c r="B730" s="103"/>
      <c r="C730" s="654" t="s">
        <v>3217</v>
      </c>
      <c r="D730" s="103"/>
      <c r="E730" s="586"/>
    </row>
    <row r="731" spans="1:5">
      <c r="A731" s="653" t="s">
        <v>542</v>
      </c>
      <c r="B731" s="103"/>
      <c r="C731" s="654" t="s">
        <v>3218</v>
      </c>
      <c r="D731" s="103"/>
      <c r="E731" s="586"/>
    </row>
    <row r="732" spans="1:5">
      <c r="A732" s="653" t="s">
        <v>543</v>
      </c>
      <c r="B732" s="103"/>
      <c r="C732" s="654" t="s">
        <v>3219</v>
      </c>
      <c r="D732" s="103"/>
      <c r="E732" s="586"/>
    </row>
    <row r="733" spans="1:5">
      <c r="A733" s="653" t="s">
        <v>544</v>
      </c>
      <c r="B733" s="103"/>
      <c r="C733" s="654" t="s">
        <v>3220</v>
      </c>
      <c r="D733" s="103"/>
      <c r="E733" s="586"/>
    </row>
    <row r="734" spans="1:5">
      <c r="A734" s="653" t="s">
        <v>545</v>
      </c>
      <c r="B734" s="103"/>
      <c r="C734" s="654" t="s">
        <v>3221</v>
      </c>
      <c r="D734" s="103"/>
      <c r="E734" s="586"/>
    </row>
    <row r="735" spans="1:5">
      <c r="A735" s="653" t="s">
        <v>546</v>
      </c>
      <c r="B735" s="103"/>
      <c r="C735" s="654" t="s">
        <v>3222</v>
      </c>
      <c r="D735" s="103"/>
      <c r="E735" s="586"/>
    </row>
    <row r="736" spans="1:5">
      <c r="A736" s="653" t="s">
        <v>547</v>
      </c>
      <c r="B736" s="103"/>
      <c r="C736" s="654" t="s">
        <v>3223</v>
      </c>
      <c r="D736" s="103"/>
      <c r="E736" s="586"/>
    </row>
    <row r="737" spans="1:5">
      <c r="A737" s="653" t="s">
        <v>548</v>
      </c>
      <c r="B737" s="103"/>
      <c r="C737" s="654" t="s">
        <v>3224</v>
      </c>
      <c r="D737" s="103"/>
      <c r="E737" s="586"/>
    </row>
    <row r="738" spans="1:5">
      <c r="A738" s="653" t="s">
        <v>549</v>
      </c>
      <c r="B738" s="103"/>
      <c r="C738" s="654" t="s">
        <v>3225</v>
      </c>
      <c r="D738" s="103"/>
      <c r="E738" s="586"/>
    </row>
    <row r="739" spans="1:5">
      <c r="A739" s="653" t="s">
        <v>550</v>
      </c>
      <c r="B739" s="103"/>
      <c r="C739" s="654" t="s">
        <v>3226</v>
      </c>
      <c r="D739" s="103"/>
      <c r="E739" s="586"/>
    </row>
    <row r="740" spans="1:5">
      <c r="A740" s="653" t="s">
        <v>551</v>
      </c>
      <c r="B740" s="103"/>
      <c r="C740" s="654" t="s">
        <v>3227</v>
      </c>
      <c r="D740" s="103"/>
      <c r="E740" s="586"/>
    </row>
    <row r="741" spans="1:5">
      <c r="A741" s="653" t="s">
        <v>552</v>
      </c>
      <c r="B741" s="103"/>
      <c r="C741" s="654" t="s">
        <v>3228</v>
      </c>
      <c r="D741" s="103"/>
      <c r="E741" s="586"/>
    </row>
    <row r="742" spans="1:5">
      <c r="A742" s="653" t="s">
        <v>553</v>
      </c>
      <c r="B742" s="103"/>
      <c r="C742" s="654" t="s">
        <v>3229</v>
      </c>
      <c r="D742" s="103"/>
      <c r="E742" s="586"/>
    </row>
    <row r="743" spans="1:5">
      <c r="A743" s="653" t="s">
        <v>554</v>
      </c>
      <c r="B743" s="103"/>
      <c r="C743" s="654" t="s">
        <v>3230</v>
      </c>
      <c r="D743" s="103"/>
      <c r="E743" s="586"/>
    </row>
    <row r="744" spans="1:5">
      <c r="A744" s="653" t="s">
        <v>555</v>
      </c>
      <c r="B744" s="103"/>
      <c r="C744" s="656"/>
      <c r="D744" s="103"/>
      <c r="E744" s="586"/>
    </row>
    <row r="745" spans="1:5">
      <c r="A745" s="653" t="s">
        <v>556</v>
      </c>
      <c r="B745" s="103"/>
      <c r="C745" s="656"/>
      <c r="D745" s="103"/>
      <c r="E745" s="586"/>
    </row>
    <row r="746" spans="1:5">
      <c r="A746" s="653" t="s">
        <v>557</v>
      </c>
      <c r="B746" s="103"/>
      <c r="C746" s="656"/>
      <c r="D746" s="103"/>
      <c r="E746" s="586"/>
    </row>
    <row r="747" spans="1:5">
      <c r="A747" s="655" t="s">
        <v>3209</v>
      </c>
      <c r="B747" s="103"/>
      <c r="C747" s="656"/>
      <c r="D747" s="103"/>
      <c r="E747" s="586"/>
    </row>
    <row r="748" spans="1:5">
      <c r="A748" s="655" t="s">
        <v>558</v>
      </c>
      <c r="B748" s="103"/>
      <c r="C748" s="654" t="s">
        <v>3231</v>
      </c>
      <c r="D748" s="103"/>
      <c r="E748" s="586"/>
    </row>
    <row r="749" spans="1:5">
      <c r="A749" s="655" t="s">
        <v>3209</v>
      </c>
      <c r="B749" s="103"/>
      <c r="C749" s="656"/>
      <c r="D749" s="103"/>
      <c r="E749" s="586"/>
    </row>
    <row r="750" spans="1:5">
      <c r="A750" s="655" t="s">
        <v>559</v>
      </c>
      <c r="B750" s="103"/>
      <c r="C750" s="103"/>
      <c r="D750" s="103"/>
      <c r="E750" s="586"/>
    </row>
    <row r="751" spans="1:5">
      <c r="A751" s="657" t="s">
        <v>3232</v>
      </c>
      <c r="B751" s="103"/>
      <c r="C751" s="103"/>
      <c r="D751" s="103"/>
      <c r="E751" s="586"/>
    </row>
    <row r="752" spans="1:5">
      <c r="A752" s="657" t="s">
        <v>3233</v>
      </c>
      <c r="B752" s="103"/>
      <c r="C752" s="103"/>
      <c r="D752" s="103"/>
      <c r="E752" s="586"/>
    </row>
    <row r="753" spans="1:5">
      <c r="A753" s="657" t="s">
        <v>3234</v>
      </c>
      <c r="B753" s="103"/>
      <c r="C753" s="103"/>
      <c r="D753" s="103"/>
      <c r="E753" s="586"/>
    </row>
    <row r="754" spans="1:5">
      <c r="A754" s="657" t="s">
        <v>3235</v>
      </c>
      <c r="B754" s="103"/>
      <c r="C754" s="103"/>
      <c r="D754" s="103"/>
      <c r="E754" s="586"/>
    </row>
    <row r="755" spans="1:5">
      <c r="A755" s="657" t="s">
        <v>3236</v>
      </c>
      <c r="B755" s="103"/>
      <c r="C755" s="103"/>
      <c r="D755" s="103"/>
      <c r="E755" s="586"/>
    </row>
    <row r="756" spans="1:5">
      <c r="A756" s="657" t="s">
        <v>3237</v>
      </c>
      <c r="B756" s="103"/>
      <c r="C756" s="103"/>
      <c r="D756" s="103"/>
      <c r="E756" s="586"/>
    </row>
    <row r="757" spans="1:5">
      <c r="A757" s="657" t="s">
        <v>3238</v>
      </c>
      <c r="B757" s="103"/>
      <c r="C757" s="103"/>
      <c r="D757" s="103"/>
      <c r="E757" s="586"/>
    </row>
    <row r="758" spans="1:5">
      <c r="A758" s="657" t="s">
        <v>3239</v>
      </c>
      <c r="B758" s="103"/>
      <c r="C758" s="103"/>
      <c r="D758" s="103"/>
      <c r="E758" s="586"/>
    </row>
    <row r="759" spans="1:5">
      <c r="A759" s="657" t="s">
        <v>3240</v>
      </c>
      <c r="B759" s="103"/>
      <c r="C759" s="103"/>
      <c r="D759" s="103"/>
      <c r="E759" s="586"/>
    </row>
    <row r="760" spans="1:5">
      <c r="A760" s="657" t="s">
        <v>3241</v>
      </c>
      <c r="B760" s="103"/>
      <c r="C760" s="103"/>
      <c r="D760" s="103"/>
      <c r="E760" s="586"/>
    </row>
    <row r="761" spans="1:5">
      <c r="A761" s="658"/>
      <c r="B761" s="650"/>
      <c r="C761" s="650"/>
      <c r="D761" s="650"/>
      <c r="E761" s="651"/>
    </row>
    <row r="762" spans="1:5" ht="19.5">
      <c r="A762" s="652" t="s">
        <v>560</v>
      </c>
      <c r="B762" s="103"/>
      <c r="C762" s="103"/>
      <c r="D762" s="103"/>
      <c r="E762" s="586"/>
    </row>
    <row r="763" spans="1:5">
      <c r="A763" s="659" t="s">
        <v>561</v>
      </c>
      <c r="B763" s="103"/>
      <c r="C763" s="103"/>
      <c r="D763" s="103"/>
      <c r="E763" s="586"/>
    </row>
    <row r="764" spans="1:5">
      <c r="A764" s="655" t="s">
        <v>562</v>
      </c>
      <c r="B764" s="103"/>
      <c r="C764" s="103"/>
      <c r="D764" s="103"/>
      <c r="E764" s="586"/>
    </row>
    <row r="765" spans="1:5">
      <c r="A765" s="660" t="s">
        <v>3242</v>
      </c>
      <c r="B765" s="103"/>
      <c r="C765" s="103"/>
      <c r="D765" s="103"/>
      <c r="E765" s="586"/>
    </row>
    <row r="766" spans="1:5">
      <c r="A766" s="660" t="s">
        <v>3243</v>
      </c>
      <c r="B766" s="103"/>
      <c r="C766" s="103"/>
      <c r="D766" s="103"/>
      <c r="E766" s="586"/>
    </row>
    <row r="767" spans="1:5">
      <c r="A767" s="655" t="s">
        <v>563</v>
      </c>
      <c r="B767" s="103"/>
      <c r="C767" s="103"/>
      <c r="D767" s="103"/>
      <c r="E767" s="586"/>
    </row>
    <row r="768" spans="1:5">
      <c r="A768" s="655" t="s">
        <v>3244</v>
      </c>
      <c r="B768" s="103"/>
      <c r="C768" s="103"/>
      <c r="D768" s="103"/>
      <c r="E768" s="586"/>
    </row>
    <row r="769" spans="1:5">
      <c r="A769" s="655" t="s">
        <v>3245</v>
      </c>
      <c r="B769" s="103"/>
      <c r="C769" s="103"/>
      <c r="D769" s="103"/>
      <c r="E769" s="586"/>
    </row>
    <row r="770" spans="1:5">
      <c r="A770" s="655" t="s">
        <v>3246</v>
      </c>
      <c r="B770" s="103"/>
      <c r="C770" s="103"/>
      <c r="D770" s="103"/>
      <c r="E770" s="586"/>
    </row>
    <row r="771" spans="1:5">
      <c r="A771" s="655" t="s">
        <v>3247</v>
      </c>
      <c r="B771" s="103"/>
      <c r="C771" s="103"/>
      <c r="D771" s="103"/>
      <c r="E771" s="586"/>
    </row>
    <row r="772" spans="1:5">
      <c r="A772" s="655" t="s">
        <v>3248</v>
      </c>
      <c r="B772" s="103"/>
      <c r="C772" s="103"/>
      <c r="D772" s="103"/>
      <c r="E772" s="586"/>
    </row>
    <row r="773" spans="1:5">
      <c r="A773" s="655" t="s">
        <v>3249</v>
      </c>
      <c r="B773" s="103"/>
      <c r="C773" s="103"/>
      <c r="D773" s="103"/>
      <c r="E773" s="586"/>
    </row>
    <row r="774" spans="1:5">
      <c r="A774" s="655" t="s">
        <v>3250</v>
      </c>
      <c r="B774" s="103"/>
      <c r="C774" s="103"/>
      <c r="D774" s="103"/>
      <c r="E774" s="586"/>
    </row>
    <row r="775" spans="1:5">
      <c r="A775" s="655" t="s">
        <v>3251</v>
      </c>
      <c r="B775" s="103"/>
      <c r="C775" s="103"/>
      <c r="D775" s="103"/>
      <c r="E775" s="586"/>
    </row>
    <row r="776" spans="1:5">
      <c r="A776" s="655" t="s">
        <v>3252</v>
      </c>
      <c r="B776" s="103"/>
      <c r="C776" s="103"/>
      <c r="D776" s="103"/>
      <c r="E776" s="586"/>
    </row>
    <row r="777" spans="1:5">
      <c r="A777" s="655" t="s">
        <v>3253</v>
      </c>
      <c r="B777" s="103"/>
      <c r="C777" s="103"/>
      <c r="D777" s="103"/>
      <c r="E777" s="586"/>
    </row>
    <row r="778" spans="1:5">
      <c r="A778" s="655" t="s">
        <v>3254</v>
      </c>
      <c r="B778" s="103"/>
      <c r="C778" s="103"/>
      <c r="D778" s="103"/>
      <c r="E778" s="586"/>
    </row>
    <row r="779" spans="1:5">
      <c r="A779" s="655" t="s">
        <v>3255</v>
      </c>
      <c r="B779" s="103"/>
      <c r="C779" s="103"/>
      <c r="D779" s="103"/>
      <c r="E779" s="586"/>
    </row>
    <row r="780" spans="1:5">
      <c r="A780" s="655" t="s">
        <v>3256</v>
      </c>
      <c r="B780" s="103"/>
      <c r="C780" s="103"/>
      <c r="D780" s="103"/>
      <c r="E780" s="586"/>
    </row>
    <row r="781" spans="1:5">
      <c r="A781" s="655" t="s">
        <v>3257</v>
      </c>
      <c r="B781" s="103"/>
      <c r="C781" s="103"/>
      <c r="D781" s="103"/>
      <c r="E781" s="586"/>
    </row>
    <row r="782" spans="1:5">
      <c r="A782" s="655" t="s">
        <v>3258</v>
      </c>
      <c r="B782" s="103"/>
      <c r="C782" s="103"/>
      <c r="D782" s="103"/>
      <c r="E782" s="586"/>
    </row>
    <row r="783" spans="1:5">
      <c r="A783" s="655" t="s">
        <v>3259</v>
      </c>
      <c r="B783" s="103"/>
      <c r="C783" s="103"/>
      <c r="D783" s="103"/>
      <c r="E783" s="586"/>
    </row>
    <row r="784" spans="1:5">
      <c r="A784" s="655" t="s">
        <v>3260</v>
      </c>
      <c r="B784" s="103"/>
      <c r="C784" s="103"/>
      <c r="D784" s="103"/>
      <c r="E784" s="586"/>
    </row>
    <row r="785" spans="1:5">
      <c r="A785" s="655" t="s">
        <v>3261</v>
      </c>
      <c r="B785" s="103"/>
      <c r="C785" s="103"/>
      <c r="D785" s="103"/>
      <c r="E785" s="586"/>
    </row>
    <row r="786" spans="1:5">
      <c r="A786" s="655" t="s">
        <v>3262</v>
      </c>
      <c r="B786" s="103"/>
      <c r="C786" s="103"/>
      <c r="D786" s="103"/>
      <c r="E786" s="586"/>
    </row>
    <row r="787" spans="1:5">
      <c r="A787" s="655" t="s">
        <v>3263</v>
      </c>
      <c r="B787" s="103"/>
      <c r="C787" s="103"/>
      <c r="D787" s="103"/>
      <c r="E787" s="586"/>
    </row>
    <row r="788" spans="1:5">
      <c r="A788" s="655" t="s">
        <v>3264</v>
      </c>
      <c r="B788" s="103"/>
      <c r="C788" s="103"/>
      <c r="D788" s="103"/>
      <c r="E788" s="586"/>
    </row>
    <row r="789" spans="1:5">
      <c r="A789" s="655" t="s">
        <v>3265</v>
      </c>
      <c r="B789" s="103"/>
      <c r="C789" s="103"/>
      <c r="D789" s="103"/>
      <c r="E789" s="586"/>
    </row>
    <row r="790" spans="1:5">
      <c r="A790" s="655" t="s">
        <v>3266</v>
      </c>
      <c r="B790" s="103"/>
      <c r="C790" s="103"/>
      <c r="D790" s="103"/>
      <c r="E790" s="586"/>
    </row>
    <row r="791" spans="1:5">
      <c r="A791" s="658"/>
      <c r="B791" s="650"/>
      <c r="C791" s="650"/>
      <c r="D791" s="650"/>
      <c r="E791" s="651"/>
    </row>
    <row r="792" spans="1:5" ht="19.5">
      <c r="A792" s="652" t="s">
        <v>564</v>
      </c>
      <c r="B792" s="103"/>
      <c r="C792" s="103"/>
      <c r="D792" s="103"/>
      <c r="E792" s="586"/>
    </row>
    <row r="793" spans="1:5">
      <c r="A793" s="659" t="s">
        <v>565</v>
      </c>
      <c r="B793" s="103"/>
      <c r="C793" s="103"/>
      <c r="D793" s="103"/>
      <c r="E793" s="586"/>
    </row>
    <row r="794" spans="1:5">
      <c r="A794" s="655" t="s">
        <v>566</v>
      </c>
      <c r="B794" s="103"/>
      <c r="C794" s="103"/>
      <c r="D794" s="103"/>
      <c r="E794" s="586"/>
    </row>
    <row r="795" spans="1:5">
      <c r="A795" s="655" t="s">
        <v>567</v>
      </c>
      <c r="B795" s="103"/>
      <c r="C795" s="103"/>
      <c r="D795" s="103"/>
      <c r="E795" s="586"/>
    </row>
    <row r="796" spans="1:5">
      <c r="A796" s="660" t="s">
        <v>3267</v>
      </c>
      <c r="B796" s="103"/>
      <c r="C796" s="103"/>
      <c r="D796" s="103"/>
      <c r="E796" s="586"/>
    </row>
    <row r="797" spans="1:5">
      <c r="A797" s="660" t="s">
        <v>3268</v>
      </c>
      <c r="B797" s="103"/>
      <c r="C797" s="103"/>
      <c r="D797" s="103"/>
      <c r="E797" s="586"/>
    </row>
    <row r="798" spans="1:5">
      <c r="A798" s="660" t="s">
        <v>3269</v>
      </c>
      <c r="B798" s="103"/>
      <c r="C798" s="103"/>
      <c r="D798" s="103"/>
      <c r="E798" s="586"/>
    </row>
    <row r="799" spans="1:5">
      <c r="A799" s="655" t="s">
        <v>568</v>
      </c>
      <c r="B799" s="103"/>
      <c r="C799" s="103"/>
      <c r="D799" s="103"/>
      <c r="E799" s="586"/>
    </row>
    <row r="800" spans="1:5">
      <c r="A800" s="655" t="s">
        <v>3209</v>
      </c>
      <c r="B800" s="103"/>
      <c r="C800" s="103"/>
      <c r="D800" s="103"/>
      <c r="E800" s="586"/>
    </row>
    <row r="801" spans="1:5">
      <c r="A801" s="655" t="s">
        <v>569</v>
      </c>
      <c r="B801" s="103"/>
      <c r="C801" s="103"/>
      <c r="D801" s="103"/>
      <c r="E801" s="586"/>
    </row>
    <row r="802" spans="1:5">
      <c r="A802" s="661" t="s">
        <v>3270</v>
      </c>
      <c r="B802" s="103"/>
      <c r="C802" s="103"/>
      <c r="D802" s="103"/>
      <c r="E802" s="586"/>
    </row>
    <row r="803" spans="1:5">
      <c r="A803" s="661" t="s">
        <v>3271</v>
      </c>
      <c r="B803" s="103"/>
      <c r="C803" s="103"/>
      <c r="D803" s="103"/>
      <c r="E803" s="586"/>
    </row>
    <row r="804" spans="1:5">
      <c r="A804" s="662"/>
      <c r="B804" s="650"/>
      <c r="C804" s="650"/>
      <c r="D804" s="650"/>
      <c r="E804" s="651"/>
    </row>
    <row r="805" spans="1:5" ht="19.5">
      <c r="A805" s="652" t="s">
        <v>570</v>
      </c>
      <c r="B805" s="103"/>
      <c r="C805" s="103"/>
      <c r="D805" s="103"/>
      <c r="E805" s="586"/>
    </row>
    <row r="806" spans="1:5">
      <c r="A806" s="655" t="s">
        <v>3272</v>
      </c>
      <c r="B806" s="103"/>
      <c r="C806" s="103"/>
      <c r="D806" s="103"/>
      <c r="E806" s="586"/>
    </row>
    <row r="807" spans="1:5">
      <c r="A807" s="655" t="s">
        <v>3273</v>
      </c>
      <c r="B807" s="103"/>
      <c r="C807" s="103"/>
      <c r="D807" s="103"/>
      <c r="E807" s="586"/>
    </row>
    <row r="808" spans="1:5">
      <c r="A808" s="655" t="s">
        <v>3274</v>
      </c>
      <c r="B808" s="103"/>
      <c r="C808" s="103"/>
      <c r="D808" s="103"/>
      <c r="E808" s="586"/>
    </row>
    <row r="809" spans="1:5">
      <c r="A809" s="655" t="s">
        <v>3275</v>
      </c>
      <c r="B809" s="103"/>
      <c r="C809" s="103"/>
      <c r="D809" s="103"/>
      <c r="E809" s="586"/>
    </row>
    <row r="810" spans="1:5">
      <c r="A810" s="655" t="s">
        <v>3276</v>
      </c>
      <c r="B810" s="103"/>
      <c r="C810" s="103"/>
      <c r="D810" s="103"/>
      <c r="E810" s="586"/>
    </row>
    <row r="811" spans="1:5">
      <c r="A811" s="655" t="s">
        <v>3277</v>
      </c>
      <c r="B811" s="103"/>
      <c r="C811" s="103"/>
      <c r="D811" s="103"/>
      <c r="E811" s="586"/>
    </row>
    <row r="812" spans="1:5">
      <c r="A812" s="658"/>
      <c r="B812" s="650"/>
      <c r="C812" s="650"/>
      <c r="D812" s="650"/>
      <c r="E812" s="651"/>
    </row>
    <row r="813" spans="1:5" ht="19.5">
      <c r="A813" s="652" t="s">
        <v>571</v>
      </c>
      <c r="B813" s="103"/>
      <c r="C813" s="103"/>
      <c r="D813" s="103"/>
      <c r="E813" s="586"/>
    </row>
    <row r="814" spans="1:5" ht="15.75">
      <c r="A814" s="663" t="s">
        <v>572</v>
      </c>
      <c r="B814" s="103"/>
      <c r="C814" s="103"/>
      <c r="D814" s="103"/>
      <c r="E814" s="586"/>
    </row>
    <row r="815" spans="1:5" ht="15.75">
      <c r="A815" s="664" t="s">
        <v>3278</v>
      </c>
      <c r="B815" s="103"/>
      <c r="C815" s="103"/>
      <c r="D815" s="103"/>
      <c r="E815" s="586"/>
    </row>
    <row r="816" spans="1:5" ht="15.75">
      <c r="A816" s="664" t="s">
        <v>3279</v>
      </c>
      <c r="B816" s="103"/>
      <c r="C816" s="103"/>
      <c r="D816" s="103"/>
      <c r="E816" s="586"/>
    </row>
    <row r="817" spans="1:5" ht="15.75">
      <c r="A817" s="665" t="s">
        <v>3280</v>
      </c>
      <c r="B817" s="103"/>
      <c r="C817" s="103"/>
      <c r="D817" s="103"/>
      <c r="E817" s="586"/>
    </row>
    <row r="818" spans="1:5" ht="15.75">
      <c r="A818" s="664" t="s">
        <v>3281</v>
      </c>
      <c r="B818" s="103"/>
      <c r="C818" s="103"/>
      <c r="D818" s="103"/>
      <c r="E818" s="586"/>
    </row>
    <row r="819" spans="1:5" ht="15.75">
      <c r="A819" s="664" t="s">
        <v>3282</v>
      </c>
      <c r="B819" s="103"/>
      <c r="C819" s="103"/>
      <c r="D819" s="103"/>
      <c r="E819" s="586"/>
    </row>
    <row r="820" spans="1:5" ht="15.75">
      <c r="A820" s="664" t="s">
        <v>3283</v>
      </c>
      <c r="B820" s="103"/>
      <c r="C820" s="103"/>
      <c r="D820" s="103"/>
      <c r="E820" s="586"/>
    </row>
    <row r="821" spans="1:5">
      <c r="A821" s="658"/>
      <c r="B821" s="650"/>
      <c r="C821" s="650"/>
      <c r="D821" s="650"/>
      <c r="E821" s="651"/>
    </row>
    <row r="822" spans="1:5" ht="19.5">
      <c r="A822" s="652" t="s">
        <v>573</v>
      </c>
      <c r="B822" s="103"/>
      <c r="C822" s="103"/>
      <c r="D822" s="103"/>
      <c r="E822" s="586"/>
    </row>
    <row r="823" spans="1:5">
      <c r="A823" t="s">
        <v>3284</v>
      </c>
      <c r="B823" s="653" t="s">
        <v>3285</v>
      </c>
      <c r="C823" s="103"/>
      <c r="D823" s="103"/>
      <c r="E823" s="586"/>
    </row>
    <row r="824" spans="1:5">
      <c r="A824" t="s">
        <v>3286</v>
      </c>
      <c r="B824" s="653" t="s">
        <v>3287</v>
      </c>
      <c r="C824" s="103"/>
      <c r="D824" s="103"/>
      <c r="E824" s="586"/>
    </row>
    <row r="825" spans="1:5">
      <c r="A825" t="s">
        <v>3288</v>
      </c>
      <c r="B825" s="653" t="s">
        <v>3289</v>
      </c>
      <c r="C825" s="103"/>
      <c r="D825" s="103"/>
      <c r="E825" s="586"/>
    </row>
    <row r="826" spans="1:5">
      <c r="A826" t="s">
        <v>3290</v>
      </c>
      <c r="B826" s="653" t="s">
        <v>3291</v>
      </c>
      <c r="C826" s="103"/>
      <c r="D826" s="103"/>
      <c r="E826" s="586"/>
    </row>
    <row r="827" spans="1:5">
      <c r="A827" s="588"/>
      <c r="B827" s="103"/>
      <c r="C827" s="103"/>
      <c r="D827" s="103"/>
      <c r="E827" s="586"/>
    </row>
  </sheetData>
  <conditionalFormatting sqref="B275">
    <cfRule type="expression" dxfId="2" priority="1" stopIfTrue="1">
      <formula>ISNUMBER(SEARCH("Closed",$K275))</formula>
    </cfRule>
    <cfRule type="expression" dxfId="1" priority="2" stopIfTrue="1">
      <formula>IF($B275="Minor", TRUE, FALSE)</formula>
    </cfRule>
    <cfRule type="expression" dxfId="0" priority="3" stopIfTrue="1">
      <formula>IF(OR($B275="Major",$B275="Pre-Condition"), TRUE, FALSE)</formula>
    </cfRule>
  </conditionalFormatting>
  <hyperlinks>
    <hyperlink ref="A721" r:id="rId1" xr:uid="{821C0EDF-5B9F-4C2B-96F6-449667C0DA71}"/>
    <hyperlink ref="A723" r:id="rId2" xr:uid="{07A7ABDA-5C1B-4922-8885-2525D837BE9E}"/>
    <hyperlink ref="A724" r:id="rId3" xr:uid="{1D8F1125-FFE6-4F6C-88ED-050197EDA460}"/>
    <hyperlink ref="A725" r:id="rId4" xr:uid="{166B43D2-9EF9-4B8E-9EA4-19D3059B95EF}"/>
    <hyperlink ref="A726" r:id="rId5" xr:uid="{7BF801BD-0349-4C37-B5CC-CCEEE1B8F25E}"/>
    <hyperlink ref="A727" r:id="rId6" xr:uid="{EC2BA430-6A82-497A-9F89-1A52D5B598D7}"/>
    <hyperlink ref="A728" r:id="rId7" xr:uid="{47C1561C-9040-443C-9507-D6A6AA8292C1}"/>
    <hyperlink ref="A729" r:id="rId8" xr:uid="{8A17C8EF-69EC-4609-9DD9-9D531FF587BC}"/>
    <hyperlink ref="A730" r:id="rId9" xr:uid="{673091D2-966D-4B77-ABE2-D4A2E450EDA6}"/>
    <hyperlink ref="A731" r:id="rId10" xr:uid="{CE6B9BB4-3E93-436E-9FBA-E163B474D43F}"/>
    <hyperlink ref="A732" r:id="rId11" xr:uid="{CC110BFA-BEE5-4328-8548-E2F7E43A3CFA}"/>
    <hyperlink ref="A733" r:id="rId12" xr:uid="{DEE531CA-BA96-41FC-9F42-C5DD67B735E1}"/>
    <hyperlink ref="A734" r:id="rId13" xr:uid="{3D4EF240-60EE-4A78-9231-227DF303FEDB}"/>
    <hyperlink ref="A735" r:id="rId14" xr:uid="{74D72C56-C977-4257-98D4-34B48D5651B5}"/>
    <hyperlink ref="A736" r:id="rId15" xr:uid="{CE7A6CD4-7AD3-4438-8556-BDE3CAE771B6}"/>
    <hyperlink ref="A737" r:id="rId16" xr:uid="{2A117F44-1459-43D8-858B-D5AF5402C87C}"/>
    <hyperlink ref="A738" r:id="rId17" xr:uid="{870E7C45-C876-4BA2-B672-2556F5BC2D76}"/>
    <hyperlink ref="A739" r:id="rId18" xr:uid="{B8ED361F-8AE7-4C9D-9A87-67472BAF6C52}"/>
    <hyperlink ref="A740" r:id="rId19" xr:uid="{90CD02B3-B495-4BFF-B8FD-F96463974E15}"/>
    <hyperlink ref="A741" r:id="rId20" xr:uid="{0AE5CCDE-F67B-4077-B1B4-5DD2473504E4}"/>
    <hyperlink ref="A742" r:id="rId21" xr:uid="{076759E0-3C96-48E5-9764-39CB94C8941B}"/>
    <hyperlink ref="A743" r:id="rId22" xr:uid="{6F056A33-778A-4895-BF77-B34D0449307F}"/>
    <hyperlink ref="A744" r:id="rId23" xr:uid="{43EC0928-8A14-4079-BEBC-A98FEB46642E}"/>
    <hyperlink ref="A745" r:id="rId24" xr:uid="{9C70F05B-79D2-4662-A9D8-433FB180F693}"/>
    <hyperlink ref="A746" r:id="rId25" xr:uid="{A5C62441-7676-4ECC-ACC8-CE04C688DCBD}"/>
    <hyperlink ref="B823" r:id="rId26" xr:uid="{EBCD89F8-FBCC-49E2-996D-CCF4C69C800C}"/>
    <hyperlink ref="B824" r:id="rId27" xr:uid="{E4741DDA-2FFF-42FA-A886-628B93A627D3}"/>
    <hyperlink ref="B825" r:id="rId28" xr:uid="{377A1031-B264-48CB-AC63-9199256ACAF3}"/>
    <hyperlink ref="B826" r:id="rId29" xr:uid="{40AB444F-078E-43A2-BE81-41C37CEFE69E}"/>
  </hyperlinks>
  <pageMargins left="0.70866141732283472" right="0.70866141732283472" top="0.74803149606299213" bottom="0.74803149606299213" header="0.31496062992125984" footer="0.31496062992125984"/>
  <pageSetup paperSize="9" scale="38" fitToHeight="60" orientation="portrait" r:id="rId3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B2F-C986-4D99-8B33-6A8BD7518415}">
  <sheetPr>
    <tabColor theme="8" tint="0.39997558519241921"/>
    <pageSetUpPr fitToPage="1"/>
  </sheetPr>
  <dimension ref="A1:BJ454"/>
  <sheetViews>
    <sheetView topLeftCell="A146" zoomScaleNormal="100" zoomScaleSheetLayoutView="100" workbookViewId="0">
      <selection activeCell="C147" sqref="C147"/>
    </sheetView>
  </sheetViews>
  <sheetFormatPr defaultColWidth="9" defaultRowHeight="12.75"/>
  <cols>
    <col min="1" max="1" width="4.28515625" style="43" customWidth="1"/>
    <col min="2" max="2" width="6" style="12" customWidth="1"/>
    <col min="3" max="3" width="39.5703125" style="1" customWidth="1"/>
    <col min="4" max="4" width="67" style="1" customWidth="1"/>
    <col min="5" max="5" width="17.42578125" style="44" hidden="1" customWidth="1"/>
    <col min="6" max="6" width="9.28515625" style="44" hidden="1" customWidth="1"/>
    <col min="7" max="8" width="5.28515625" style="1" hidden="1" customWidth="1"/>
    <col min="9" max="9" width="45.42578125" style="3" hidden="1" customWidth="1"/>
    <col min="10" max="10" width="7.140625" style="3" hidden="1" customWidth="1"/>
    <col min="11" max="11" width="7.140625" style="10" hidden="1" customWidth="1"/>
    <col min="12" max="12" width="35.85546875" style="3" hidden="1" customWidth="1"/>
    <col min="13" max="13" width="7.140625" style="3" hidden="1" customWidth="1"/>
    <col min="14" max="14" width="7.140625" style="10" hidden="1" customWidth="1"/>
    <col min="15" max="15" width="35.85546875" style="3" hidden="1" customWidth="1"/>
    <col min="16" max="16" width="7.140625" style="3" hidden="1" customWidth="1"/>
    <col min="17" max="17" width="7.140625" style="10" hidden="1" customWidth="1"/>
    <col min="18" max="18" width="73.140625" style="3" customWidth="1"/>
    <col min="19" max="19" width="7.140625" style="3" customWidth="1"/>
    <col min="20" max="20" width="7.140625" style="10" customWidth="1"/>
    <col min="21" max="21" width="35.85546875" style="3" hidden="1" customWidth="1"/>
    <col min="22" max="22" width="7.140625" style="3" hidden="1" customWidth="1"/>
    <col min="23" max="23" width="7.140625" style="10" hidden="1" customWidth="1"/>
    <col min="24" max="16384" width="9" style="4"/>
  </cols>
  <sheetData>
    <row r="1" spans="1:62" ht="19.5">
      <c r="A1" s="80" t="s">
        <v>64</v>
      </c>
      <c r="B1" s="47" t="s">
        <v>99</v>
      </c>
      <c r="C1" s="48"/>
      <c r="D1" s="49"/>
      <c r="E1" s="80" t="s">
        <v>64</v>
      </c>
      <c r="F1" s="80"/>
      <c r="G1" s="5"/>
      <c r="H1" s="5"/>
      <c r="I1" s="5"/>
      <c r="J1" s="5"/>
      <c r="K1" s="8"/>
      <c r="L1" s="5"/>
      <c r="M1" s="5"/>
      <c r="N1" s="8"/>
      <c r="O1" s="5"/>
      <c r="P1" s="5"/>
      <c r="Q1" s="8"/>
      <c r="R1" s="5"/>
      <c r="S1" s="5"/>
      <c r="T1" s="8"/>
      <c r="U1" s="5"/>
      <c r="V1" s="5"/>
      <c r="W1" s="8"/>
    </row>
    <row r="2" spans="1:62">
      <c r="A2" s="36"/>
      <c r="B2" s="11"/>
      <c r="C2" s="5"/>
      <c r="D2" s="5"/>
      <c r="E2" s="37"/>
      <c r="F2" s="37"/>
      <c r="G2" s="5"/>
      <c r="H2" s="5"/>
      <c r="I2" s="5"/>
      <c r="J2" s="5"/>
      <c r="K2" s="8"/>
      <c r="L2" s="5"/>
      <c r="M2" s="5"/>
      <c r="N2" s="8"/>
      <c r="O2" s="5"/>
      <c r="P2" s="5"/>
      <c r="Q2" s="8"/>
      <c r="R2" s="5"/>
      <c r="S2" s="5"/>
      <c r="T2" s="8"/>
      <c r="U2" s="5"/>
      <c r="V2" s="5"/>
      <c r="W2" s="8"/>
    </row>
    <row r="3" spans="1:62">
      <c r="A3" s="36"/>
      <c r="B3" s="11"/>
      <c r="C3" s="82" t="s">
        <v>100</v>
      </c>
      <c r="D3" s="82"/>
      <c r="E3" s="38"/>
      <c r="F3" s="38"/>
      <c r="G3" s="5"/>
      <c r="H3" s="5"/>
      <c r="I3" s="5"/>
      <c r="J3" s="5"/>
      <c r="K3" s="8"/>
      <c r="L3" s="5"/>
      <c r="M3" s="5"/>
      <c r="N3" s="8"/>
      <c r="O3" s="5"/>
      <c r="P3" s="5"/>
      <c r="Q3" s="8"/>
      <c r="R3" s="5"/>
      <c r="S3" s="5"/>
      <c r="T3" s="8"/>
      <c r="U3" s="5"/>
      <c r="V3" s="5"/>
      <c r="W3" s="8"/>
    </row>
    <row r="4" spans="1:62" ht="25.5">
      <c r="A4" s="83"/>
      <c r="B4" s="61"/>
      <c r="C4" s="2" t="s">
        <v>113</v>
      </c>
      <c r="D4" s="2" t="s">
        <v>114</v>
      </c>
      <c r="E4" s="37"/>
      <c r="F4" s="37"/>
      <c r="G4" s="5"/>
      <c r="H4" s="5"/>
      <c r="I4" s="5"/>
      <c r="J4" s="5"/>
      <c r="K4" s="8"/>
      <c r="L4" s="5"/>
      <c r="M4" s="5"/>
      <c r="N4" s="8"/>
      <c r="O4" s="5"/>
      <c r="P4" s="5"/>
      <c r="Q4" s="8"/>
      <c r="R4" s="5"/>
      <c r="S4" s="5"/>
      <c r="T4" s="8"/>
      <c r="U4" s="5"/>
      <c r="V4" s="5"/>
      <c r="W4" s="8"/>
    </row>
    <row r="5" spans="1:62">
      <c r="A5" s="36"/>
      <c r="B5" s="11"/>
      <c r="C5" s="82" t="s">
        <v>0</v>
      </c>
      <c r="D5" s="82"/>
      <c r="E5" s="38"/>
      <c r="F5" s="38"/>
      <c r="G5" s="5"/>
      <c r="H5" s="5"/>
      <c r="I5" s="5"/>
      <c r="J5" s="5"/>
      <c r="K5" s="8"/>
      <c r="L5" s="5"/>
      <c r="M5" s="5"/>
      <c r="N5" s="8"/>
      <c r="O5" s="5"/>
      <c r="P5" s="5"/>
      <c r="Q5" s="8"/>
      <c r="R5" s="5"/>
      <c r="S5" s="5"/>
      <c r="T5" s="8"/>
      <c r="U5" s="5"/>
      <c r="V5" s="5"/>
      <c r="W5" s="8"/>
    </row>
    <row r="6" spans="1:62">
      <c r="A6" s="83"/>
      <c r="B6" s="61"/>
      <c r="C6" s="2" t="s">
        <v>56</v>
      </c>
      <c r="D6" s="2" t="s">
        <v>56</v>
      </c>
      <c r="E6" s="37"/>
      <c r="F6" s="37"/>
      <c r="G6" s="5"/>
      <c r="H6" s="5"/>
      <c r="I6" s="5"/>
      <c r="J6" s="5"/>
      <c r="K6" s="8"/>
      <c r="L6" s="5"/>
      <c r="M6" s="5"/>
      <c r="N6" s="8"/>
      <c r="O6" s="5"/>
      <c r="P6" s="5"/>
      <c r="Q6" s="8"/>
      <c r="R6" s="5"/>
      <c r="S6" s="5"/>
      <c r="T6" s="8"/>
      <c r="U6" s="5"/>
      <c r="V6" s="5"/>
      <c r="W6" s="8"/>
    </row>
    <row r="7" spans="1:62">
      <c r="A7" s="36"/>
      <c r="B7" s="11"/>
      <c r="C7" s="82" t="s">
        <v>59</v>
      </c>
      <c r="D7" s="82"/>
      <c r="E7" s="38"/>
      <c r="F7" s="38"/>
      <c r="G7" s="5"/>
      <c r="H7" s="5"/>
      <c r="I7" s="5"/>
      <c r="J7" s="5"/>
      <c r="K7" s="8"/>
      <c r="L7" s="5"/>
      <c r="M7" s="5"/>
      <c r="N7" s="8"/>
      <c r="O7" s="5"/>
      <c r="P7" s="5"/>
      <c r="Q7" s="8"/>
      <c r="R7" s="5"/>
      <c r="S7" s="5"/>
      <c r="T7" s="8"/>
      <c r="U7" s="5"/>
      <c r="V7" s="5"/>
      <c r="W7" s="8"/>
    </row>
    <row r="8" spans="1:62" ht="32.450000000000003" customHeight="1">
      <c r="A8" s="36"/>
      <c r="B8" s="11"/>
      <c r="C8" s="2" t="s">
        <v>115</v>
      </c>
      <c r="D8" s="2" t="s">
        <v>116</v>
      </c>
      <c r="E8" s="37"/>
      <c r="F8" s="37"/>
      <c r="G8" s="5"/>
      <c r="H8" s="5"/>
      <c r="I8" s="5"/>
      <c r="J8" s="5"/>
      <c r="K8" s="8"/>
      <c r="L8" s="5"/>
      <c r="M8" s="5"/>
      <c r="N8" s="8"/>
      <c r="O8" s="5"/>
      <c r="P8" s="5"/>
      <c r="Q8" s="8"/>
      <c r="R8" s="5"/>
      <c r="S8" s="5"/>
      <c r="T8" s="8"/>
      <c r="U8" s="5"/>
      <c r="V8" s="5"/>
      <c r="W8" s="8"/>
    </row>
    <row r="9" spans="1:62" ht="25.5">
      <c r="A9" s="36"/>
      <c r="B9" s="11"/>
      <c r="C9" s="82" t="s">
        <v>1</v>
      </c>
      <c r="D9" s="82"/>
      <c r="E9" s="38"/>
      <c r="F9" s="38"/>
      <c r="G9" s="5"/>
      <c r="H9" s="5"/>
      <c r="I9" s="5"/>
      <c r="J9" s="5"/>
      <c r="K9" s="8"/>
      <c r="L9" s="5"/>
      <c r="M9" s="5"/>
      <c r="N9" s="8"/>
      <c r="O9" s="5"/>
      <c r="P9" s="5"/>
      <c r="Q9" s="8"/>
      <c r="R9" s="5"/>
      <c r="S9" s="5"/>
      <c r="T9" s="8"/>
      <c r="U9" s="5"/>
      <c r="V9" s="5"/>
      <c r="W9" s="8"/>
    </row>
    <row r="10" spans="1:62" ht="25.5">
      <c r="A10" s="36"/>
      <c r="B10" s="11"/>
      <c r="C10" s="2" t="s">
        <v>117</v>
      </c>
      <c r="D10" s="2"/>
      <c r="E10" s="37"/>
      <c r="F10" s="37"/>
      <c r="G10" s="5"/>
      <c r="H10" s="5"/>
      <c r="I10" s="5"/>
      <c r="J10" s="5"/>
      <c r="K10" s="8"/>
      <c r="L10" s="5"/>
      <c r="M10" s="5"/>
      <c r="N10" s="8"/>
      <c r="O10" s="5"/>
      <c r="P10" s="5"/>
      <c r="Q10" s="8"/>
      <c r="R10" s="5"/>
      <c r="S10" s="5"/>
      <c r="T10" s="8"/>
      <c r="U10" s="5"/>
      <c r="V10" s="5"/>
      <c r="W10" s="8"/>
    </row>
    <row r="11" spans="1:62">
      <c r="A11" s="36"/>
      <c r="B11" s="11"/>
      <c r="C11" s="5"/>
      <c r="D11" s="5"/>
      <c r="E11" s="37"/>
      <c r="F11" s="37"/>
      <c r="G11" s="5"/>
      <c r="H11" s="5"/>
      <c r="I11" s="5"/>
      <c r="J11" s="5"/>
      <c r="K11" s="8"/>
      <c r="L11" s="5"/>
      <c r="M11" s="5"/>
      <c r="N11" s="8"/>
      <c r="O11" s="5"/>
      <c r="P11" s="5"/>
      <c r="Q11" s="8"/>
      <c r="R11" s="5"/>
      <c r="S11" s="5"/>
      <c r="T11" s="8"/>
      <c r="U11" s="5"/>
      <c r="V11" s="5"/>
      <c r="W11" s="8"/>
    </row>
    <row r="12" spans="1:62">
      <c r="A12" s="36"/>
      <c r="B12" s="11"/>
      <c r="C12" s="7" t="s">
        <v>101</v>
      </c>
      <c r="D12" s="6"/>
      <c r="E12" s="38"/>
      <c r="F12" s="38"/>
      <c r="G12" s="5"/>
      <c r="H12" s="5"/>
      <c r="I12" s="5"/>
      <c r="J12" s="5"/>
      <c r="K12" s="8"/>
      <c r="L12" s="5"/>
      <c r="M12" s="5"/>
      <c r="N12" s="8"/>
      <c r="O12" s="5"/>
      <c r="P12" s="5"/>
      <c r="Q12" s="8"/>
      <c r="R12" s="5"/>
      <c r="S12" s="5"/>
      <c r="T12" s="8"/>
      <c r="U12" s="5"/>
      <c r="V12" s="5"/>
      <c r="W12" s="8"/>
    </row>
    <row r="13" spans="1:62">
      <c r="A13" s="36"/>
      <c r="B13" s="11"/>
      <c r="C13" s="7"/>
      <c r="D13" s="6"/>
      <c r="E13" s="38"/>
      <c r="F13" s="38"/>
      <c r="G13" s="5"/>
      <c r="H13" s="5"/>
      <c r="I13" s="5"/>
      <c r="J13" s="5"/>
      <c r="K13" s="8"/>
      <c r="L13" s="5"/>
      <c r="M13" s="5"/>
      <c r="N13" s="8"/>
      <c r="O13" s="5"/>
      <c r="P13" s="5"/>
      <c r="Q13" s="8"/>
      <c r="R13" s="5"/>
      <c r="S13" s="5"/>
      <c r="T13" s="8"/>
      <c r="U13" s="5"/>
      <c r="V13" s="5"/>
      <c r="W13" s="8"/>
    </row>
    <row r="14" spans="1:62" s="79" customFormat="1">
      <c r="A14" s="39" t="s">
        <v>14</v>
      </c>
      <c r="B14" s="88" t="s">
        <v>14</v>
      </c>
      <c r="C14" s="89"/>
      <c r="D14" s="41"/>
      <c r="E14" s="40" t="s">
        <v>20</v>
      </c>
      <c r="F14" s="40" t="s">
        <v>3292</v>
      </c>
      <c r="G14" s="40" t="s">
        <v>19</v>
      </c>
      <c r="H14" s="40" t="s">
        <v>18</v>
      </c>
      <c r="I14" s="41" t="s">
        <v>12</v>
      </c>
      <c r="J14" s="41" t="s">
        <v>10</v>
      </c>
      <c r="K14" s="90" t="s">
        <v>11</v>
      </c>
      <c r="L14" s="41" t="s">
        <v>3</v>
      </c>
      <c r="M14" s="41" t="s">
        <v>10</v>
      </c>
      <c r="N14" s="90" t="s">
        <v>11</v>
      </c>
      <c r="O14" s="41" t="s">
        <v>4</v>
      </c>
      <c r="P14" s="41" t="s">
        <v>10</v>
      </c>
      <c r="Q14" s="90" t="s">
        <v>11</v>
      </c>
      <c r="R14" s="41" t="s">
        <v>5</v>
      </c>
      <c r="S14" s="41" t="s">
        <v>10</v>
      </c>
      <c r="T14" s="90" t="s">
        <v>11</v>
      </c>
      <c r="U14" s="41" t="s">
        <v>6</v>
      </c>
      <c r="V14" s="41" t="s">
        <v>10</v>
      </c>
      <c r="W14" s="91" t="s">
        <v>11</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1:62" s="79" customFormat="1" ht="47.1" customHeight="1">
      <c r="A15" s="39"/>
      <c r="B15" s="92" t="s">
        <v>13</v>
      </c>
      <c r="C15" s="82" t="s">
        <v>102</v>
      </c>
      <c r="D15" s="41" t="s">
        <v>103</v>
      </c>
      <c r="E15" s="41"/>
      <c r="F15" s="41" t="s">
        <v>992</v>
      </c>
      <c r="G15" s="40"/>
      <c r="H15" s="40"/>
      <c r="I15" s="673" t="s">
        <v>3325</v>
      </c>
      <c r="J15" s="41"/>
      <c r="K15" s="90"/>
      <c r="L15" s="41"/>
      <c r="M15" s="41"/>
      <c r="N15" s="90"/>
      <c r="O15" s="41"/>
      <c r="P15" s="41"/>
      <c r="Q15" s="90"/>
      <c r="R15" s="41"/>
      <c r="S15" s="41"/>
      <c r="T15" s="90"/>
      <c r="U15" s="41"/>
      <c r="V15" s="41"/>
      <c r="W15" s="91"/>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1:62" s="75" customFormat="1" ht="32.450000000000003" customHeight="1">
      <c r="A16" s="84"/>
      <c r="B16" s="73" t="s">
        <v>2</v>
      </c>
      <c r="C16" s="14" t="s">
        <v>104</v>
      </c>
      <c r="D16" s="14" t="s">
        <v>105</v>
      </c>
      <c r="E16" s="81"/>
      <c r="F16" s="81" t="s">
        <v>992</v>
      </c>
      <c r="G16" s="14"/>
      <c r="H16" s="14"/>
      <c r="I16" s="14"/>
      <c r="J16" s="14"/>
      <c r="K16" s="74"/>
      <c r="L16" s="14"/>
      <c r="M16" s="14"/>
      <c r="N16" s="74"/>
      <c r="O16" s="14"/>
      <c r="P16" s="14"/>
      <c r="Q16" s="74"/>
      <c r="R16" s="14" t="s">
        <v>2615</v>
      </c>
      <c r="S16" s="14" t="s">
        <v>2615</v>
      </c>
      <c r="T16" s="74"/>
      <c r="U16" s="14"/>
      <c r="V16" s="14"/>
      <c r="W16" s="74"/>
    </row>
    <row r="17" spans="1:62" s="75" customFormat="1" ht="54" customHeight="1">
      <c r="A17" s="84"/>
      <c r="B17" s="73" t="s">
        <v>7</v>
      </c>
      <c r="C17" s="14" t="s">
        <v>106</v>
      </c>
      <c r="D17" s="14" t="s">
        <v>107</v>
      </c>
      <c r="E17" s="81"/>
      <c r="F17" s="81" t="s">
        <v>992</v>
      </c>
      <c r="G17" s="14"/>
      <c r="H17" s="14"/>
      <c r="I17" s="14"/>
      <c r="J17" s="14"/>
      <c r="K17" s="74"/>
      <c r="L17" s="14"/>
      <c r="M17" s="14"/>
      <c r="N17" s="74"/>
      <c r="O17" s="14"/>
      <c r="P17" s="14"/>
      <c r="Q17" s="74"/>
      <c r="R17" s="14" t="s">
        <v>2977</v>
      </c>
      <c r="S17" s="14" t="s">
        <v>2978</v>
      </c>
      <c r="T17" s="74"/>
      <c r="U17" s="14"/>
      <c r="V17" s="14"/>
      <c r="W17" s="74"/>
    </row>
    <row r="18" spans="1:62" s="75" customFormat="1" ht="105.75" customHeight="1">
      <c r="A18" s="84"/>
      <c r="B18" s="73" t="s">
        <v>8</v>
      </c>
      <c r="C18" s="14" t="s">
        <v>108</v>
      </c>
      <c r="D18" s="14" t="s">
        <v>109</v>
      </c>
      <c r="E18" s="81"/>
      <c r="F18" s="81" t="s">
        <v>992</v>
      </c>
      <c r="G18" s="14"/>
      <c r="H18" s="14"/>
      <c r="I18" s="14"/>
      <c r="J18" s="14"/>
      <c r="K18" s="74"/>
      <c r="L18" s="14"/>
      <c r="M18" s="14"/>
      <c r="N18" s="74"/>
      <c r="O18" s="14"/>
      <c r="P18" s="14"/>
      <c r="Q18" s="74"/>
      <c r="R18" s="14" t="s">
        <v>2980</v>
      </c>
      <c r="S18" s="14" t="s">
        <v>2978</v>
      </c>
      <c r="T18" s="74"/>
      <c r="U18" s="14"/>
      <c r="V18" s="14"/>
      <c r="W18" s="74"/>
    </row>
    <row r="21" spans="1:62" s="79" customFormat="1">
      <c r="A21" s="39" t="s">
        <v>14</v>
      </c>
      <c r="B21" s="88" t="s">
        <v>14</v>
      </c>
      <c r="C21" s="82" t="s">
        <v>110</v>
      </c>
      <c r="D21" s="41" t="s">
        <v>111</v>
      </c>
      <c r="E21" s="40" t="s">
        <v>20</v>
      </c>
      <c r="F21" s="40"/>
      <c r="G21" s="40" t="s">
        <v>19</v>
      </c>
      <c r="H21" s="40" t="s">
        <v>18</v>
      </c>
      <c r="I21" s="41" t="s">
        <v>12</v>
      </c>
      <c r="J21" s="41" t="s">
        <v>10</v>
      </c>
      <c r="K21" s="90" t="s">
        <v>11</v>
      </c>
      <c r="L21" s="41" t="s">
        <v>3</v>
      </c>
      <c r="M21" s="41" t="s">
        <v>10</v>
      </c>
      <c r="N21" s="90" t="s">
        <v>11</v>
      </c>
      <c r="O21" s="41" t="s">
        <v>4</v>
      </c>
      <c r="P21" s="41" t="s">
        <v>10</v>
      </c>
      <c r="Q21" s="90" t="s">
        <v>11</v>
      </c>
      <c r="R21" s="41" t="s">
        <v>5</v>
      </c>
      <c r="S21" s="41" t="s">
        <v>10</v>
      </c>
      <c r="T21" s="90" t="s">
        <v>11</v>
      </c>
      <c r="U21" s="41" t="s">
        <v>6</v>
      </c>
      <c r="V21" s="41" t="s">
        <v>10</v>
      </c>
      <c r="W21" s="91" t="s">
        <v>11</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1:62" s="79" customFormat="1" ht="18.95" customHeight="1">
      <c r="A22" s="85">
        <v>1</v>
      </c>
      <c r="B22" s="85">
        <v>1</v>
      </c>
      <c r="C22" s="93" t="s">
        <v>75</v>
      </c>
      <c r="D22" s="672" t="s">
        <v>74</v>
      </c>
      <c r="E22" s="42"/>
      <c r="F22" s="42" t="s">
        <v>992</v>
      </c>
      <c r="G22" s="42"/>
      <c r="H22" s="42"/>
      <c r="I22" s="669"/>
      <c r="J22" s="42"/>
      <c r="K22" s="78"/>
      <c r="L22" s="42"/>
      <c r="M22" s="42"/>
      <c r="N22" s="78"/>
      <c r="O22" s="42"/>
      <c r="P22" s="42"/>
      <c r="Q22" s="78"/>
      <c r="R22" s="78"/>
      <c r="S22" s="42"/>
      <c r="T22" s="78"/>
      <c r="U22" s="42"/>
      <c r="V22" s="42"/>
      <c r="W22" s="78"/>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1:62" s="79" customFormat="1" ht="101.1" customHeight="1">
      <c r="A23" s="76">
        <v>1</v>
      </c>
      <c r="B23" s="76" t="s">
        <v>15</v>
      </c>
      <c r="C23" s="77" t="s">
        <v>118</v>
      </c>
      <c r="D23" s="77" t="s">
        <v>119</v>
      </c>
      <c r="E23" s="42"/>
      <c r="F23" s="42"/>
      <c r="G23" s="42"/>
      <c r="H23" s="42"/>
      <c r="I23" s="42"/>
      <c r="J23" s="42"/>
      <c r="K23" s="78"/>
      <c r="L23" s="42"/>
      <c r="M23" s="42"/>
      <c r="N23" s="78"/>
      <c r="O23" s="42"/>
      <c r="P23" s="42"/>
      <c r="Q23" s="78"/>
      <c r="R23" s="42" t="s">
        <v>3293</v>
      </c>
      <c r="S23" s="42"/>
      <c r="T23" s="78"/>
      <c r="U23" s="42"/>
      <c r="V23" s="42"/>
      <c r="W23" s="78"/>
    </row>
    <row r="24" spans="1:62" ht="29.45" customHeight="1">
      <c r="A24" s="86">
        <v>1</v>
      </c>
      <c r="B24" s="69" t="s">
        <v>16</v>
      </c>
      <c r="C24" s="70" t="s">
        <v>120</v>
      </c>
      <c r="D24" s="70" t="s">
        <v>121</v>
      </c>
      <c r="E24" s="42"/>
      <c r="F24" s="42"/>
      <c r="G24" s="2"/>
      <c r="H24" s="2"/>
      <c r="I24" s="2"/>
      <c r="J24" s="2"/>
      <c r="K24" s="9"/>
      <c r="L24" s="2"/>
      <c r="M24" s="2"/>
      <c r="N24" s="9"/>
      <c r="O24" s="2"/>
      <c r="P24" s="2"/>
      <c r="Q24" s="9"/>
      <c r="R24" s="2"/>
      <c r="S24" s="2"/>
      <c r="T24" s="9"/>
      <c r="U24" s="2"/>
      <c r="V24" s="2"/>
      <c r="W24" s="9"/>
    </row>
    <row r="25" spans="1:62" ht="29.45" customHeight="1">
      <c r="A25" s="76">
        <v>1</v>
      </c>
      <c r="B25" s="71" t="s">
        <v>17</v>
      </c>
      <c r="C25" s="70" t="s">
        <v>122</v>
      </c>
      <c r="D25" s="70" t="s">
        <v>123</v>
      </c>
      <c r="E25" s="42"/>
      <c r="F25" s="42"/>
      <c r="G25" s="2"/>
      <c r="H25" s="2"/>
      <c r="I25" s="2"/>
      <c r="J25" s="2"/>
      <c r="K25" s="9"/>
      <c r="L25" s="2"/>
      <c r="M25" s="2"/>
      <c r="N25" s="9"/>
      <c r="O25" s="2"/>
      <c r="P25" s="2"/>
      <c r="Q25" s="9"/>
      <c r="R25" s="2"/>
      <c r="S25" s="2"/>
      <c r="T25" s="9"/>
      <c r="U25" s="2"/>
      <c r="V25" s="2"/>
      <c r="W25" s="9"/>
    </row>
    <row r="26" spans="1:62" s="79" customFormat="1" ht="409.5">
      <c r="A26" s="76">
        <v>1</v>
      </c>
      <c r="B26" s="76" t="s">
        <v>21</v>
      </c>
      <c r="C26" s="77" t="s">
        <v>515</v>
      </c>
      <c r="D26" s="77" t="s">
        <v>124</v>
      </c>
      <c r="E26" s="42"/>
      <c r="F26" s="42"/>
      <c r="G26" s="42"/>
      <c r="H26" s="42"/>
      <c r="I26" s="42"/>
      <c r="J26" s="42"/>
      <c r="K26" s="78"/>
      <c r="L26" s="42"/>
      <c r="M26" s="42"/>
      <c r="N26" s="78"/>
      <c r="O26" s="42"/>
      <c r="P26" s="42"/>
      <c r="Q26" s="78"/>
      <c r="R26" s="42" t="s">
        <v>3294</v>
      </c>
      <c r="S26" s="42"/>
      <c r="T26" s="78"/>
      <c r="U26" s="42"/>
      <c r="V26" s="42"/>
      <c r="W26" s="78"/>
    </row>
    <row r="27" spans="1:62" ht="44.45" customHeight="1">
      <c r="A27" s="86">
        <v>1</v>
      </c>
      <c r="B27" s="69" t="s">
        <v>125</v>
      </c>
      <c r="C27" s="70" t="s">
        <v>126</v>
      </c>
      <c r="D27" s="70" t="s">
        <v>127</v>
      </c>
      <c r="E27" s="42"/>
      <c r="F27" s="42"/>
      <c r="G27" s="2"/>
      <c r="H27" s="2"/>
      <c r="I27" s="2"/>
      <c r="J27" s="2"/>
      <c r="K27" s="9"/>
      <c r="L27" s="2"/>
      <c r="M27" s="2"/>
      <c r="N27" s="9"/>
      <c r="O27" s="2"/>
      <c r="P27" s="2"/>
      <c r="Q27" s="9"/>
      <c r="R27" s="2"/>
      <c r="S27" s="2"/>
      <c r="T27" s="9"/>
      <c r="U27" s="2"/>
      <c r="V27" s="2"/>
      <c r="W27" s="9"/>
    </row>
    <row r="28" spans="1:62" ht="44.45" customHeight="1">
      <c r="A28" s="86">
        <v>1</v>
      </c>
      <c r="B28" s="69" t="s">
        <v>128</v>
      </c>
      <c r="C28" s="70" t="s">
        <v>129</v>
      </c>
      <c r="D28" s="70" t="s">
        <v>130</v>
      </c>
      <c r="E28" s="42"/>
      <c r="F28" s="42"/>
      <c r="G28" s="2"/>
      <c r="H28" s="2"/>
      <c r="I28" s="2"/>
      <c r="J28" s="2"/>
      <c r="K28" s="9"/>
      <c r="L28" s="2"/>
      <c r="M28" s="2"/>
      <c r="N28" s="9"/>
      <c r="O28" s="2"/>
      <c r="P28" s="2"/>
      <c r="Q28" s="9"/>
      <c r="R28" s="2"/>
      <c r="S28" s="2"/>
      <c r="T28" s="9"/>
      <c r="U28" s="2"/>
      <c r="V28" s="2"/>
      <c r="W28" s="9"/>
    </row>
    <row r="29" spans="1:62" ht="44.45" customHeight="1">
      <c r="A29" s="86">
        <v>1</v>
      </c>
      <c r="B29" s="69" t="s">
        <v>131</v>
      </c>
      <c r="C29" s="70" t="s">
        <v>132</v>
      </c>
      <c r="D29" s="70" t="s">
        <v>133</v>
      </c>
      <c r="E29" s="42"/>
      <c r="F29" s="42"/>
      <c r="G29" s="2"/>
      <c r="H29" s="2"/>
      <c r="I29" s="2"/>
      <c r="J29" s="2"/>
      <c r="K29" s="9"/>
      <c r="L29" s="2"/>
      <c r="M29" s="2"/>
      <c r="N29" s="9"/>
      <c r="O29" s="2"/>
      <c r="P29" s="2"/>
      <c r="Q29" s="9"/>
      <c r="R29" s="2"/>
      <c r="S29" s="2"/>
      <c r="T29" s="9"/>
      <c r="U29" s="2"/>
      <c r="V29" s="2"/>
      <c r="W29" s="9"/>
    </row>
    <row r="30" spans="1:62" ht="44.45" customHeight="1">
      <c r="A30" s="86">
        <v>1</v>
      </c>
      <c r="B30" s="69" t="s">
        <v>134</v>
      </c>
      <c r="C30" s="70" t="s">
        <v>135</v>
      </c>
      <c r="D30" s="70" t="s">
        <v>136</v>
      </c>
      <c r="E30" s="42"/>
      <c r="F30" s="42"/>
      <c r="G30" s="2"/>
      <c r="H30" s="2"/>
      <c r="I30" s="2"/>
      <c r="J30" s="2"/>
      <c r="K30" s="9"/>
      <c r="L30" s="2"/>
      <c r="M30" s="2"/>
      <c r="N30" s="9"/>
      <c r="O30" s="2"/>
      <c r="P30" s="2"/>
      <c r="Q30" s="9"/>
      <c r="R30" s="2"/>
      <c r="S30" s="2"/>
      <c r="T30" s="9"/>
      <c r="U30" s="2"/>
      <c r="V30" s="2"/>
      <c r="W30" s="9"/>
    </row>
    <row r="31" spans="1:62" s="79" customFormat="1" ht="140.25">
      <c r="A31" s="76">
        <v>1</v>
      </c>
      <c r="B31" s="76" t="s">
        <v>22</v>
      </c>
      <c r="C31" s="77" t="s">
        <v>137</v>
      </c>
      <c r="D31" s="77" t="s">
        <v>138</v>
      </c>
      <c r="E31" s="42"/>
      <c r="F31" s="42"/>
      <c r="G31" s="42"/>
      <c r="H31" s="42"/>
      <c r="I31" s="42"/>
      <c r="J31" s="42"/>
      <c r="K31" s="78"/>
      <c r="L31" s="42"/>
      <c r="M31" s="42"/>
      <c r="N31" s="78"/>
      <c r="O31" s="42"/>
      <c r="P31" s="42"/>
      <c r="Q31" s="78"/>
      <c r="R31" s="42" t="s">
        <v>3298</v>
      </c>
      <c r="S31" s="42"/>
      <c r="T31" s="78"/>
      <c r="U31" s="42"/>
      <c r="V31" s="42"/>
      <c r="W31" s="78"/>
    </row>
    <row r="32" spans="1:62" ht="69.95" customHeight="1">
      <c r="A32" s="76">
        <v>1</v>
      </c>
      <c r="B32" s="71" t="s">
        <v>23</v>
      </c>
      <c r="C32" s="70" t="s">
        <v>139</v>
      </c>
      <c r="D32" s="70" t="s">
        <v>140</v>
      </c>
      <c r="E32" s="42"/>
      <c r="F32" s="42"/>
      <c r="G32" s="2"/>
      <c r="H32" s="2"/>
      <c r="I32" s="2"/>
      <c r="J32" s="2"/>
      <c r="K32" s="9"/>
      <c r="L32" s="2"/>
      <c r="M32" s="2"/>
      <c r="N32" s="9"/>
      <c r="O32" s="2"/>
      <c r="P32" s="2"/>
      <c r="Q32" s="9"/>
      <c r="R32" s="2"/>
      <c r="S32" s="2"/>
      <c r="T32" s="9"/>
      <c r="U32" s="2"/>
      <c r="V32" s="2"/>
      <c r="W32" s="9"/>
    </row>
    <row r="33" spans="1:23" s="79" customFormat="1" ht="127.5">
      <c r="A33" s="76">
        <v>1</v>
      </c>
      <c r="B33" s="76" t="s">
        <v>24</v>
      </c>
      <c r="C33" s="77" t="s">
        <v>141</v>
      </c>
      <c r="D33" s="77" t="s">
        <v>142</v>
      </c>
      <c r="E33" s="42"/>
      <c r="F33" s="42"/>
      <c r="G33" s="42"/>
      <c r="H33" s="42"/>
      <c r="I33" s="42"/>
      <c r="J33" s="42"/>
      <c r="K33" s="78"/>
      <c r="L33" s="42"/>
      <c r="M33" s="42"/>
      <c r="N33" s="78"/>
      <c r="O33" s="42"/>
      <c r="P33" s="42"/>
      <c r="Q33" s="78"/>
      <c r="R33" s="42"/>
      <c r="S33" s="42"/>
      <c r="T33" s="78"/>
      <c r="U33" s="42"/>
      <c r="V33" s="42"/>
      <c r="W33" s="78"/>
    </row>
    <row r="34" spans="1:23" ht="56.45" customHeight="1">
      <c r="A34" s="86">
        <v>1</v>
      </c>
      <c r="B34" s="69" t="s">
        <v>143</v>
      </c>
      <c r="C34" s="70" t="s">
        <v>144</v>
      </c>
      <c r="D34" s="70" t="s">
        <v>145</v>
      </c>
      <c r="E34" s="42"/>
      <c r="F34" s="42"/>
      <c r="G34" s="2"/>
      <c r="H34" s="2"/>
      <c r="I34" s="2"/>
      <c r="J34" s="2"/>
      <c r="K34" s="9"/>
      <c r="L34" s="2"/>
      <c r="M34" s="2"/>
      <c r="N34" s="9"/>
      <c r="O34" s="2"/>
      <c r="P34" s="2"/>
      <c r="Q34" s="9"/>
      <c r="R34" s="2"/>
      <c r="S34" s="2"/>
      <c r="T34" s="9"/>
      <c r="U34" s="2"/>
      <c r="V34" s="2"/>
      <c r="W34" s="9"/>
    </row>
    <row r="35" spans="1:23" s="79" customFormat="1" ht="140.25">
      <c r="A35" s="76">
        <v>1</v>
      </c>
      <c r="B35" s="76" t="s">
        <v>25</v>
      </c>
      <c r="C35" s="77" t="s">
        <v>146</v>
      </c>
      <c r="D35" s="77" t="s">
        <v>147</v>
      </c>
      <c r="E35" s="42"/>
      <c r="F35" s="42"/>
      <c r="G35" s="42"/>
      <c r="H35" s="42"/>
      <c r="I35" s="42"/>
      <c r="J35" s="42"/>
      <c r="K35" s="78"/>
      <c r="L35" s="42"/>
      <c r="M35" s="42"/>
      <c r="N35" s="78"/>
      <c r="O35" s="42"/>
      <c r="P35" s="42"/>
      <c r="Q35" s="78"/>
      <c r="R35" s="42"/>
      <c r="S35" s="42"/>
      <c r="T35" s="78"/>
      <c r="U35" s="42"/>
      <c r="V35" s="42"/>
      <c r="W35" s="78"/>
    </row>
    <row r="36" spans="1:23" ht="60.95" customHeight="1">
      <c r="A36" s="86">
        <v>1</v>
      </c>
      <c r="B36" s="69" t="s">
        <v>148</v>
      </c>
      <c r="C36" s="70" t="s">
        <v>149</v>
      </c>
      <c r="D36" s="70" t="s">
        <v>150</v>
      </c>
      <c r="E36" s="42"/>
      <c r="F36" s="42"/>
      <c r="G36" s="2"/>
      <c r="H36" s="2"/>
      <c r="I36" s="2"/>
      <c r="J36" s="2"/>
      <c r="K36" s="9"/>
      <c r="L36" s="2"/>
      <c r="M36" s="2"/>
      <c r="N36" s="9"/>
      <c r="O36" s="2"/>
      <c r="P36" s="2"/>
      <c r="Q36" s="9"/>
      <c r="R36" s="2"/>
      <c r="S36" s="2"/>
      <c r="T36" s="9"/>
      <c r="U36" s="2"/>
      <c r="V36" s="2"/>
      <c r="W36" s="9"/>
    </row>
    <row r="37" spans="1:23" ht="60.95" customHeight="1">
      <c r="A37" s="76">
        <v>1</v>
      </c>
      <c r="B37" s="71" t="s">
        <v>151</v>
      </c>
      <c r="C37" s="70" t="s">
        <v>152</v>
      </c>
      <c r="D37" s="70" t="s">
        <v>153</v>
      </c>
      <c r="E37" s="42"/>
      <c r="F37" s="42"/>
      <c r="G37" s="2"/>
      <c r="H37" s="2"/>
      <c r="I37" s="2"/>
      <c r="J37" s="2"/>
      <c r="K37" s="9"/>
      <c r="L37" s="2"/>
      <c r="M37" s="2"/>
      <c r="N37" s="9"/>
      <c r="O37" s="2"/>
      <c r="P37" s="2"/>
      <c r="Q37" s="9"/>
      <c r="R37" s="2"/>
      <c r="S37" s="2"/>
      <c r="T37" s="9"/>
      <c r="U37" s="2"/>
      <c r="V37" s="2"/>
      <c r="W37" s="9"/>
    </row>
    <row r="38" spans="1:23" s="79" customFormat="1" ht="152.44999999999999" customHeight="1">
      <c r="A38" s="76">
        <v>1</v>
      </c>
      <c r="B38" s="76" t="s">
        <v>26</v>
      </c>
      <c r="C38" s="77" t="s">
        <v>154</v>
      </c>
      <c r="D38" s="77" t="s">
        <v>155</v>
      </c>
      <c r="E38" s="42"/>
      <c r="F38" s="42"/>
      <c r="G38" s="42"/>
      <c r="H38" s="42"/>
      <c r="I38" s="42"/>
      <c r="J38" s="42"/>
      <c r="K38" s="78"/>
      <c r="L38" s="42"/>
      <c r="M38" s="42"/>
      <c r="N38" s="78"/>
      <c r="O38" s="42"/>
      <c r="P38" s="42"/>
      <c r="Q38" s="78"/>
      <c r="R38" s="42" t="s">
        <v>3301</v>
      </c>
      <c r="S38" s="42"/>
      <c r="T38" s="78"/>
      <c r="U38" s="42"/>
      <c r="V38" s="42"/>
      <c r="W38" s="78"/>
    </row>
    <row r="39" spans="1:23" ht="63.75">
      <c r="A39" s="86">
        <v>1</v>
      </c>
      <c r="B39" s="69" t="s">
        <v>27</v>
      </c>
      <c r="C39" s="70" t="s">
        <v>156</v>
      </c>
      <c r="D39" s="70" t="s">
        <v>516</v>
      </c>
      <c r="E39" s="42"/>
      <c r="F39" s="42"/>
      <c r="G39" s="2"/>
      <c r="H39" s="2"/>
      <c r="I39" s="2"/>
      <c r="J39" s="2"/>
      <c r="K39" s="9"/>
      <c r="L39" s="2"/>
      <c r="M39" s="2"/>
      <c r="N39" s="9"/>
      <c r="O39" s="2"/>
      <c r="P39" s="2"/>
      <c r="Q39" s="9"/>
      <c r="R39" s="2"/>
      <c r="S39" s="2"/>
      <c r="T39" s="9"/>
      <c r="U39" s="2"/>
      <c r="V39" s="2"/>
      <c r="W39" s="9"/>
    </row>
    <row r="40" spans="1:23" ht="33" customHeight="1">
      <c r="A40" s="76">
        <v>1</v>
      </c>
      <c r="B40" s="71" t="s">
        <v>28</v>
      </c>
      <c r="C40" s="70" t="s">
        <v>157</v>
      </c>
      <c r="D40" s="70" t="s">
        <v>158</v>
      </c>
      <c r="E40" s="42"/>
      <c r="F40" s="42"/>
      <c r="G40" s="2"/>
      <c r="H40" s="2"/>
      <c r="I40" s="2"/>
      <c r="J40" s="2"/>
      <c r="K40" s="9"/>
      <c r="L40" s="2"/>
      <c r="M40" s="2"/>
      <c r="N40" s="9"/>
      <c r="O40" s="2"/>
      <c r="P40" s="2"/>
      <c r="Q40" s="9"/>
      <c r="R40" s="2"/>
      <c r="S40" s="2"/>
      <c r="T40" s="9"/>
      <c r="U40" s="2"/>
      <c r="V40" s="2"/>
      <c r="W40" s="9"/>
    </row>
    <row r="41" spans="1:23" ht="33" customHeight="1">
      <c r="A41" s="76">
        <v>1</v>
      </c>
      <c r="B41" s="71" t="s">
        <v>159</v>
      </c>
      <c r="C41" s="70" t="s">
        <v>160</v>
      </c>
      <c r="D41" s="70" t="s">
        <v>161</v>
      </c>
      <c r="E41" s="42"/>
      <c r="F41" s="42"/>
      <c r="G41" s="2"/>
      <c r="H41" s="2"/>
      <c r="I41" s="2"/>
      <c r="J41" s="2"/>
      <c r="K41" s="9"/>
      <c r="L41" s="2"/>
      <c r="M41" s="2"/>
      <c r="N41" s="9"/>
      <c r="O41" s="2"/>
      <c r="P41" s="2"/>
      <c r="Q41" s="9"/>
      <c r="R41" s="2"/>
      <c r="S41" s="2"/>
      <c r="T41" s="9"/>
      <c r="U41" s="2"/>
      <c r="V41" s="2"/>
      <c r="W41" s="9"/>
    </row>
    <row r="42" spans="1:23" ht="33" customHeight="1">
      <c r="A42" s="76">
        <v>1</v>
      </c>
      <c r="B42" s="71" t="s">
        <v>162</v>
      </c>
      <c r="C42" s="70" t="s">
        <v>163</v>
      </c>
      <c r="D42" s="70" t="s">
        <v>164</v>
      </c>
      <c r="E42" s="42"/>
      <c r="F42" s="42"/>
      <c r="G42" s="2"/>
      <c r="H42" s="2"/>
      <c r="I42" s="2"/>
      <c r="J42" s="2"/>
      <c r="K42" s="9"/>
      <c r="L42" s="2"/>
      <c r="M42" s="2"/>
      <c r="N42" s="9"/>
      <c r="O42" s="2"/>
      <c r="P42" s="2"/>
      <c r="Q42" s="9"/>
      <c r="R42" s="2"/>
      <c r="S42" s="2"/>
      <c r="T42" s="9"/>
      <c r="U42" s="2"/>
      <c r="V42" s="2"/>
      <c r="W42" s="9"/>
    </row>
    <row r="43" spans="1:23" s="79" customFormat="1" ht="280.5">
      <c r="A43" s="76">
        <v>1</v>
      </c>
      <c r="B43" s="76" t="s">
        <v>29</v>
      </c>
      <c r="C43" s="77" t="s">
        <v>165</v>
      </c>
      <c r="D43" s="77" t="s">
        <v>526</v>
      </c>
      <c r="E43" s="42"/>
      <c r="F43" s="42"/>
      <c r="G43" s="42"/>
      <c r="H43" s="42"/>
      <c r="I43" s="42"/>
      <c r="J43" s="42"/>
      <c r="K43" s="78"/>
      <c r="L43" s="42"/>
      <c r="M43" s="42"/>
      <c r="N43" s="78"/>
      <c r="O43" s="42"/>
      <c r="P43" s="42"/>
      <c r="Q43" s="78"/>
      <c r="R43" s="42" t="s">
        <v>3305</v>
      </c>
      <c r="S43" s="42"/>
      <c r="T43" s="78"/>
      <c r="U43" s="42"/>
      <c r="V43" s="42"/>
      <c r="W43" s="78"/>
    </row>
    <row r="44" spans="1:23" ht="48.95" customHeight="1">
      <c r="A44" s="86">
        <v>1</v>
      </c>
      <c r="B44" s="69" t="s">
        <v>166</v>
      </c>
      <c r="C44" s="70" t="s">
        <v>167</v>
      </c>
      <c r="D44" s="70" t="s">
        <v>168</v>
      </c>
      <c r="E44" s="42"/>
      <c r="F44" s="42"/>
      <c r="G44" s="2"/>
      <c r="H44" s="2"/>
      <c r="I44" s="2"/>
      <c r="J44" s="2"/>
      <c r="K44" s="9"/>
      <c r="L44" s="2"/>
      <c r="M44" s="2"/>
      <c r="N44" s="9"/>
      <c r="O44" s="2"/>
      <c r="P44" s="2"/>
      <c r="Q44" s="9"/>
      <c r="R44" s="2"/>
      <c r="S44" s="2"/>
      <c r="T44" s="9"/>
      <c r="U44" s="2"/>
      <c r="V44" s="2"/>
      <c r="W44" s="9"/>
    </row>
    <row r="45" spans="1:23" ht="48.95" customHeight="1">
      <c r="A45" s="86">
        <v>1</v>
      </c>
      <c r="B45" s="69" t="s">
        <v>169</v>
      </c>
      <c r="C45" s="70" t="s">
        <v>170</v>
      </c>
      <c r="D45" s="70" t="s">
        <v>171</v>
      </c>
      <c r="E45" s="42"/>
      <c r="F45" s="42"/>
      <c r="G45" s="2"/>
      <c r="H45" s="2"/>
      <c r="I45" s="2"/>
      <c r="J45" s="2"/>
      <c r="K45" s="9"/>
      <c r="L45" s="2"/>
      <c r="M45" s="2"/>
      <c r="N45" s="9"/>
      <c r="O45" s="2"/>
      <c r="P45" s="2"/>
      <c r="Q45" s="9"/>
      <c r="R45" s="2"/>
      <c r="S45" s="2"/>
      <c r="T45" s="9"/>
      <c r="U45" s="2"/>
      <c r="V45" s="2"/>
      <c r="W45" s="9"/>
    </row>
    <row r="46" spans="1:23" s="79" customFormat="1" ht="147" customHeight="1">
      <c r="A46" s="76">
        <v>1</v>
      </c>
      <c r="B46" s="76" t="s">
        <v>30</v>
      </c>
      <c r="C46" s="77" t="s">
        <v>517</v>
      </c>
      <c r="D46" s="77" t="s">
        <v>172</v>
      </c>
      <c r="E46" s="42"/>
      <c r="F46" s="42"/>
      <c r="G46" s="42"/>
      <c r="H46" s="42"/>
      <c r="I46" s="42"/>
      <c r="J46" s="42"/>
      <c r="K46" s="78"/>
      <c r="L46" s="42"/>
      <c r="M46" s="42"/>
      <c r="N46" s="78"/>
      <c r="O46" s="42"/>
      <c r="P46" s="42"/>
      <c r="Q46" s="78"/>
      <c r="R46" s="42"/>
      <c r="S46" s="42"/>
      <c r="T46" s="78"/>
      <c r="U46" s="42"/>
      <c r="V46" s="42"/>
      <c r="W46" s="78"/>
    </row>
    <row r="47" spans="1:23" ht="61.5" customHeight="1">
      <c r="A47" s="86">
        <v>1</v>
      </c>
      <c r="B47" s="69" t="s">
        <v>173</v>
      </c>
      <c r="C47" s="70" t="s">
        <v>174</v>
      </c>
      <c r="D47" s="70" t="s">
        <v>175</v>
      </c>
      <c r="E47" s="42"/>
      <c r="F47" s="42"/>
      <c r="G47" s="2"/>
      <c r="H47" s="2"/>
      <c r="I47" s="2"/>
      <c r="J47" s="2"/>
      <c r="K47" s="9"/>
      <c r="L47" s="2"/>
      <c r="M47" s="2"/>
      <c r="N47" s="9"/>
      <c r="O47" s="2"/>
      <c r="P47" s="2"/>
      <c r="Q47" s="9"/>
      <c r="R47" s="2"/>
      <c r="S47" s="2"/>
      <c r="T47" s="9"/>
      <c r="U47" s="2"/>
      <c r="V47" s="2"/>
      <c r="W47" s="9"/>
    </row>
    <row r="48" spans="1:23" s="79" customFormat="1" ht="131.44999999999999" customHeight="1">
      <c r="A48" s="76">
        <v>1</v>
      </c>
      <c r="B48" s="76" t="s">
        <v>176</v>
      </c>
      <c r="C48" s="77" t="s">
        <v>518</v>
      </c>
      <c r="D48" s="77" t="s">
        <v>177</v>
      </c>
      <c r="E48" s="42"/>
      <c r="F48" s="42"/>
      <c r="G48" s="42"/>
      <c r="H48" s="42"/>
      <c r="I48" s="42"/>
      <c r="J48" s="42"/>
      <c r="K48" s="78"/>
      <c r="L48" s="42"/>
      <c r="M48" s="42"/>
      <c r="N48" s="78"/>
      <c r="O48" s="42"/>
      <c r="P48" s="42"/>
      <c r="Q48" s="78"/>
      <c r="R48" s="42" t="s">
        <v>3309</v>
      </c>
      <c r="S48" s="42"/>
      <c r="T48" s="78"/>
      <c r="U48" s="42"/>
      <c r="V48" s="42"/>
      <c r="W48" s="78"/>
    </row>
    <row r="49" spans="1:23" ht="45.6" customHeight="1">
      <c r="A49" s="76">
        <v>1</v>
      </c>
      <c r="B49" s="71" t="s">
        <v>178</v>
      </c>
      <c r="C49" s="70" t="s">
        <v>179</v>
      </c>
      <c r="D49" s="70" t="s">
        <v>180</v>
      </c>
      <c r="E49" s="42"/>
      <c r="F49" s="42"/>
      <c r="G49" s="2"/>
      <c r="H49" s="2"/>
      <c r="I49" s="2"/>
      <c r="J49" s="2"/>
      <c r="K49" s="9"/>
      <c r="L49" s="2"/>
      <c r="M49" s="2"/>
      <c r="N49" s="9"/>
      <c r="O49" s="2"/>
      <c r="P49" s="2"/>
      <c r="Q49" s="9"/>
      <c r="R49" s="2"/>
      <c r="S49" s="2"/>
      <c r="T49" s="9"/>
      <c r="U49" s="2"/>
      <c r="V49" s="2"/>
      <c r="W49" s="9"/>
    </row>
    <row r="50" spans="1:23" ht="45.6" customHeight="1">
      <c r="A50" s="86">
        <v>1</v>
      </c>
      <c r="B50" s="69" t="s">
        <v>181</v>
      </c>
      <c r="C50" s="70" t="s">
        <v>182</v>
      </c>
      <c r="D50" s="70" t="s">
        <v>183</v>
      </c>
      <c r="E50" s="42"/>
      <c r="F50" s="42"/>
      <c r="G50" s="2"/>
      <c r="H50" s="2"/>
      <c r="I50" s="2"/>
      <c r="J50" s="2"/>
      <c r="K50" s="9"/>
      <c r="L50" s="2"/>
      <c r="M50" s="2"/>
      <c r="N50" s="9"/>
      <c r="O50" s="2"/>
      <c r="P50" s="2"/>
      <c r="Q50" s="9"/>
      <c r="R50" s="2"/>
      <c r="S50" s="2"/>
      <c r="T50" s="9"/>
      <c r="U50" s="2"/>
      <c r="V50" s="2"/>
      <c r="W50" s="9"/>
    </row>
    <row r="51" spans="1:23" ht="45.6" customHeight="1">
      <c r="A51" s="86">
        <v>1</v>
      </c>
      <c r="B51" s="69" t="s">
        <v>184</v>
      </c>
      <c r="C51" s="70" t="s">
        <v>185</v>
      </c>
      <c r="D51" s="70" t="s">
        <v>186</v>
      </c>
      <c r="E51" s="42"/>
      <c r="F51" s="42"/>
      <c r="G51" s="2"/>
      <c r="H51" s="2"/>
      <c r="I51" s="2"/>
      <c r="J51" s="2"/>
      <c r="K51" s="9"/>
      <c r="L51" s="2"/>
      <c r="M51" s="2"/>
      <c r="N51" s="9"/>
      <c r="O51" s="2"/>
      <c r="P51" s="2"/>
      <c r="Q51" s="9"/>
      <c r="R51" s="2"/>
      <c r="S51" s="2"/>
      <c r="T51" s="9"/>
      <c r="U51" s="2"/>
      <c r="V51" s="2"/>
      <c r="W51" s="9"/>
    </row>
    <row r="52" spans="1:23" ht="45.6" customHeight="1">
      <c r="A52" s="86">
        <v>1</v>
      </c>
      <c r="B52" s="69" t="s">
        <v>187</v>
      </c>
      <c r="C52" s="70" t="s">
        <v>188</v>
      </c>
      <c r="D52" s="70" t="s">
        <v>189</v>
      </c>
      <c r="E52" s="42"/>
      <c r="F52" s="42"/>
      <c r="G52" s="2"/>
      <c r="H52" s="2"/>
      <c r="I52" s="2"/>
      <c r="J52" s="2"/>
      <c r="K52" s="9"/>
      <c r="L52" s="2"/>
      <c r="M52" s="2"/>
      <c r="N52" s="9"/>
      <c r="O52" s="2"/>
      <c r="P52" s="2"/>
      <c r="Q52" s="9"/>
      <c r="R52" s="2"/>
      <c r="S52" s="2"/>
      <c r="T52" s="9"/>
      <c r="U52" s="2"/>
      <c r="V52" s="2"/>
      <c r="W52" s="9"/>
    </row>
    <row r="53" spans="1:23" s="79" customFormat="1" ht="204">
      <c r="A53" s="76">
        <v>1</v>
      </c>
      <c r="B53" s="76" t="s">
        <v>190</v>
      </c>
      <c r="C53" s="77" t="s">
        <v>191</v>
      </c>
      <c r="D53" s="77" t="s">
        <v>192</v>
      </c>
      <c r="E53" s="42"/>
      <c r="F53" s="42"/>
      <c r="G53" s="42"/>
      <c r="H53" s="42"/>
      <c r="I53" s="42"/>
      <c r="J53" s="42"/>
      <c r="K53" s="78"/>
      <c r="L53" s="42"/>
      <c r="M53" s="42"/>
      <c r="N53" s="78"/>
      <c r="O53" s="42"/>
      <c r="P53" s="42"/>
      <c r="Q53" s="78"/>
      <c r="R53" s="42"/>
      <c r="S53" s="42"/>
      <c r="T53" s="78"/>
      <c r="U53" s="42"/>
      <c r="V53" s="42"/>
      <c r="W53" s="78"/>
    </row>
    <row r="54" spans="1:23" ht="41.1" customHeight="1">
      <c r="A54" s="86">
        <v>1</v>
      </c>
      <c r="B54" s="69" t="s">
        <v>193</v>
      </c>
      <c r="C54" s="70" t="s">
        <v>194</v>
      </c>
      <c r="D54" s="70" t="s">
        <v>195</v>
      </c>
      <c r="E54" s="42"/>
      <c r="F54" s="42"/>
      <c r="G54" s="2"/>
      <c r="H54" s="2"/>
      <c r="I54" s="2"/>
      <c r="J54" s="2"/>
      <c r="K54" s="9"/>
      <c r="L54" s="2"/>
      <c r="M54" s="2"/>
      <c r="N54" s="9"/>
      <c r="O54" s="2"/>
      <c r="P54" s="2"/>
      <c r="Q54" s="9"/>
      <c r="R54" s="2"/>
      <c r="S54" s="2"/>
      <c r="T54" s="9"/>
      <c r="U54" s="2"/>
      <c r="V54" s="2"/>
      <c r="W54" s="9"/>
    </row>
    <row r="55" spans="1:23" ht="41.1" customHeight="1">
      <c r="A55" s="86">
        <v>1</v>
      </c>
      <c r="B55" s="69" t="s">
        <v>196</v>
      </c>
      <c r="C55" s="70" t="s">
        <v>197</v>
      </c>
      <c r="D55" s="70" t="s">
        <v>198</v>
      </c>
      <c r="E55" s="42"/>
      <c r="F55" s="42"/>
      <c r="G55" s="2"/>
      <c r="H55" s="2"/>
      <c r="I55" s="2"/>
      <c r="J55" s="2"/>
      <c r="K55" s="9"/>
      <c r="L55" s="2"/>
      <c r="M55" s="2"/>
      <c r="N55" s="9"/>
      <c r="O55" s="2"/>
      <c r="P55" s="2"/>
      <c r="Q55" s="9"/>
      <c r="R55" s="2"/>
      <c r="S55" s="2"/>
      <c r="T55" s="9"/>
      <c r="U55" s="2"/>
      <c r="V55" s="2"/>
      <c r="W55" s="9"/>
    </row>
    <row r="56" spans="1:23" ht="41.1" customHeight="1">
      <c r="A56" s="86">
        <v>1</v>
      </c>
      <c r="B56" s="69" t="s">
        <v>199</v>
      </c>
      <c r="C56" s="70" t="s">
        <v>200</v>
      </c>
      <c r="D56" s="70" t="s">
        <v>201</v>
      </c>
      <c r="E56" s="42"/>
      <c r="F56" s="42"/>
      <c r="G56" s="2"/>
      <c r="H56" s="2"/>
      <c r="I56" s="2"/>
      <c r="J56" s="2"/>
      <c r="K56" s="9"/>
      <c r="L56" s="2"/>
      <c r="M56" s="2"/>
      <c r="N56" s="9"/>
      <c r="O56" s="2"/>
      <c r="P56" s="2"/>
      <c r="Q56" s="9"/>
      <c r="R56" s="2"/>
      <c r="S56" s="2"/>
      <c r="T56" s="9"/>
      <c r="U56" s="2"/>
      <c r="V56" s="2"/>
      <c r="W56" s="9"/>
    </row>
    <row r="57" spans="1:23" s="79" customFormat="1" ht="162.6" customHeight="1">
      <c r="A57" s="76">
        <v>1</v>
      </c>
      <c r="B57" s="76" t="s">
        <v>202</v>
      </c>
      <c r="C57" s="77" t="s">
        <v>519</v>
      </c>
      <c r="D57" s="94" t="s">
        <v>520</v>
      </c>
      <c r="E57" s="42"/>
      <c r="F57" s="42"/>
      <c r="G57" s="42"/>
      <c r="H57" s="42"/>
      <c r="I57" s="42"/>
      <c r="J57" s="42"/>
      <c r="K57" s="78"/>
      <c r="L57" s="42"/>
      <c r="M57" s="42"/>
      <c r="N57" s="78"/>
      <c r="O57" s="42"/>
      <c r="P57" s="42"/>
      <c r="Q57" s="78"/>
      <c r="R57" s="42"/>
      <c r="S57" s="42"/>
      <c r="T57" s="78"/>
      <c r="U57" s="42"/>
      <c r="V57" s="42"/>
      <c r="W57" s="78"/>
    </row>
    <row r="58" spans="1:23" ht="54.6" customHeight="1">
      <c r="A58" s="86">
        <v>1</v>
      </c>
      <c r="B58" s="69" t="s">
        <v>203</v>
      </c>
      <c r="C58" s="70" t="s">
        <v>204</v>
      </c>
      <c r="D58" s="70" t="s">
        <v>205</v>
      </c>
      <c r="E58" s="42"/>
      <c r="F58" s="42"/>
      <c r="G58" s="2"/>
      <c r="H58" s="2"/>
      <c r="I58" s="2"/>
      <c r="J58" s="2"/>
      <c r="K58" s="9"/>
      <c r="L58" s="2"/>
      <c r="M58" s="2"/>
      <c r="N58" s="9"/>
      <c r="O58" s="2"/>
      <c r="P58" s="2"/>
      <c r="Q58" s="9"/>
      <c r="R58" s="2"/>
      <c r="S58" s="2"/>
      <c r="T58" s="9"/>
      <c r="U58" s="2"/>
      <c r="V58" s="2"/>
      <c r="W58" s="9"/>
    </row>
    <row r="59" spans="1:23" s="79" customFormat="1" ht="42" customHeight="1">
      <c r="A59" s="76">
        <v>1</v>
      </c>
      <c r="B59" s="76" t="s">
        <v>206</v>
      </c>
      <c r="C59" s="77" t="s">
        <v>207</v>
      </c>
      <c r="D59" s="77" t="s">
        <v>208</v>
      </c>
      <c r="E59" s="42"/>
      <c r="F59" s="42"/>
      <c r="G59" s="42"/>
      <c r="H59" s="42"/>
      <c r="I59" s="42"/>
      <c r="J59" s="42"/>
      <c r="K59" s="78"/>
      <c r="L59" s="42"/>
      <c r="M59" s="42"/>
      <c r="N59" s="78"/>
      <c r="O59" s="42"/>
      <c r="P59" s="42"/>
      <c r="Q59" s="78"/>
      <c r="R59" s="42"/>
      <c r="S59" s="42"/>
      <c r="T59" s="78"/>
      <c r="U59" s="42"/>
      <c r="V59" s="42"/>
      <c r="W59" s="78"/>
    </row>
    <row r="60" spans="1:23" ht="53.1" customHeight="1">
      <c r="A60" s="86">
        <v>1</v>
      </c>
      <c r="B60" s="69" t="s">
        <v>209</v>
      </c>
      <c r="C60" s="70" t="s">
        <v>210</v>
      </c>
      <c r="D60" s="70" t="s">
        <v>211</v>
      </c>
      <c r="E60" s="42"/>
      <c r="F60" s="42"/>
      <c r="G60" s="2"/>
      <c r="H60" s="2"/>
      <c r="I60" s="2"/>
      <c r="J60" s="2"/>
      <c r="K60" s="9"/>
      <c r="L60" s="2"/>
      <c r="M60" s="2"/>
      <c r="N60" s="9"/>
      <c r="O60" s="2"/>
      <c r="P60" s="2"/>
      <c r="Q60" s="9"/>
      <c r="R60" s="2"/>
      <c r="S60" s="2"/>
      <c r="T60" s="9"/>
      <c r="U60" s="2"/>
      <c r="V60" s="2"/>
      <c r="W60" s="9"/>
    </row>
    <row r="61" spans="1:23" s="79" customFormat="1" ht="158.44999999999999" customHeight="1">
      <c r="A61" s="76">
        <v>1</v>
      </c>
      <c r="B61" s="76" t="s">
        <v>212</v>
      </c>
      <c r="C61" s="77" t="s">
        <v>521</v>
      </c>
      <c r="D61" s="77" t="s">
        <v>522</v>
      </c>
      <c r="E61" s="42"/>
      <c r="F61" s="42"/>
      <c r="G61" s="42"/>
      <c r="H61" s="42"/>
      <c r="I61" s="42"/>
      <c r="J61" s="42"/>
      <c r="K61" s="78"/>
      <c r="L61" s="42"/>
      <c r="M61" s="42"/>
      <c r="N61" s="78"/>
      <c r="O61" s="42"/>
      <c r="P61" s="42"/>
      <c r="Q61" s="78"/>
      <c r="R61" s="42" t="s">
        <v>3315</v>
      </c>
      <c r="S61" s="42"/>
      <c r="T61" s="78"/>
      <c r="U61" s="42"/>
      <c r="V61" s="42"/>
      <c r="W61" s="78"/>
    </row>
    <row r="62" spans="1:23" ht="54" customHeight="1">
      <c r="A62" s="76">
        <v>1</v>
      </c>
      <c r="B62" s="71" t="s">
        <v>213</v>
      </c>
      <c r="C62" s="70" t="s">
        <v>214</v>
      </c>
      <c r="D62" s="70" t="s">
        <v>215</v>
      </c>
      <c r="E62" s="42"/>
      <c r="F62" s="42"/>
      <c r="G62" s="2"/>
      <c r="H62" s="2"/>
      <c r="I62" s="2"/>
      <c r="J62" s="2"/>
      <c r="K62" s="9"/>
      <c r="L62" s="2"/>
      <c r="M62" s="2"/>
      <c r="N62" s="9"/>
      <c r="O62" s="2"/>
      <c r="P62" s="2"/>
      <c r="Q62" s="9"/>
      <c r="R62" s="2"/>
      <c r="S62" s="2"/>
      <c r="T62" s="9"/>
      <c r="U62" s="2"/>
      <c r="V62" s="2"/>
      <c r="W62" s="9"/>
    </row>
    <row r="63" spans="1:23" s="79" customFormat="1" ht="206.1" customHeight="1">
      <c r="A63" s="76">
        <v>1</v>
      </c>
      <c r="B63" s="76" t="s">
        <v>216</v>
      </c>
      <c r="C63" s="95" t="s">
        <v>523</v>
      </c>
      <c r="D63" s="77" t="s">
        <v>524</v>
      </c>
      <c r="E63" s="42"/>
      <c r="F63" s="42"/>
      <c r="G63" s="42"/>
      <c r="H63" s="42"/>
      <c r="I63" s="42"/>
      <c r="J63" s="42"/>
      <c r="K63" s="78"/>
      <c r="L63" s="42"/>
      <c r="M63" s="42"/>
      <c r="N63" s="78"/>
      <c r="O63" s="42"/>
      <c r="P63" s="42"/>
      <c r="Q63" s="78"/>
      <c r="R63" s="42"/>
      <c r="S63" s="42"/>
      <c r="T63" s="78"/>
      <c r="U63" s="42"/>
      <c r="V63" s="42"/>
      <c r="W63" s="78"/>
    </row>
    <row r="64" spans="1:23" ht="44.1" customHeight="1">
      <c r="A64" s="76">
        <v>1</v>
      </c>
      <c r="B64" s="71" t="s">
        <v>217</v>
      </c>
      <c r="C64" s="70" t="s">
        <v>214</v>
      </c>
      <c r="D64" s="70" t="s">
        <v>215</v>
      </c>
      <c r="E64" s="42"/>
      <c r="F64" s="42"/>
      <c r="G64" s="2"/>
      <c r="H64" s="2"/>
      <c r="I64" s="2"/>
      <c r="J64" s="2"/>
      <c r="K64" s="9"/>
      <c r="L64" s="2"/>
      <c r="M64" s="2"/>
      <c r="N64" s="9"/>
      <c r="O64" s="2"/>
      <c r="P64" s="2"/>
      <c r="Q64" s="9"/>
      <c r="R64" s="2"/>
      <c r="S64" s="2"/>
      <c r="T64" s="9"/>
      <c r="U64" s="2"/>
      <c r="V64" s="2"/>
      <c r="W64" s="9"/>
    </row>
    <row r="65" spans="1:62" s="96" customFormat="1" ht="24.6" customHeight="1">
      <c r="A65" s="85">
        <v>2</v>
      </c>
      <c r="B65" s="85">
        <v>2</v>
      </c>
      <c r="C65" s="93" t="s">
        <v>73</v>
      </c>
      <c r="D65" s="672" t="s">
        <v>72</v>
      </c>
      <c r="E65" s="82"/>
      <c r="F65" s="82" t="s">
        <v>992</v>
      </c>
      <c r="G65" s="82"/>
      <c r="H65" s="82"/>
      <c r="I65" s="670" t="s">
        <v>3293</v>
      </c>
      <c r="J65" s="82"/>
      <c r="K65" s="91"/>
      <c r="L65" s="82"/>
      <c r="M65" s="82"/>
      <c r="N65" s="91"/>
      <c r="O65" s="82"/>
      <c r="P65" s="82"/>
      <c r="Q65" s="91"/>
      <c r="R65" s="91"/>
      <c r="S65" s="82"/>
      <c r="T65" s="91"/>
      <c r="U65" s="82"/>
      <c r="V65" s="82"/>
      <c r="W65" s="91"/>
      <c r="X65" s="683"/>
      <c r="Y65" s="683"/>
      <c r="Z65" s="683"/>
      <c r="AA65" s="683"/>
      <c r="AB65" s="683"/>
      <c r="AC65" s="683"/>
      <c r="AD65" s="683"/>
      <c r="AE65" s="683"/>
      <c r="AF65" s="683"/>
      <c r="AG65" s="683"/>
      <c r="AH65" s="683"/>
      <c r="AI65" s="683"/>
      <c r="AJ65" s="683"/>
      <c r="AK65" s="683"/>
      <c r="AL65" s="683"/>
      <c r="AM65" s="683"/>
      <c r="AN65" s="683"/>
      <c r="AO65" s="683"/>
      <c r="AP65" s="683"/>
      <c r="AQ65" s="683"/>
      <c r="AR65" s="683"/>
      <c r="AS65" s="683"/>
      <c r="AT65" s="683"/>
      <c r="AU65" s="683"/>
      <c r="AV65" s="683"/>
      <c r="AW65" s="683"/>
      <c r="AX65" s="683"/>
      <c r="AY65" s="683"/>
      <c r="AZ65" s="683"/>
      <c r="BA65" s="683"/>
      <c r="BB65" s="683"/>
      <c r="BC65" s="683"/>
      <c r="BD65" s="683"/>
      <c r="BE65" s="683"/>
      <c r="BF65" s="683"/>
      <c r="BG65" s="683"/>
      <c r="BH65" s="683"/>
      <c r="BI65" s="683"/>
      <c r="BJ65" s="683"/>
    </row>
    <row r="66" spans="1:62" s="79" customFormat="1" ht="312" customHeight="1">
      <c r="A66" s="76">
        <v>2</v>
      </c>
      <c r="B66" s="76" t="s">
        <v>31</v>
      </c>
      <c r="C66" s="77" t="s">
        <v>525</v>
      </c>
      <c r="D66" s="77" t="s">
        <v>218</v>
      </c>
      <c r="E66" s="42"/>
      <c r="F66" s="42" t="s">
        <v>992</v>
      </c>
      <c r="G66" s="42"/>
      <c r="H66" s="42"/>
      <c r="I66" s="669"/>
      <c r="J66" s="42"/>
      <c r="K66" s="78"/>
      <c r="L66" s="42"/>
      <c r="M66" s="42"/>
      <c r="N66" s="78"/>
      <c r="O66" s="42"/>
      <c r="P66" s="42"/>
      <c r="Q66" s="78"/>
      <c r="R66" s="78"/>
      <c r="S66" s="42"/>
      <c r="T66" s="78"/>
      <c r="U66" s="42"/>
      <c r="V66" s="42"/>
      <c r="W66" s="78"/>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row>
    <row r="67" spans="1:62" ht="196.5" customHeight="1">
      <c r="A67" s="86">
        <v>2</v>
      </c>
      <c r="B67" s="69" t="s">
        <v>219</v>
      </c>
      <c r="C67" s="70" t="s">
        <v>220</v>
      </c>
      <c r="D67" s="70" t="s">
        <v>221</v>
      </c>
      <c r="E67" s="42"/>
      <c r="F67" s="42" t="s">
        <v>992</v>
      </c>
      <c r="G67" s="2"/>
      <c r="H67" s="2"/>
      <c r="I67" s="674" t="s">
        <v>3295</v>
      </c>
      <c r="J67" s="2"/>
      <c r="K67" s="9"/>
      <c r="L67" s="2"/>
      <c r="M67" s="2"/>
      <c r="N67" s="9"/>
      <c r="O67" s="2"/>
      <c r="P67" s="2"/>
      <c r="Q67" s="9"/>
      <c r="R67" s="2" t="s">
        <v>3484</v>
      </c>
      <c r="S67" s="2" t="s">
        <v>2978</v>
      </c>
      <c r="T67" s="9"/>
      <c r="U67" s="2"/>
      <c r="V67" s="2"/>
      <c r="W67" s="9"/>
    </row>
    <row r="68" spans="1:62" ht="111" customHeight="1">
      <c r="A68" s="76">
        <v>2</v>
      </c>
      <c r="B68" s="71" t="s">
        <v>32</v>
      </c>
      <c r="C68" s="70" t="s">
        <v>222</v>
      </c>
      <c r="D68" s="70" t="s">
        <v>223</v>
      </c>
      <c r="E68" s="42"/>
      <c r="F68" s="42" t="s">
        <v>992</v>
      </c>
      <c r="G68" s="2"/>
      <c r="H68" s="2"/>
      <c r="I68" s="671" t="s">
        <v>3294</v>
      </c>
      <c r="J68" s="2"/>
      <c r="K68" s="9"/>
      <c r="L68" s="2"/>
      <c r="M68" s="2"/>
      <c r="N68" s="9"/>
      <c r="O68" s="2"/>
      <c r="P68" s="2"/>
      <c r="Q68" s="9"/>
      <c r="R68" s="2" t="s">
        <v>3485</v>
      </c>
      <c r="S68" s="2" t="s">
        <v>2978</v>
      </c>
      <c r="T68" s="9"/>
      <c r="U68" s="2"/>
      <c r="V68" s="2"/>
      <c r="W68" s="9"/>
    </row>
    <row r="69" spans="1:62" s="79" customFormat="1" ht="140.25">
      <c r="A69" s="76">
        <v>2</v>
      </c>
      <c r="B69" s="76" t="s">
        <v>33</v>
      </c>
      <c r="C69" s="77" t="s">
        <v>224</v>
      </c>
      <c r="D69" s="77" t="s">
        <v>225</v>
      </c>
      <c r="E69" s="42"/>
      <c r="F69" s="42" t="s">
        <v>992</v>
      </c>
      <c r="G69" s="42"/>
      <c r="H69" s="42"/>
      <c r="I69" s="669"/>
      <c r="J69" s="42"/>
      <c r="K69" s="78"/>
      <c r="L69" s="42"/>
      <c r="M69" s="42"/>
      <c r="N69" s="78"/>
      <c r="O69" s="42"/>
      <c r="P69" s="42"/>
      <c r="Q69" s="78"/>
      <c r="R69" s="78"/>
      <c r="S69" s="42"/>
      <c r="T69" s="78"/>
      <c r="U69" s="42"/>
      <c r="V69" s="42"/>
      <c r="W69" s="78"/>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row>
    <row r="70" spans="1:62" ht="149.1" customHeight="1">
      <c r="A70" s="76">
        <v>2</v>
      </c>
      <c r="B70" s="71" t="s">
        <v>226</v>
      </c>
      <c r="C70" s="70" t="s">
        <v>227</v>
      </c>
      <c r="D70" s="70" t="s">
        <v>228</v>
      </c>
      <c r="E70" s="42"/>
      <c r="F70" s="42" t="s">
        <v>992</v>
      </c>
      <c r="G70" s="2"/>
      <c r="H70" s="2"/>
      <c r="I70" s="671" t="s">
        <v>3296</v>
      </c>
      <c r="J70" s="2"/>
      <c r="K70" s="9"/>
      <c r="L70" s="2"/>
      <c r="M70" s="2"/>
      <c r="N70" s="9"/>
      <c r="O70" s="2"/>
      <c r="P70" s="2"/>
      <c r="Q70" s="9"/>
      <c r="R70" s="70" t="s">
        <v>3487</v>
      </c>
      <c r="S70" s="2" t="s">
        <v>2978</v>
      </c>
      <c r="T70" s="9"/>
      <c r="U70" s="2"/>
      <c r="V70" s="2"/>
      <c r="W70" s="9"/>
    </row>
    <row r="71" spans="1:62" s="96" customFormat="1" ht="26.45" customHeight="1">
      <c r="A71" s="85">
        <v>3</v>
      </c>
      <c r="B71" s="85">
        <v>3</v>
      </c>
      <c r="C71" s="93" t="s">
        <v>229</v>
      </c>
      <c r="D71" s="672" t="s">
        <v>70</v>
      </c>
      <c r="E71" s="82"/>
      <c r="F71" s="82" t="s">
        <v>992</v>
      </c>
      <c r="G71" s="82"/>
      <c r="H71" s="82"/>
      <c r="I71" s="670"/>
      <c r="J71" s="82"/>
      <c r="K71" s="91"/>
      <c r="L71" s="82"/>
      <c r="M71" s="82"/>
      <c r="N71" s="91"/>
      <c r="O71" s="82"/>
      <c r="P71" s="82"/>
      <c r="Q71" s="91"/>
      <c r="R71" s="91"/>
      <c r="S71" s="82"/>
      <c r="T71" s="91"/>
      <c r="U71" s="82"/>
      <c r="V71" s="82"/>
      <c r="W71" s="91"/>
      <c r="X71" s="683"/>
      <c r="Y71" s="683"/>
      <c r="Z71" s="683"/>
      <c r="AA71" s="683"/>
      <c r="AB71" s="683"/>
      <c r="AC71" s="683"/>
      <c r="AD71" s="683"/>
      <c r="AE71" s="683"/>
      <c r="AF71" s="683"/>
      <c r="AG71" s="683"/>
      <c r="AH71" s="683"/>
      <c r="AI71" s="683"/>
      <c r="AJ71" s="683"/>
      <c r="AK71" s="683"/>
      <c r="AL71" s="683"/>
      <c r="AM71" s="683"/>
      <c r="AN71" s="683"/>
      <c r="AO71" s="683"/>
      <c r="AP71" s="683"/>
      <c r="AQ71" s="683"/>
      <c r="AR71" s="683"/>
      <c r="AS71" s="683"/>
      <c r="AT71" s="683"/>
      <c r="AU71" s="683"/>
      <c r="AV71" s="683"/>
      <c r="AW71" s="683"/>
      <c r="AX71" s="683"/>
      <c r="AY71" s="683"/>
      <c r="AZ71" s="683"/>
      <c r="BA71" s="683"/>
      <c r="BB71" s="683"/>
      <c r="BC71" s="683"/>
      <c r="BD71" s="683"/>
      <c r="BE71" s="683"/>
      <c r="BF71" s="683"/>
      <c r="BG71" s="683"/>
      <c r="BH71" s="683"/>
      <c r="BI71" s="683"/>
      <c r="BJ71" s="683"/>
    </row>
    <row r="72" spans="1:62" s="79" customFormat="1" ht="90.95" customHeight="1">
      <c r="A72" s="76">
        <v>3</v>
      </c>
      <c r="B72" s="76" t="s">
        <v>60</v>
      </c>
      <c r="C72" s="77" t="s">
        <v>230</v>
      </c>
      <c r="D72" s="77" t="s">
        <v>231</v>
      </c>
      <c r="E72" s="42"/>
      <c r="F72" s="42" t="s">
        <v>992</v>
      </c>
      <c r="G72" s="42"/>
      <c r="H72" s="42"/>
      <c r="I72" s="669" t="s">
        <v>3297</v>
      </c>
      <c r="J72" s="42"/>
      <c r="K72" s="78"/>
      <c r="L72" s="42"/>
      <c r="M72" s="42"/>
      <c r="N72" s="78"/>
      <c r="O72" s="42"/>
      <c r="P72" s="42"/>
      <c r="Q72" s="78"/>
      <c r="R72" s="78"/>
      <c r="S72" s="42"/>
      <c r="T72" s="78"/>
      <c r="U72" s="42"/>
      <c r="V72" s="42"/>
      <c r="W72" s="78"/>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row>
    <row r="73" spans="1:62" ht="132" customHeight="1">
      <c r="A73" s="86">
        <v>3</v>
      </c>
      <c r="B73" s="69" t="s">
        <v>232</v>
      </c>
      <c r="C73" s="70" t="s">
        <v>233</v>
      </c>
      <c r="D73" s="70" t="s">
        <v>234</v>
      </c>
      <c r="E73" s="42"/>
      <c r="F73" s="42" t="s">
        <v>992</v>
      </c>
      <c r="G73" s="2"/>
      <c r="H73" s="2"/>
      <c r="I73" s="671" t="s">
        <v>3298</v>
      </c>
      <c r="J73" s="2"/>
      <c r="K73" s="9"/>
      <c r="L73" s="2"/>
      <c r="M73" s="2"/>
      <c r="N73" s="9"/>
      <c r="O73" s="2"/>
      <c r="P73" s="2"/>
      <c r="Q73" s="9"/>
      <c r="R73" s="2" t="s">
        <v>3486</v>
      </c>
      <c r="S73" s="2" t="s">
        <v>2978</v>
      </c>
      <c r="T73" s="9"/>
      <c r="U73" s="2"/>
      <c r="V73" s="2"/>
      <c r="W73" s="9"/>
    </row>
    <row r="74" spans="1:62" ht="105" customHeight="1">
      <c r="A74" s="86">
        <v>3</v>
      </c>
      <c r="B74" s="69" t="s">
        <v>235</v>
      </c>
      <c r="C74" s="70" t="s">
        <v>236</v>
      </c>
      <c r="D74" s="70" t="s">
        <v>237</v>
      </c>
      <c r="E74" s="42"/>
      <c r="F74" s="42" t="s">
        <v>992</v>
      </c>
      <c r="G74" s="2"/>
      <c r="H74" s="2"/>
      <c r="I74" s="671"/>
      <c r="J74" s="2"/>
      <c r="K74" s="9"/>
      <c r="L74" s="2"/>
      <c r="M74" s="2"/>
      <c r="N74" s="9"/>
      <c r="O74" s="2"/>
      <c r="P74" s="2"/>
      <c r="Q74" s="9"/>
      <c r="R74" s="2" t="s">
        <v>3488</v>
      </c>
      <c r="S74" s="2" t="s">
        <v>2978</v>
      </c>
      <c r="T74" s="9"/>
      <c r="U74" s="2"/>
      <c r="V74" s="2"/>
      <c r="W74" s="9"/>
    </row>
    <row r="75" spans="1:62" ht="99" customHeight="1">
      <c r="A75" s="86">
        <v>3</v>
      </c>
      <c r="B75" s="69" t="s">
        <v>238</v>
      </c>
      <c r="C75" s="70" t="s">
        <v>239</v>
      </c>
      <c r="D75" s="70" t="s">
        <v>240</v>
      </c>
      <c r="E75" s="42"/>
      <c r="F75" s="42" t="s">
        <v>992</v>
      </c>
      <c r="G75" s="2"/>
      <c r="H75" s="2"/>
      <c r="I75" s="671"/>
      <c r="J75" s="2"/>
      <c r="K75" s="9"/>
      <c r="L75" s="2"/>
      <c r="M75" s="2"/>
      <c r="N75" s="9"/>
      <c r="O75" s="2"/>
      <c r="P75" s="2"/>
      <c r="Q75" s="9"/>
      <c r="R75" s="2" t="s">
        <v>3489</v>
      </c>
      <c r="S75" s="2" t="s">
        <v>2978</v>
      </c>
      <c r="T75" s="9"/>
      <c r="U75" s="2"/>
      <c r="V75" s="2"/>
      <c r="W75" s="9"/>
    </row>
    <row r="76" spans="1:62" s="79" customFormat="1" ht="89.25">
      <c r="A76" s="76">
        <v>3</v>
      </c>
      <c r="B76" s="76" t="s">
        <v>61</v>
      </c>
      <c r="C76" s="77" t="s">
        <v>241</v>
      </c>
      <c r="D76" s="77" t="s">
        <v>242</v>
      </c>
      <c r="E76" s="42"/>
      <c r="F76" s="42" t="s">
        <v>992</v>
      </c>
      <c r="G76" s="42"/>
      <c r="H76" s="42"/>
      <c r="I76" s="669" t="s">
        <v>3299</v>
      </c>
      <c r="J76" s="42"/>
      <c r="K76" s="78"/>
      <c r="L76" s="42"/>
      <c r="M76" s="42"/>
      <c r="N76" s="78"/>
      <c r="O76" s="42"/>
      <c r="P76" s="42"/>
      <c r="Q76" s="78"/>
      <c r="R76" s="78"/>
      <c r="S76" s="42"/>
      <c r="T76" s="78"/>
      <c r="U76" s="42"/>
      <c r="V76" s="42"/>
      <c r="W76" s="78"/>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row>
    <row r="77" spans="1:62" ht="117.75" customHeight="1">
      <c r="A77" s="86">
        <v>3</v>
      </c>
      <c r="B77" s="69" t="s">
        <v>243</v>
      </c>
      <c r="C77" s="70" t="s">
        <v>244</v>
      </c>
      <c r="D77" s="70" t="s">
        <v>245</v>
      </c>
      <c r="E77" s="42"/>
      <c r="F77" s="42" t="s">
        <v>992</v>
      </c>
      <c r="G77" s="2"/>
      <c r="H77" s="2"/>
      <c r="I77" s="674" t="s">
        <v>3326</v>
      </c>
      <c r="J77" s="2"/>
      <c r="K77" s="9"/>
      <c r="L77" s="2"/>
      <c r="M77" s="2"/>
      <c r="N77" s="9"/>
      <c r="O77" s="2"/>
      <c r="P77" s="2"/>
      <c r="Q77" s="9"/>
      <c r="R77" s="2" t="s">
        <v>3490</v>
      </c>
      <c r="S77" s="2" t="s">
        <v>2978</v>
      </c>
      <c r="T77" s="9"/>
      <c r="U77" s="2"/>
      <c r="V77" s="2"/>
      <c r="W77" s="9"/>
    </row>
    <row r="78" spans="1:62" s="79" customFormat="1" ht="347.1" customHeight="1">
      <c r="A78" s="76">
        <v>3</v>
      </c>
      <c r="B78" s="76" t="s">
        <v>62</v>
      </c>
      <c r="C78" s="77" t="s">
        <v>246</v>
      </c>
      <c r="D78" s="77" t="s">
        <v>247</v>
      </c>
      <c r="E78" s="42"/>
      <c r="F78" s="42" t="s">
        <v>992</v>
      </c>
      <c r="G78" s="42"/>
      <c r="H78" s="42"/>
      <c r="I78" s="669" t="s">
        <v>3303</v>
      </c>
      <c r="J78" s="42"/>
      <c r="K78" s="78"/>
      <c r="L78" s="42"/>
      <c r="M78" s="42"/>
      <c r="N78" s="78"/>
      <c r="O78" s="42"/>
      <c r="P78" s="42"/>
      <c r="Q78" s="78"/>
      <c r="R78" s="78"/>
      <c r="S78" s="42"/>
      <c r="T78" s="78"/>
      <c r="U78" s="42"/>
      <c r="V78" s="42"/>
      <c r="W78" s="78"/>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row>
    <row r="79" spans="1:62" ht="147" customHeight="1">
      <c r="A79" s="76">
        <v>3</v>
      </c>
      <c r="B79" s="71" t="s">
        <v>63</v>
      </c>
      <c r="C79" s="70" t="s">
        <v>248</v>
      </c>
      <c r="D79" s="70" t="s">
        <v>249</v>
      </c>
      <c r="E79" s="42"/>
      <c r="F79" s="42" t="s">
        <v>992</v>
      </c>
      <c r="G79" s="2"/>
      <c r="H79" s="2"/>
      <c r="I79" s="671" t="s">
        <v>3300</v>
      </c>
      <c r="J79" s="2"/>
      <c r="K79" s="9"/>
      <c r="L79" s="2"/>
      <c r="M79" s="2"/>
      <c r="N79" s="9"/>
      <c r="O79" s="2"/>
      <c r="P79" s="2"/>
      <c r="Q79" s="9"/>
      <c r="R79" s="2" t="s">
        <v>3369</v>
      </c>
      <c r="S79" s="2" t="s">
        <v>2978</v>
      </c>
      <c r="T79" s="9"/>
      <c r="U79" s="2"/>
      <c r="V79" s="2"/>
      <c r="W79" s="9"/>
    </row>
    <row r="80" spans="1:62" ht="144" customHeight="1">
      <c r="A80" s="76">
        <v>3</v>
      </c>
      <c r="B80" s="71" t="s">
        <v>250</v>
      </c>
      <c r="C80" s="70" t="s">
        <v>251</v>
      </c>
      <c r="D80" s="70" t="s">
        <v>252</v>
      </c>
      <c r="E80" s="42"/>
      <c r="F80" s="42" t="s">
        <v>992</v>
      </c>
      <c r="G80" s="2"/>
      <c r="H80" s="2"/>
      <c r="I80" s="671" t="s">
        <v>3301</v>
      </c>
      <c r="J80" s="2"/>
      <c r="K80" s="9"/>
      <c r="L80" s="2"/>
      <c r="M80" s="2"/>
      <c r="N80" s="9"/>
      <c r="O80" s="2"/>
      <c r="P80" s="2"/>
      <c r="Q80" s="9"/>
      <c r="R80" s="2" t="s">
        <v>3491</v>
      </c>
      <c r="S80" s="2" t="s">
        <v>2978</v>
      </c>
      <c r="T80" s="9" t="s">
        <v>3371</v>
      </c>
      <c r="U80" s="2"/>
      <c r="V80" s="2"/>
      <c r="W80" s="9"/>
    </row>
    <row r="81" spans="1:62" ht="90.6" customHeight="1">
      <c r="A81" s="76">
        <v>3</v>
      </c>
      <c r="B81" s="71" t="s">
        <v>253</v>
      </c>
      <c r="C81" s="70" t="s">
        <v>254</v>
      </c>
      <c r="D81" s="70" t="s">
        <v>255</v>
      </c>
      <c r="E81" s="42"/>
      <c r="F81" s="42" t="s">
        <v>992</v>
      </c>
      <c r="G81" s="2"/>
      <c r="H81" s="2"/>
      <c r="I81" s="671" t="s">
        <v>3302</v>
      </c>
      <c r="J81" s="2"/>
      <c r="K81" s="9"/>
      <c r="L81" s="2"/>
      <c r="M81" s="2"/>
      <c r="N81" s="9"/>
      <c r="O81" s="2"/>
      <c r="P81" s="2"/>
      <c r="Q81" s="9"/>
      <c r="R81" s="2" t="s">
        <v>3492</v>
      </c>
      <c r="S81" s="2" t="s">
        <v>2978</v>
      </c>
      <c r="T81" s="9"/>
      <c r="U81" s="2"/>
      <c r="V81" s="2"/>
      <c r="W81" s="9"/>
    </row>
    <row r="82" spans="1:62" s="79" customFormat="1" ht="33.6" customHeight="1">
      <c r="A82" s="76">
        <v>3</v>
      </c>
      <c r="B82" s="76" t="s">
        <v>256</v>
      </c>
      <c r="C82" s="77" t="s">
        <v>257</v>
      </c>
      <c r="D82" s="77" t="s">
        <v>258</v>
      </c>
      <c r="E82" s="42"/>
      <c r="F82" s="42" t="s">
        <v>992</v>
      </c>
      <c r="G82" s="42"/>
      <c r="H82" s="42"/>
      <c r="I82" s="669"/>
      <c r="J82" s="42"/>
      <c r="K82" s="78"/>
      <c r="L82" s="42"/>
      <c r="M82" s="42"/>
      <c r="N82" s="78"/>
      <c r="O82" s="42"/>
      <c r="P82" s="42"/>
      <c r="Q82" s="78"/>
      <c r="R82" s="78"/>
      <c r="S82" s="42"/>
      <c r="T82" s="78"/>
      <c r="U82" s="42"/>
      <c r="V82" s="42"/>
      <c r="W82" s="78"/>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row>
    <row r="83" spans="1:62" ht="204" customHeight="1">
      <c r="A83" s="86">
        <v>3</v>
      </c>
      <c r="B83" s="69" t="s">
        <v>259</v>
      </c>
      <c r="C83" s="70" t="s">
        <v>260</v>
      </c>
      <c r="D83" s="70" t="s">
        <v>261</v>
      </c>
      <c r="E83" s="42"/>
      <c r="F83" s="42" t="s">
        <v>992</v>
      </c>
      <c r="G83" s="2"/>
      <c r="H83" s="2"/>
      <c r="I83" s="674" t="s">
        <v>3304</v>
      </c>
      <c r="J83" s="2"/>
      <c r="K83" s="9"/>
      <c r="L83" s="2"/>
      <c r="M83" s="2"/>
      <c r="N83" s="9"/>
      <c r="O83" s="2"/>
      <c r="P83" s="2"/>
      <c r="Q83" s="9"/>
      <c r="R83" s="2" t="s">
        <v>3493</v>
      </c>
      <c r="S83" s="2" t="s">
        <v>2978</v>
      </c>
      <c r="T83" s="9"/>
      <c r="U83" s="2"/>
      <c r="V83" s="2"/>
      <c r="W83" s="9"/>
    </row>
    <row r="84" spans="1:62" s="79" customFormat="1" ht="409.5">
      <c r="A84" s="76">
        <v>3</v>
      </c>
      <c r="B84" s="76" t="s">
        <v>262</v>
      </c>
      <c r="C84" s="77" t="s">
        <v>527</v>
      </c>
      <c r="D84" s="77" t="s">
        <v>3306</v>
      </c>
      <c r="E84" s="42"/>
      <c r="F84" s="42" t="s">
        <v>992</v>
      </c>
      <c r="G84" s="42"/>
      <c r="H84" s="42"/>
      <c r="I84" s="669" t="s">
        <v>3307</v>
      </c>
      <c r="J84" s="42"/>
      <c r="K84" s="78"/>
      <c r="L84" s="42"/>
      <c r="M84" s="42"/>
      <c r="N84" s="78"/>
      <c r="O84" s="42"/>
      <c r="P84" s="42"/>
      <c r="Q84" s="78"/>
      <c r="R84" s="78"/>
      <c r="S84" s="42"/>
      <c r="T84" s="78"/>
      <c r="U84" s="42"/>
      <c r="V84" s="42"/>
      <c r="W84" s="78"/>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row>
    <row r="85" spans="1:62" ht="130.5" customHeight="1">
      <c r="A85" s="86">
        <v>3</v>
      </c>
      <c r="B85" s="69" t="s">
        <v>263</v>
      </c>
      <c r="C85" s="70" t="s">
        <v>264</v>
      </c>
      <c r="D85" s="70" t="s">
        <v>265</v>
      </c>
      <c r="E85" s="42"/>
      <c r="F85" s="42" t="s">
        <v>992</v>
      </c>
      <c r="G85" s="2"/>
      <c r="H85" s="2"/>
      <c r="I85" s="671" t="s">
        <v>3305</v>
      </c>
      <c r="J85" s="2"/>
      <c r="K85" s="9"/>
      <c r="L85" s="2"/>
      <c r="M85" s="2"/>
      <c r="N85" s="9"/>
      <c r="O85" s="2"/>
      <c r="P85" s="2"/>
      <c r="Q85" s="9"/>
      <c r="R85" s="2" t="s">
        <v>3494</v>
      </c>
      <c r="S85" s="2" t="s">
        <v>2978</v>
      </c>
      <c r="T85" s="9"/>
      <c r="U85" s="2"/>
      <c r="V85" s="2"/>
      <c r="W85" s="9"/>
    </row>
    <row r="86" spans="1:62" ht="231.75" customHeight="1">
      <c r="A86" s="86">
        <v>3</v>
      </c>
      <c r="B86" s="69" t="s">
        <v>266</v>
      </c>
      <c r="C86" s="70" t="s">
        <v>267</v>
      </c>
      <c r="D86" s="70" t="s">
        <v>268</v>
      </c>
      <c r="E86" s="42"/>
      <c r="F86" s="42" t="s">
        <v>992</v>
      </c>
      <c r="G86" s="2"/>
      <c r="H86" s="2"/>
      <c r="I86" s="671"/>
      <c r="J86" s="2"/>
      <c r="K86" s="9"/>
      <c r="L86" s="2"/>
      <c r="M86" s="2"/>
      <c r="N86" s="9"/>
      <c r="O86" s="2"/>
      <c r="P86" s="2"/>
      <c r="Q86" s="9"/>
      <c r="R86" s="2" t="s">
        <v>3495</v>
      </c>
      <c r="S86" s="2" t="s">
        <v>2978</v>
      </c>
      <c r="T86" s="9"/>
      <c r="U86" s="2"/>
      <c r="V86" s="2"/>
      <c r="W86" s="9"/>
    </row>
    <row r="87" spans="1:62" ht="70.5" customHeight="1">
      <c r="A87" s="86">
        <v>3</v>
      </c>
      <c r="B87" s="69" t="s">
        <v>269</v>
      </c>
      <c r="C87" s="70" t="s">
        <v>270</v>
      </c>
      <c r="D87" s="70" t="s">
        <v>271</v>
      </c>
      <c r="E87" s="42"/>
      <c r="F87" s="42" t="s">
        <v>992</v>
      </c>
      <c r="G87" s="2"/>
      <c r="H87" s="2"/>
      <c r="I87" s="671"/>
      <c r="J87" s="2" t="s">
        <v>2769</v>
      </c>
      <c r="K87" s="9"/>
      <c r="L87" s="2"/>
      <c r="M87" s="2"/>
      <c r="N87" s="9"/>
      <c r="O87" s="2"/>
      <c r="P87" s="2"/>
      <c r="Q87" s="9"/>
      <c r="R87" s="2" t="s">
        <v>3071</v>
      </c>
      <c r="S87" s="2" t="s">
        <v>2769</v>
      </c>
      <c r="T87" s="9"/>
      <c r="U87" s="2"/>
      <c r="V87" s="2"/>
      <c r="W87" s="9"/>
    </row>
    <row r="88" spans="1:62" ht="67.5" customHeight="1">
      <c r="A88" s="86">
        <v>3</v>
      </c>
      <c r="B88" s="69" t="s">
        <v>272</v>
      </c>
      <c r="C88" s="70" t="s">
        <v>273</v>
      </c>
      <c r="D88" s="70" t="s">
        <v>271</v>
      </c>
      <c r="E88" s="42"/>
      <c r="F88" s="42" t="s">
        <v>992</v>
      </c>
      <c r="G88" s="2"/>
      <c r="H88" s="2"/>
      <c r="I88" s="671"/>
      <c r="J88" s="2" t="s">
        <v>2769</v>
      </c>
      <c r="K88" s="9"/>
      <c r="L88" s="2"/>
      <c r="M88" s="2"/>
      <c r="N88" s="9"/>
      <c r="O88" s="2"/>
      <c r="P88" s="2"/>
      <c r="Q88" s="9"/>
      <c r="R88" s="2" t="s">
        <v>3071</v>
      </c>
      <c r="S88" s="2" t="s">
        <v>2769</v>
      </c>
      <c r="T88" s="9"/>
      <c r="U88" s="2"/>
      <c r="V88" s="2"/>
      <c r="W88" s="9"/>
    </row>
    <row r="89" spans="1:62" s="79" customFormat="1" ht="63.75">
      <c r="A89" s="76">
        <v>3</v>
      </c>
      <c r="B89" s="76" t="s">
        <v>274</v>
      </c>
      <c r="C89" s="77" t="s">
        <v>275</v>
      </c>
      <c r="D89" s="77" t="s">
        <v>276</v>
      </c>
      <c r="E89" s="42"/>
      <c r="F89" s="42" t="s">
        <v>992</v>
      </c>
      <c r="G89" s="42"/>
      <c r="H89" s="42"/>
      <c r="I89" s="669" t="s">
        <v>3308</v>
      </c>
      <c r="J89" s="42"/>
      <c r="K89" s="78"/>
      <c r="L89" s="42"/>
      <c r="M89" s="42"/>
      <c r="N89" s="78"/>
      <c r="O89" s="42"/>
      <c r="P89" s="42"/>
      <c r="Q89" s="78"/>
      <c r="R89" s="78"/>
      <c r="S89" s="42"/>
      <c r="T89" s="78"/>
      <c r="U89" s="42"/>
      <c r="V89" s="42"/>
      <c r="W89" s="78"/>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row>
    <row r="90" spans="1:62" ht="106.5" customHeight="1">
      <c r="A90" s="86">
        <v>3</v>
      </c>
      <c r="B90" s="69" t="s">
        <v>277</v>
      </c>
      <c r="C90" s="70" t="s">
        <v>278</v>
      </c>
      <c r="D90" s="70" t="s">
        <v>279</v>
      </c>
      <c r="E90" s="42"/>
      <c r="F90" s="42" t="s">
        <v>992</v>
      </c>
      <c r="G90" s="2"/>
      <c r="H90" s="2"/>
      <c r="I90" s="671"/>
      <c r="J90" s="2"/>
      <c r="K90" s="9"/>
      <c r="L90" s="2"/>
      <c r="M90" s="2"/>
      <c r="N90" s="9"/>
      <c r="O90" s="2"/>
      <c r="P90" s="2"/>
      <c r="Q90" s="9"/>
      <c r="R90" s="2" t="s">
        <v>3496</v>
      </c>
      <c r="S90" s="2" t="s">
        <v>2978</v>
      </c>
      <c r="T90" s="9"/>
      <c r="U90" s="2"/>
      <c r="V90" s="2"/>
      <c r="W90" s="9"/>
    </row>
    <row r="91" spans="1:62" ht="121.5" customHeight="1">
      <c r="A91" s="86">
        <v>3</v>
      </c>
      <c r="B91" s="69" t="s">
        <v>280</v>
      </c>
      <c r="C91" s="70" t="s">
        <v>281</v>
      </c>
      <c r="D91" s="70" t="s">
        <v>282</v>
      </c>
      <c r="E91" s="42"/>
      <c r="F91" s="42" t="s">
        <v>992</v>
      </c>
      <c r="G91" s="2"/>
      <c r="H91" s="2"/>
      <c r="I91" s="671"/>
      <c r="J91" s="2"/>
      <c r="K91" s="9"/>
      <c r="L91" s="2"/>
      <c r="M91" s="2"/>
      <c r="N91" s="9"/>
      <c r="O91" s="2"/>
      <c r="P91" s="2"/>
      <c r="Q91" s="9"/>
      <c r="R91" s="2" t="s">
        <v>3496</v>
      </c>
      <c r="S91" s="2" t="s">
        <v>2978</v>
      </c>
      <c r="T91" s="9"/>
      <c r="U91" s="2"/>
      <c r="V91" s="2"/>
      <c r="W91" s="9"/>
    </row>
    <row r="92" spans="1:62" s="79" customFormat="1" ht="63.75">
      <c r="A92" s="76">
        <v>3</v>
      </c>
      <c r="B92" s="76" t="s">
        <v>283</v>
      </c>
      <c r="C92" s="77" t="s">
        <v>284</v>
      </c>
      <c r="D92" s="77" t="s">
        <v>285</v>
      </c>
      <c r="E92" s="42"/>
      <c r="F92" s="42" t="s">
        <v>992</v>
      </c>
      <c r="G92" s="42"/>
      <c r="H92" s="42"/>
      <c r="I92" s="669" t="s">
        <v>3309</v>
      </c>
      <c r="J92" s="42"/>
      <c r="K92" s="78"/>
      <c r="L92" s="42"/>
      <c r="M92" s="42"/>
      <c r="N92" s="78"/>
      <c r="O92" s="42"/>
      <c r="P92" s="42"/>
      <c r="Q92" s="78"/>
      <c r="R92" s="42"/>
      <c r="S92" s="42"/>
      <c r="T92" s="78"/>
      <c r="U92" s="42"/>
      <c r="V92" s="42"/>
      <c r="W92" s="78"/>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row>
    <row r="93" spans="1:62" ht="112.5" customHeight="1">
      <c r="A93" s="86">
        <v>3</v>
      </c>
      <c r="B93" s="69" t="s">
        <v>286</v>
      </c>
      <c r="C93" s="70" t="s">
        <v>287</v>
      </c>
      <c r="D93" s="70" t="s">
        <v>288</v>
      </c>
      <c r="E93" s="42"/>
      <c r="F93" s="42" t="s">
        <v>992</v>
      </c>
      <c r="G93" s="2"/>
      <c r="H93" s="2"/>
      <c r="I93" s="671"/>
      <c r="J93" s="2"/>
      <c r="K93" s="9"/>
      <c r="L93" s="2"/>
      <c r="M93" s="2"/>
      <c r="N93" s="9"/>
      <c r="O93" s="2"/>
      <c r="P93" s="2"/>
      <c r="Q93" s="9"/>
      <c r="R93" s="2" t="s">
        <v>3497</v>
      </c>
      <c r="S93" s="2" t="s">
        <v>2978</v>
      </c>
      <c r="T93" s="9"/>
      <c r="U93" s="2"/>
      <c r="V93" s="2"/>
      <c r="W93" s="9"/>
    </row>
    <row r="94" spans="1:62" s="79" customFormat="1" ht="127.5">
      <c r="A94" s="76">
        <v>3</v>
      </c>
      <c r="B94" s="76" t="s">
        <v>289</v>
      </c>
      <c r="C94" s="77" t="s">
        <v>290</v>
      </c>
      <c r="D94" s="77" t="s">
        <v>291</v>
      </c>
      <c r="E94" s="42"/>
      <c r="F94" s="42" t="s">
        <v>992</v>
      </c>
      <c r="G94" s="42"/>
      <c r="H94" s="42"/>
      <c r="I94" s="669" t="s">
        <v>3310</v>
      </c>
      <c r="J94" s="42"/>
      <c r="K94" s="78"/>
      <c r="L94" s="42"/>
      <c r="M94" s="42"/>
      <c r="N94" s="78"/>
      <c r="O94" s="42"/>
      <c r="P94" s="42"/>
      <c r="Q94" s="78"/>
      <c r="R94" s="42"/>
      <c r="S94" s="42"/>
      <c r="T94" s="78"/>
      <c r="U94" s="42"/>
      <c r="V94" s="42"/>
      <c r="W94" s="78"/>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row>
    <row r="95" spans="1:62" ht="207" customHeight="1">
      <c r="A95" s="86">
        <v>3</v>
      </c>
      <c r="B95" s="69" t="s">
        <v>292</v>
      </c>
      <c r="C95" s="70" t="s">
        <v>293</v>
      </c>
      <c r="D95" s="70" t="s">
        <v>294</v>
      </c>
      <c r="E95" s="42"/>
      <c r="F95" s="42" t="s">
        <v>992</v>
      </c>
      <c r="G95" s="2"/>
      <c r="H95" s="2"/>
      <c r="I95" s="671" t="s">
        <v>3311</v>
      </c>
      <c r="J95" s="2"/>
      <c r="K95" s="9"/>
      <c r="L95" s="2"/>
      <c r="M95" s="2"/>
      <c r="N95" s="9"/>
      <c r="O95" s="2"/>
      <c r="P95" s="2"/>
      <c r="Q95" s="9"/>
      <c r="R95" s="2" t="s">
        <v>3498</v>
      </c>
      <c r="S95" s="2" t="s">
        <v>2978</v>
      </c>
      <c r="T95" s="9"/>
      <c r="U95" s="2"/>
      <c r="V95" s="2"/>
      <c r="W95" s="9"/>
    </row>
    <row r="96" spans="1:62" ht="108.75" customHeight="1">
      <c r="A96" s="86">
        <v>3</v>
      </c>
      <c r="B96" s="69" t="s">
        <v>295</v>
      </c>
      <c r="C96" s="70" t="s">
        <v>296</v>
      </c>
      <c r="D96" s="70" t="s">
        <v>297</v>
      </c>
      <c r="E96" s="42"/>
      <c r="F96" s="42" t="s">
        <v>992</v>
      </c>
      <c r="G96" s="2"/>
      <c r="H96" s="2"/>
      <c r="I96" s="671"/>
      <c r="J96" s="2"/>
      <c r="K96" s="9"/>
      <c r="L96" s="2"/>
      <c r="M96" s="2"/>
      <c r="N96" s="9"/>
      <c r="O96" s="2"/>
      <c r="P96" s="2"/>
      <c r="Q96" s="9"/>
      <c r="R96" s="2" t="s">
        <v>3499</v>
      </c>
      <c r="S96" s="2" t="s">
        <v>2978</v>
      </c>
      <c r="T96" s="9"/>
      <c r="U96" s="2"/>
      <c r="V96" s="2"/>
      <c r="W96" s="9"/>
    </row>
    <row r="97" spans="1:62" s="79" customFormat="1" ht="42" customHeight="1">
      <c r="A97" s="76">
        <v>3</v>
      </c>
      <c r="B97" s="76" t="s">
        <v>298</v>
      </c>
      <c r="C97" s="77" t="s">
        <v>299</v>
      </c>
      <c r="D97" s="77" t="s">
        <v>300</v>
      </c>
      <c r="E97" s="42"/>
      <c r="F97" s="42" t="s">
        <v>992</v>
      </c>
      <c r="G97" s="42"/>
      <c r="H97" s="42"/>
      <c r="I97" s="669"/>
      <c r="J97" s="42"/>
      <c r="K97" s="78"/>
      <c r="L97" s="42"/>
      <c r="M97" s="42"/>
      <c r="N97" s="78"/>
      <c r="O97" s="42"/>
      <c r="P97" s="42"/>
      <c r="Q97" s="78"/>
      <c r="R97" s="42"/>
      <c r="S97" s="42"/>
      <c r="T97" s="78"/>
      <c r="U97" s="42"/>
      <c r="V97" s="42"/>
      <c r="W97" s="78"/>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row>
    <row r="98" spans="1:62" ht="153" customHeight="1">
      <c r="A98" s="76">
        <v>3</v>
      </c>
      <c r="B98" s="71" t="s">
        <v>301</v>
      </c>
      <c r="C98" s="70" t="s">
        <v>302</v>
      </c>
      <c r="D98" s="70" t="s">
        <v>303</v>
      </c>
      <c r="E98" s="42"/>
      <c r="F98" s="42" t="s">
        <v>992</v>
      </c>
      <c r="G98" s="2"/>
      <c r="H98" s="2"/>
      <c r="I98" s="671" t="s">
        <v>3312</v>
      </c>
      <c r="J98" s="2"/>
      <c r="K98" s="9"/>
      <c r="L98" s="2"/>
      <c r="M98" s="2"/>
      <c r="N98" s="9"/>
      <c r="O98" s="2"/>
      <c r="P98" s="2"/>
      <c r="Q98" s="9"/>
      <c r="R98" s="2" t="s">
        <v>3500</v>
      </c>
      <c r="S98" s="2" t="s">
        <v>2978</v>
      </c>
      <c r="T98" s="9"/>
      <c r="U98" s="2"/>
      <c r="V98" s="2"/>
      <c r="W98" s="9"/>
    </row>
    <row r="99" spans="1:62" s="79" customFormat="1" ht="153">
      <c r="A99" s="76">
        <v>3</v>
      </c>
      <c r="B99" s="76" t="s">
        <v>304</v>
      </c>
      <c r="C99" s="77" t="s">
        <v>305</v>
      </c>
      <c r="D99" s="77" t="s">
        <v>306</v>
      </c>
      <c r="E99" s="42"/>
      <c r="F99" s="42" t="s">
        <v>992</v>
      </c>
      <c r="G99" s="42"/>
      <c r="H99" s="42"/>
      <c r="I99" s="669" t="s">
        <v>3313</v>
      </c>
      <c r="J99" s="42"/>
      <c r="K99" s="78"/>
      <c r="L99" s="42"/>
      <c r="M99" s="42"/>
      <c r="N99" s="78"/>
      <c r="O99" s="42"/>
      <c r="P99" s="42"/>
      <c r="Q99" s="78"/>
      <c r="R99" s="42"/>
      <c r="S99" s="42"/>
      <c r="T99" s="78"/>
      <c r="U99" s="42"/>
      <c r="V99" s="42"/>
      <c r="W99" s="78"/>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row>
    <row r="100" spans="1:62" ht="94.5" customHeight="1">
      <c r="A100" s="76">
        <v>3</v>
      </c>
      <c r="B100" s="71" t="s">
        <v>307</v>
      </c>
      <c r="C100" s="70" t="s">
        <v>308</v>
      </c>
      <c r="D100" s="70" t="s">
        <v>309</v>
      </c>
      <c r="E100" s="42"/>
      <c r="F100" s="42" t="s">
        <v>992</v>
      </c>
      <c r="G100" s="2"/>
      <c r="H100" s="2"/>
      <c r="I100" s="671"/>
      <c r="J100" s="2"/>
      <c r="K100" s="9"/>
      <c r="L100" s="2"/>
      <c r="M100" s="2"/>
      <c r="N100" s="9"/>
      <c r="O100" s="2"/>
      <c r="P100" s="2"/>
      <c r="Q100" s="9"/>
      <c r="R100" s="2" t="s">
        <v>3501</v>
      </c>
      <c r="S100" s="2" t="s">
        <v>2978</v>
      </c>
      <c r="T100" s="9"/>
      <c r="U100" s="2"/>
      <c r="V100" s="2"/>
      <c r="W100" s="9"/>
    </row>
    <row r="101" spans="1:62" ht="202.5" customHeight="1">
      <c r="A101" s="76">
        <v>3</v>
      </c>
      <c r="B101" s="71" t="s">
        <v>310</v>
      </c>
      <c r="C101" s="70" t="s">
        <v>311</v>
      </c>
      <c r="D101" s="70" t="s">
        <v>312</v>
      </c>
      <c r="E101" s="42"/>
      <c r="F101" s="42" t="s">
        <v>992</v>
      </c>
      <c r="G101" s="2"/>
      <c r="H101" s="2"/>
      <c r="I101" s="671"/>
      <c r="J101" s="2"/>
      <c r="K101" s="9"/>
      <c r="L101" s="2"/>
      <c r="M101" s="2"/>
      <c r="N101" s="9"/>
      <c r="O101" s="2"/>
      <c r="P101" s="2"/>
      <c r="Q101" s="9"/>
      <c r="R101" s="2" t="s">
        <v>3502</v>
      </c>
      <c r="S101" s="2" t="s">
        <v>2978</v>
      </c>
      <c r="T101" s="9"/>
      <c r="U101" s="2"/>
      <c r="V101" s="2"/>
      <c r="W101" s="9"/>
    </row>
    <row r="102" spans="1:62" s="79" customFormat="1" ht="127.5">
      <c r="A102" s="76">
        <v>3</v>
      </c>
      <c r="B102" s="76" t="s">
        <v>313</v>
      </c>
      <c r="C102" s="77" t="s">
        <v>314</v>
      </c>
      <c r="D102" s="77" t="s">
        <v>315</v>
      </c>
      <c r="E102" s="42"/>
      <c r="F102" s="42" t="s">
        <v>992</v>
      </c>
      <c r="G102" s="42"/>
      <c r="H102" s="42"/>
      <c r="I102" s="669" t="s">
        <v>3314</v>
      </c>
      <c r="J102" s="42"/>
      <c r="K102" s="78"/>
      <c r="L102" s="42"/>
      <c r="M102" s="42"/>
      <c r="N102" s="78"/>
      <c r="O102" s="42"/>
      <c r="P102" s="42"/>
      <c r="Q102" s="78"/>
      <c r="R102" s="42"/>
      <c r="S102" s="42"/>
      <c r="T102" s="78"/>
      <c r="U102" s="42"/>
      <c r="V102" s="42"/>
      <c r="W102" s="78"/>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row>
    <row r="103" spans="1:62" ht="194.45" customHeight="1">
      <c r="A103" s="76">
        <v>3</v>
      </c>
      <c r="B103" s="71" t="s">
        <v>316</v>
      </c>
      <c r="C103" s="70" t="s">
        <v>317</v>
      </c>
      <c r="D103" s="70" t="s">
        <v>318</v>
      </c>
      <c r="E103" s="42"/>
      <c r="F103" s="42" t="s">
        <v>992</v>
      </c>
      <c r="G103" s="2"/>
      <c r="H103" s="2"/>
      <c r="I103" s="671"/>
      <c r="J103" s="2"/>
      <c r="K103" s="9"/>
      <c r="L103" s="2"/>
      <c r="M103" s="2"/>
      <c r="N103" s="9"/>
      <c r="O103" s="2"/>
      <c r="P103" s="2"/>
      <c r="Q103" s="9"/>
      <c r="R103" s="2" t="s">
        <v>3503</v>
      </c>
      <c r="S103" s="2" t="s">
        <v>2978</v>
      </c>
      <c r="T103" s="9"/>
      <c r="U103" s="2"/>
      <c r="V103" s="2"/>
      <c r="W103" s="9"/>
    </row>
    <row r="104" spans="1:62" ht="267.75" customHeight="1">
      <c r="A104" s="76">
        <v>3</v>
      </c>
      <c r="B104" s="71" t="s">
        <v>319</v>
      </c>
      <c r="C104" s="70" t="s">
        <v>320</v>
      </c>
      <c r="D104" s="70" t="s">
        <v>321</v>
      </c>
      <c r="E104" s="42"/>
      <c r="F104" s="42" t="s">
        <v>992</v>
      </c>
      <c r="G104" s="2"/>
      <c r="H104" s="2"/>
      <c r="I104" s="671"/>
      <c r="J104" s="2"/>
      <c r="K104" s="9"/>
      <c r="L104" s="2"/>
      <c r="M104" s="2"/>
      <c r="N104" s="9"/>
      <c r="O104" s="2"/>
      <c r="P104" s="2"/>
      <c r="Q104" s="9"/>
      <c r="R104" s="2" t="s">
        <v>3504</v>
      </c>
      <c r="S104" s="2" t="s">
        <v>2978</v>
      </c>
      <c r="T104" s="9"/>
      <c r="U104" s="2"/>
      <c r="V104" s="2"/>
      <c r="W104" s="9"/>
    </row>
    <row r="105" spans="1:62" s="79" customFormat="1" ht="114.75">
      <c r="A105" s="76">
        <v>3</v>
      </c>
      <c r="B105" s="76" t="s">
        <v>322</v>
      </c>
      <c r="C105" s="77" t="s">
        <v>323</v>
      </c>
      <c r="D105" s="77" t="s">
        <v>324</v>
      </c>
      <c r="E105" s="42"/>
      <c r="F105" s="42" t="s">
        <v>992</v>
      </c>
      <c r="G105" s="42"/>
      <c r="H105" s="42"/>
      <c r="I105" s="669" t="s">
        <v>3315</v>
      </c>
      <c r="J105" s="42"/>
      <c r="K105" s="78"/>
      <c r="L105" s="42"/>
      <c r="M105" s="42"/>
      <c r="N105" s="78"/>
      <c r="O105" s="42"/>
      <c r="P105" s="42"/>
      <c r="Q105" s="78"/>
      <c r="R105" s="42"/>
      <c r="S105" s="42"/>
      <c r="T105" s="78"/>
      <c r="U105" s="42"/>
      <c r="V105" s="42"/>
      <c r="W105" s="78"/>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row>
    <row r="106" spans="1:62" ht="266.25" customHeight="1">
      <c r="A106" s="86">
        <v>3</v>
      </c>
      <c r="B106" s="69" t="s">
        <v>325</v>
      </c>
      <c r="C106" s="70" t="s">
        <v>326</v>
      </c>
      <c r="D106" s="70" t="s">
        <v>327</v>
      </c>
      <c r="E106" s="42"/>
      <c r="F106" s="42" t="s">
        <v>992</v>
      </c>
      <c r="G106" s="2"/>
      <c r="H106" s="2"/>
      <c r="I106" s="671"/>
      <c r="J106" s="2"/>
      <c r="K106" s="9"/>
      <c r="L106" s="2"/>
      <c r="M106" s="2"/>
      <c r="N106" s="9"/>
      <c r="O106" s="2"/>
      <c r="P106" s="2"/>
      <c r="Q106" s="9"/>
      <c r="R106" s="2" t="s">
        <v>3505</v>
      </c>
      <c r="S106" s="2" t="s">
        <v>2978</v>
      </c>
      <c r="T106" s="9"/>
      <c r="U106" s="2"/>
      <c r="V106" s="2"/>
      <c r="W106" s="9"/>
    </row>
    <row r="107" spans="1:62" ht="110.25" customHeight="1">
      <c r="A107" s="86">
        <v>3</v>
      </c>
      <c r="B107" s="69" t="s">
        <v>328</v>
      </c>
      <c r="C107" s="70" t="s">
        <v>329</v>
      </c>
      <c r="D107" s="70" t="s">
        <v>330</v>
      </c>
      <c r="E107" s="42"/>
      <c r="F107" s="42" t="s">
        <v>992</v>
      </c>
      <c r="G107" s="2"/>
      <c r="H107" s="2"/>
      <c r="I107" s="671"/>
      <c r="J107" s="2"/>
      <c r="K107" s="9"/>
      <c r="L107" s="2"/>
      <c r="M107" s="2"/>
      <c r="N107" s="9"/>
      <c r="O107" s="2"/>
      <c r="P107" s="2"/>
      <c r="Q107" s="9"/>
      <c r="R107" s="2" t="s">
        <v>3505</v>
      </c>
      <c r="S107" s="2" t="s">
        <v>2978</v>
      </c>
      <c r="T107" s="9"/>
      <c r="U107" s="2"/>
      <c r="V107" s="2"/>
      <c r="W107" s="9"/>
    </row>
    <row r="108" spans="1:62" s="79" customFormat="1" ht="76.5">
      <c r="A108" s="86">
        <v>3</v>
      </c>
      <c r="B108" s="86" t="s">
        <v>331</v>
      </c>
      <c r="C108" s="77" t="s">
        <v>332</v>
      </c>
      <c r="D108" s="77" t="s">
        <v>333</v>
      </c>
      <c r="E108" s="42"/>
      <c r="F108" s="42" t="s">
        <v>992</v>
      </c>
      <c r="G108" s="42"/>
      <c r="H108" s="42"/>
      <c r="I108" s="669" t="s">
        <v>3316</v>
      </c>
      <c r="J108" s="42"/>
      <c r="K108" s="78"/>
      <c r="L108" s="42"/>
      <c r="M108" s="42"/>
      <c r="N108" s="78"/>
      <c r="O108" s="42"/>
      <c r="P108" s="42"/>
      <c r="Q108" s="78"/>
      <c r="R108" s="42"/>
      <c r="S108" s="42"/>
      <c r="T108" s="78"/>
      <c r="U108" s="42"/>
      <c r="V108" s="42"/>
      <c r="W108" s="78"/>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row>
    <row r="109" spans="1:62" ht="168.6" customHeight="1">
      <c r="A109" s="86">
        <v>3</v>
      </c>
      <c r="B109" s="69" t="s">
        <v>334</v>
      </c>
      <c r="C109" s="70" t="s">
        <v>335</v>
      </c>
      <c r="D109" s="70" t="s">
        <v>336</v>
      </c>
      <c r="E109" s="42"/>
      <c r="F109" s="42" t="s">
        <v>992</v>
      </c>
      <c r="G109" s="2"/>
      <c r="H109" s="2"/>
      <c r="I109" s="671"/>
      <c r="J109" s="2"/>
      <c r="K109" s="9"/>
      <c r="L109" s="2"/>
      <c r="M109" s="2"/>
      <c r="N109" s="9"/>
      <c r="O109" s="2"/>
      <c r="P109" s="2"/>
      <c r="Q109" s="9"/>
      <c r="R109" s="2" t="s">
        <v>3506</v>
      </c>
      <c r="S109" s="2" t="s">
        <v>2978</v>
      </c>
      <c r="T109" s="9"/>
      <c r="U109" s="2"/>
      <c r="V109" s="2"/>
      <c r="W109" s="9"/>
    </row>
    <row r="110" spans="1:62" s="79" customFormat="1" ht="153">
      <c r="A110" s="86">
        <v>3</v>
      </c>
      <c r="B110" s="86" t="s">
        <v>337</v>
      </c>
      <c r="C110" s="77" t="s">
        <v>338</v>
      </c>
      <c r="D110" s="77" t="s">
        <v>339</v>
      </c>
      <c r="E110" s="42"/>
      <c r="F110" s="42" t="s">
        <v>992</v>
      </c>
      <c r="G110" s="42"/>
      <c r="H110" s="42"/>
      <c r="I110" s="669" t="s">
        <v>3317</v>
      </c>
      <c r="J110" s="42"/>
      <c r="K110" s="78"/>
      <c r="L110" s="42"/>
      <c r="M110" s="42"/>
      <c r="N110" s="78"/>
      <c r="O110" s="42"/>
      <c r="P110" s="42"/>
      <c r="Q110" s="78"/>
      <c r="R110" s="42"/>
      <c r="S110" s="42"/>
      <c r="T110" s="78"/>
      <c r="U110" s="42"/>
      <c r="V110" s="42"/>
      <c r="W110" s="78"/>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row>
    <row r="111" spans="1:62" ht="227.25" customHeight="1">
      <c r="A111" s="86">
        <v>3</v>
      </c>
      <c r="B111" s="69" t="s">
        <v>340</v>
      </c>
      <c r="C111" s="70" t="s">
        <v>341</v>
      </c>
      <c r="D111" s="70" t="s">
        <v>342</v>
      </c>
      <c r="E111" s="42"/>
      <c r="F111" s="42" t="s">
        <v>992</v>
      </c>
      <c r="G111" s="2"/>
      <c r="H111" s="2"/>
      <c r="I111" s="671"/>
      <c r="J111" s="2"/>
      <c r="K111" s="9"/>
      <c r="L111" s="2"/>
      <c r="M111" s="2"/>
      <c r="N111" s="9"/>
      <c r="O111" s="2"/>
      <c r="P111" s="2"/>
      <c r="Q111" s="9"/>
      <c r="R111" s="2" t="s">
        <v>3507</v>
      </c>
      <c r="S111" s="2" t="s">
        <v>2978</v>
      </c>
      <c r="T111" s="9"/>
      <c r="U111" s="2"/>
      <c r="V111" s="2"/>
      <c r="W111" s="9"/>
    </row>
    <row r="112" spans="1:62" s="79" customFormat="1" ht="191.25">
      <c r="A112" s="86">
        <v>3</v>
      </c>
      <c r="B112" s="86" t="s">
        <v>343</v>
      </c>
      <c r="C112" s="77" t="s">
        <v>344</v>
      </c>
      <c r="D112" s="77" t="s">
        <v>345</v>
      </c>
      <c r="E112" s="42"/>
      <c r="F112" s="42" t="s">
        <v>992</v>
      </c>
      <c r="G112" s="42"/>
      <c r="H112" s="42"/>
      <c r="I112" s="669" t="s">
        <v>3318</v>
      </c>
      <c r="J112" s="42"/>
      <c r="K112" s="78"/>
      <c r="L112" s="42"/>
      <c r="M112" s="42"/>
      <c r="N112" s="78"/>
      <c r="O112" s="42"/>
      <c r="P112" s="42"/>
      <c r="Q112" s="78"/>
      <c r="R112" s="42"/>
      <c r="S112" s="42"/>
      <c r="T112" s="78"/>
      <c r="U112" s="42"/>
      <c r="V112" s="42"/>
      <c r="W112" s="78"/>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row>
    <row r="113" spans="1:62" ht="285" customHeight="1">
      <c r="A113" s="86">
        <v>3</v>
      </c>
      <c r="B113" s="69" t="s">
        <v>346</v>
      </c>
      <c r="C113" s="70" t="s">
        <v>347</v>
      </c>
      <c r="D113" s="70" t="s">
        <v>348</v>
      </c>
      <c r="E113" s="42"/>
      <c r="F113" s="42" t="s">
        <v>992</v>
      </c>
      <c r="G113" s="2"/>
      <c r="H113" s="2"/>
      <c r="I113" s="671"/>
      <c r="J113" s="2"/>
      <c r="K113" s="9"/>
      <c r="L113" s="2"/>
      <c r="M113" s="2"/>
      <c r="N113" s="9"/>
      <c r="O113" s="2"/>
      <c r="P113" s="2"/>
      <c r="Q113" s="9"/>
      <c r="R113" s="2" t="s">
        <v>3508</v>
      </c>
      <c r="S113" s="2" t="s">
        <v>2978</v>
      </c>
      <c r="T113" s="9"/>
      <c r="U113" s="2"/>
      <c r="V113" s="2"/>
      <c r="W113" s="9"/>
    </row>
    <row r="114" spans="1:62" ht="207" customHeight="1">
      <c r="A114" s="76">
        <v>3</v>
      </c>
      <c r="B114" s="71" t="s">
        <v>349</v>
      </c>
      <c r="C114" s="70" t="s">
        <v>350</v>
      </c>
      <c r="D114" s="70" t="s">
        <v>351</v>
      </c>
      <c r="E114" s="42"/>
      <c r="F114" s="42" t="s">
        <v>992</v>
      </c>
      <c r="G114" s="2"/>
      <c r="H114" s="2"/>
      <c r="I114" s="671"/>
      <c r="J114" s="2"/>
      <c r="K114" s="9"/>
      <c r="L114" s="2"/>
      <c r="M114" s="2"/>
      <c r="N114" s="9"/>
      <c r="O114" s="2"/>
      <c r="P114" s="2"/>
      <c r="Q114" s="9"/>
      <c r="R114" s="2" t="s">
        <v>3509</v>
      </c>
      <c r="S114" s="2" t="s">
        <v>2978</v>
      </c>
      <c r="T114" s="9"/>
      <c r="U114" s="2"/>
      <c r="V114" s="2"/>
      <c r="W114" s="9"/>
    </row>
    <row r="115" spans="1:62" s="79" customFormat="1" ht="76.5">
      <c r="A115" s="86">
        <v>3</v>
      </c>
      <c r="B115" s="86">
        <v>3.16</v>
      </c>
      <c r="C115" s="77" t="s">
        <v>352</v>
      </c>
      <c r="D115" s="77" t="s">
        <v>353</v>
      </c>
      <c r="E115" s="42"/>
      <c r="F115" s="42" t="s">
        <v>992</v>
      </c>
      <c r="G115" s="42"/>
      <c r="H115" s="42"/>
      <c r="I115" s="669" t="s">
        <v>3319</v>
      </c>
      <c r="J115" s="42"/>
      <c r="K115" s="78"/>
      <c r="L115" s="42"/>
      <c r="M115" s="42"/>
      <c r="N115" s="78"/>
      <c r="O115" s="42"/>
      <c r="P115" s="42"/>
      <c r="Q115" s="78"/>
      <c r="R115" s="42"/>
      <c r="S115" s="42"/>
      <c r="T115" s="78"/>
      <c r="U115" s="42"/>
      <c r="V115" s="42"/>
      <c r="W115" s="78"/>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row>
    <row r="116" spans="1:62" ht="76.5">
      <c r="A116" s="76">
        <v>3</v>
      </c>
      <c r="B116" s="71" t="s">
        <v>354</v>
      </c>
      <c r="C116" s="70" t="s">
        <v>355</v>
      </c>
      <c r="D116" s="70" t="s">
        <v>356</v>
      </c>
      <c r="E116" s="42"/>
      <c r="F116" s="42" t="s">
        <v>992</v>
      </c>
      <c r="G116" s="2"/>
      <c r="H116" s="2"/>
      <c r="I116" s="671"/>
      <c r="J116" s="2"/>
      <c r="K116" s="9"/>
      <c r="L116" s="2"/>
      <c r="M116" s="2"/>
      <c r="N116" s="9"/>
      <c r="O116" s="2"/>
      <c r="P116" s="2"/>
      <c r="Q116" s="9"/>
      <c r="R116" s="2" t="s">
        <v>3510</v>
      </c>
      <c r="S116" s="2" t="s">
        <v>2978</v>
      </c>
      <c r="T116" s="9"/>
      <c r="U116" s="2"/>
      <c r="V116" s="2"/>
      <c r="W116" s="9"/>
    </row>
    <row r="117" spans="1:62" s="79" customFormat="1" ht="267.75">
      <c r="A117" s="86">
        <v>3</v>
      </c>
      <c r="B117" s="86" t="s">
        <v>357</v>
      </c>
      <c r="C117" s="77" t="s">
        <v>358</v>
      </c>
      <c r="D117" s="77" t="s">
        <v>359</v>
      </c>
      <c r="E117" s="42"/>
      <c r="F117" s="42" t="s">
        <v>992</v>
      </c>
      <c r="G117" s="42"/>
      <c r="H117" s="42"/>
      <c r="I117" s="669" t="s">
        <v>3108</v>
      </c>
      <c r="J117" s="42"/>
      <c r="K117" s="78"/>
      <c r="L117" s="42"/>
      <c r="M117" s="42"/>
      <c r="N117" s="78"/>
      <c r="O117" s="42"/>
      <c r="P117" s="42"/>
      <c r="Q117" s="78"/>
      <c r="R117" s="42"/>
      <c r="S117" s="42"/>
      <c r="T117" s="78"/>
      <c r="U117" s="42"/>
      <c r="V117" s="42"/>
      <c r="W117" s="78"/>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row>
    <row r="118" spans="1:62" ht="90" customHeight="1">
      <c r="A118" s="76">
        <v>3</v>
      </c>
      <c r="B118" s="71" t="s">
        <v>360</v>
      </c>
      <c r="C118" s="70" t="s">
        <v>361</v>
      </c>
      <c r="D118" s="70" t="s">
        <v>362</v>
      </c>
      <c r="E118" s="42"/>
      <c r="F118" s="42" t="s">
        <v>992</v>
      </c>
      <c r="G118" s="2"/>
      <c r="H118" s="2"/>
      <c r="I118" s="671"/>
      <c r="J118" s="2"/>
      <c r="K118" s="9"/>
      <c r="L118" s="2"/>
      <c r="M118" s="2"/>
      <c r="N118" s="9"/>
      <c r="O118" s="2"/>
      <c r="P118" s="2"/>
      <c r="Q118" s="9"/>
      <c r="R118" s="2" t="s">
        <v>3511</v>
      </c>
      <c r="S118" s="2" t="s">
        <v>2978</v>
      </c>
      <c r="T118" s="9"/>
      <c r="U118" s="2"/>
      <c r="V118" s="2"/>
      <c r="W118" s="9"/>
    </row>
    <row r="119" spans="1:62" ht="94.5" customHeight="1">
      <c r="A119" s="76">
        <v>3</v>
      </c>
      <c r="B119" s="71" t="s">
        <v>363</v>
      </c>
      <c r="C119" s="70" t="s">
        <v>364</v>
      </c>
      <c r="D119" s="70" t="s">
        <v>365</v>
      </c>
      <c r="E119" s="42"/>
      <c r="F119" s="42" t="s">
        <v>992</v>
      </c>
      <c r="G119" s="2"/>
      <c r="H119" s="2"/>
      <c r="I119" s="671"/>
      <c r="J119" s="2"/>
      <c r="K119" s="9"/>
      <c r="L119" s="2"/>
      <c r="M119" s="2"/>
      <c r="N119" s="9"/>
      <c r="O119" s="2"/>
      <c r="P119" s="2"/>
      <c r="Q119" s="9"/>
      <c r="R119" s="2" t="s">
        <v>3512</v>
      </c>
      <c r="S119" s="2" t="s">
        <v>2978</v>
      </c>
      <c r="T119" s="9"/>
      <c r="U119" s="2"/>
      <c r="V119" s="2"/>
      <c r="W119" s="9"/>
    </row>
    <row r="120" spans="1:62" s="79" customFormat="1" ht="32.1" customHeight="1">
      <c r="A120" s="76">
        <v>3</v>
      </c>
      <c r="B120" s="76" t="s">
        <v>366</v>
      </c>
      <c r="C120" s="77" t="s">
        <v>367</v>
      </c>
      <c r="D120" s="77" t="s">
        <v>368</v>
      </c>
      <c r="E120" s="42"/>
      <c r="F120" s="42" t="s">
        <v>992</v>
      </c>
      <c r="G120" s="42"/>
      <c r="H120" s="42"/>
      <c r="I120" s="669" t="s">
        <v>3320</v>
      </c>
      <c r="J120" s="42"/>
      <c r="K120" s="78"/>
      <c r="L120" s="42"/>
      <c r="M120" s="42"/>
      <c r="N120" s="78"/>
      <c r="O120" s="42"/>
      <c r="P120" s="42"/>
      <c r="Q120" s="78"/>
      <c r="R120" s="42"/>
      <c r="S120" s="42"/>
      <c r="T120" s="78"/>
      <c r="U120" s="42"/>
      <c r="V120" s="42"/>
      <c r="W120" s="78"/>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row>
    <row r="121" spans="1:62" ht="96" customHeight="1">
      <c r="A121" s="76">
        <v>3</v>
      </c>
      <c r="B121" s="71" t="s">
        <v>369</v>
      </c>
      <c r="C121" s="70" t="s">
        <v>370</v>
      </c>
      <c r="D121" s="70" t="s">
        <v>371</v>
      </c>
      <c r="E121" s="42"/>
      <c r="F121" s="42" t="s">
        <v>992</v>
      </c>
      <c r="G121" s="2"/>
      <c r="H121" s="2"/>
      <c r="I121" s="671"/>
      <c r="J121" s="2"/>
      <c r="K121" s="9"/>
      <c r="L121" s="2"/>
      <c r="M121" s="2"/>
      <c r="N121" s="9"/>
      <c r="O121" s="2"/>
      <c r="P121" s="2"/>
      <c r="Q121" s="9"/>
      <c r="R121" s="2" t="s">
        <v>3513</v>
      </c>
      <c r="S121" s="2" t="s">
        <v>2978</v>
      </c>
      <c r="T121" s="9"/>
      <c r="U121" s="2"/>
      <c r="V121" s="2"/>
      <c r="W121" s="9"/>
    </row>
    <row r="122" spans="1:62" s="79" customFormat="1" ht="114.75">
      <c r="A122" s="76">
        <v>3</v>
      </c>
      <c r="B122" s="76" t="s">
        <v>372</v>
      </c>
      <c r="C122" s="77" t="s">
        <v>373</v>
      </c>
      <c r="D122" s="77" t="s">
        <v>374</v>
      </c>
      <c r="E122" s="42"/>
      <c r="F122" s="42" t="s">
        <v>992</v>
      </c>
      <c r="G122" s="42"/>
      <c r="H122" s="42"/>
      <c r="I122" s="669" t="s">
        <v>3321</v>
      </c>
      <c r="J122" s="42"/>
      <c r="K122" s="78"/>
      <c r="L122" s="42"/>
      <c r="M122" s="42"/>
      <c r="N122" s="78"/>
      <c r="O122" s="42"/>
      <c r="P122" s="42"/>
      <c r="Q122" s="78"/>
      <c r="R122" s="42"/>
      <c r="S122" s="42"/>
      <c r="T122" s="78"/>
      <c r="U122" s="42"/>
      <c r="V122" s="42"/>
      <c r="W122" s="78"/>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row>
    <row r="123" spans="1:62" ht="86.1" customHeight="1">
      <c r="A123" s="76">
        <v>3</v>
      </c>
      <c r="B123" s="71" t="s">
        <v>375</v>
      </c>
      <c r="C123" s="70" t="s">
        <v>376</v>
      </c>
      <c r="D123" s="70" t="s">
        <v>377</v>
      </c>
      <c r="E123" s="42"/>
      <c r="F123" s="42" t="s">
        <v>992</v>
      </c>
      <c r="G123" s="2"/>
      <c r="H123" s="2"/>
      <c r="I123" s="671"/>
      <c r="J123" s="2"/>
      <c r="K123" s="9"/>
      <c r="L123" s="2"/>
      <c r="M123" s="2"/>
      <c r="N123" s="9"/>
      <c r="O123" s="2"/>
      <c r="P123" s="2"/>
      <c r="Q123" s="9"/>
      <c r="R123" s="2" t="s">
        <v>3514</v>
      </c>
      <c r="S123" s="2" t="s">
        <v>2978</v>
      </c>
      <c r="T123" s="9"/>
      <c r="U123" s="2"/>
      <c r="V123" s="2"/>
      <c r="W123" s="9"/>
    </row>
    <row r="124" spans="1:62" s="96" customFormat="1" ht="26.1" customHeight="1">
      <c r="A124" s="85">
        <v>4</v>
      </c>
      <c r="B124" s="85">
        <v>4</v>
      </c>
      <c r="C124" s="93" t="s">
        <v>69</v>
      </c>
      <c r="D124" s="672" t="s">
        <v>68</v>
      </c>
      <c r="E124" s="82"/>
      <c r="F124" s="82" t="s">
        <v>992</v>
      </c>
      <c r="G124" s="82"/>
      <c r="H124" s="82"/>
      <c r="I124" s="670"/>
      <c r="J124" s="82"/>
      <c r="K124" s="91"/>
      <c r="L124" s="82"/>
      <c r="M124" s="82"/>
      <c r="N124" s="91"/>
      <c r="O124" s="82"/>
      <c r="P124" s="82"/>
      <c r="Q124" s="91"/>
      <c r="R124" s="82"/>
      <c r="S124" s="82"/>
      <c r="T124" s="91"/>
      <c r="U124" s="82"/>
      <c r="V124" s="82"/>
      <c r="W124" s="91"/>
      <c r="X124" s="683"/>
      <c r="Y124" s="683"/>
      <c r="Z124" s="683"/>
      <c r="AA124" s="683"/>
      <c r="AB124" s="683"/>
      <c r="AC124" s="683"/>
      <c r="AD124" s="683"/>
      <c r="AE124" s="683"/>
      <c r="AF124" s="683"/>
      <c r="AG124" s="683"/>
      <c r="AH124" s="683"/>
      <c r="AI124" s="683"/>
      <c r="AJ124" s="683"/>
      <c r="AK124" s="683"/>
      <c r="AL124" s="683"/>
      <c r="AM124" s="683"/>
      <c r="AN124" s="683"/>
      <c r="AO124" s="683"/>
      <c r="AP124" s="683"/>
      <c r="AQ124" s="683"/>
      <c r="AR124" s="683"/>
      <c r="AS124" s="683"/>
      <c r="AT124" s="683"/>
      <c r="AU124" s="683"/>
      <c r="AV124" s="683"/>
      <c r="AW124" s="683"/>
      <c r="AX124" s="683"/>
      <c r="AY124" s="683"/>
      <c r="AZ124" s="683"/>
      <c r="BA124" s="683"/>
      <c r="BB124" s="683"/>
      <c r="BC124" s="683"/>
      <c r="BD124" s="683"/>
      <c r="BE124" s="683"/>
      <c r="BF124" s="683"/>
      <c r="BG124" s="683"/>
      <c r="BH124" s="683"/>
      <c r="BI124" s="683"/>
      <c r="BJ124" s="683"/>
    </row>
    <row r="125" spans="1:62" s="79" customFormat="1" ht="176.1" customHeight="1">
      <c r="A125" s="76">
        <v>4</v>
      </c>
      <c r="B125" s="76" t="s">
        <v>34</v>
      </c>
      <c r="C125" s="77" t="s">
        <v>378</v>
      </c>
      <c r="D125" s="77" t="s">
        <v>379</v>
      </c>
      <c r="E125" s="42"/>
      <c r="F125" s="42"/>
      <c r="G125" s="42"/>
      <c r="H125" s="42"/>
      <c r="I125" s="42"/>
      <c r="J125" s="42"/>
      <c r="K125" s="78"/>
      <c r="L125" s="42"/>
      <c r="M125" s="42"/>
      <c r="N125" s="78"/>
      <c r="O125" s="42"/>
      <c r="P125" s="42"/>
      <c r="Q125" s="78"/>
      <c r="R125" s="42"/>
      <c r="S125" s="42"/>
      <c r="T125" s="78"/>
      <c r="U125" s="42"/>
      <c r="V125" s="42"/>
      <c r="W125" s="78"/>
    </row>
    <row r="126" spans="1:62" ht="44.1" customHeight="1">
      <c r="A126" s="86">
        <v>4</v>
      </c>
      <c r="B126" s="69" t="s">
        <v>380</v>
      </c>
      <c r="C126" s="70" t="s">
        <v>381</v>
      </c>
      <c r="D126" s="70" t="s">
        <v>382</v>
      </c>
      <c r="E126" s="42"/>
      <c r="F126" s="42"/>
      <c r="G126" s="2"/>
      <c r="H126" s="2"/>
      <c r="I126" s="2"/>
      <c r="J126" s="2"/>
      <c r="K126" s="9"/>
      <c r="L126" s="2"/>
      <c r="M126" s="2"/>
      <c r="N126" s="9"/>
      <c r="O126" s="2"/>
      <c r="P126" s="2"/>
      <c r="Q126" s="9"/>
      <c r="R126" s="2"/>
      <c r="S126" s="2"/>
      <c r="T126" s="9"/>
      <c r="U126" s="2"/>
      <c r="V126" s="2"/>
      <c r="W126" s="9"/>
    </row>
    <row r="127" spans="1:62" ht="44.1" customHeight="1">
      <c r="A127" s="86">
        <v>4</v>
      </c>
      <c r="B127" s="69" t="s">
        <v>383</v>
      </c>
      <c r="C127" s="70" t="s">
        <v>384</v>
      </c>
      <c r="D127" s="70" t="s">
        <v>385</v>
      </c>
      <c r="E127" s="42"/>
      <c r="F127" s="42"/>
      <c r="G127" s="2"/>
      <c r="H127" s="2"/>
      <c r="I127" s="2"/>
      <c r="J127" s="2"/>
      <c r="K127" s="9"/>
      <c r="L127" s="2"/>
      <c r="M127" s="2"/>
      <c r="N127" s="9"/>
      <c r="O127" s="2"/>
      <c r="P127" s="2"/>
      <c r="Q127" s="9"/>
      <c r="R127" s="2"/>
      <c r="S127" s="2"/>
      <c r="T127" s="9"/>
      <c r="U127" s="2"/>
      <c r="V127" s="2"/>
      <c r="W127" s="9"/>
    </row>
    <row r="128" spans="1:62" ht="44.1" customHeight="1">
      <c r="A128" s="86">
        <v>4</v>
      </c>
      <c r="B128" s="69" t="s">
        <v>386</v>
      </c>
      <c r="C128" s="70" t="s">
        <v>387</v>
      </c>
      <c r="D128" s="70" t="s">
        <v>388</v>
      </c>
      <c r="E128" s="42"/>
      <c r="F128" s="42"/>
      <c r="G128" s="2"/>
      <c r="H128" s="2"/>
      <c r="I128" s="2"/>
      <c r="J128" s="2"/>
      <c r="K128" s="9"/>
      <c r="L128" s="2"/>
      <c r="M128" s="2"/>
      <c r="N128" s="9"/>
      <c r="O128" s="2"/>
      <c r="P128" s="2"/>
      <c r="Q128" s="9"/>
      <c r="R128" s="2"/>
      <c r="S128" s="2"/>
      <c r="T128" s="9"/>
      <c r="U128" s="2"/>
      <c r="V128" s="2"/>
      <c r="W128" s="9"/>
    </row>
    <row r="129" spans="1:23" ht="44.1" customHeight="1">
      <c r="A129" s="86">
        <v>4</v>
      </c>
      <c r="B129" s="69" t="s">
        <v>389</v>
      </c>
      <c r="C129" s="70" t="s">
        <v>390</v>
      </c>
      <c r="D129" s="70" t="s">
        <v>391</v>
      </c>
      <c r="E129" s="42"/>
      <c r="F129" s="42"/>
      <c r="G129" s="2"/>
      <c r="H129" s="2"/>
      <c r="I129" s="2"/>
      <c r="J129" s="2"/>
      <c r="K129" s="9"/>
      <c r="L129" s="2"/>
      <c r="M129" s="2"/>
      <c r="N129" s="9"/>
      <c r="O129" s="2"/>
      <c r="P129" s="2"/>
      <c r="Q129" s="9"/>
      <c r="R129" s="2"/>
      <c r="S129" s="2"/>
      <c r="T129" s="9"/>
      <c r="U129" s="2"/>
      <c r="V129" s="2"/>
      <c r="W129" s="9"/>
    </row>
    <row r="130" spans="1:23" s="79" customFormat="1" ht="63.75">
      <c r="A130" s="76">
        <v>4</v>
      </c>
      <c r="B130" s="76" t="s">
        <v>35</v>
      </c>
      <c r="C130" s="77" t="s">
        <v>392</v>
      </c>
      <c r="D130" s="77" t="s">
        <v>393</v>
      </c>
      <c r="E130" s="42"/>
      <c r="F130" s="42"/>
      <c r="G130" s="42"/>
      <c r="H130" s="42"/>
      <c r="I130" s="42"/>
      <c r="J130" s="42"/>
      <c r="K130" s="78"/>
      <c r="L130" s="42"/>
      <c r="M130" s="42"/>
      <c r="N130" s="78"/>
      <c r="O130" s="42"/>
      <c r="P130" s="42"/>
      <c r="Q130" s="78"/>
      <c r="R130" s="42"/>
      <c r="S130" s="42"/>
      <c r="T130" s="78"/>
      <c r="U130" s="42"/>
      <c r="V130" s="42"/>
      <c r="W130" s="78"/>
    </row>
    <row r="131" spans="1:23" ht="47.1" customHeight="1">
      <c r="A131" s="86">
        <v>4</v>
      </c>
      <c r="B131" s="69" t="s">
        <v>36</v>
      </c>
      <c r="C131" s="70" t="s">
        <v>394</v>
      </c>
      <c r="D131" s="70" t="s">
        <v>395</v>
      </c>
      <c r="E131" s="42"/>
      <c r="F131" s="42"/>
      <c r="G131" s="2"/>
      <c r="H131" s="2"/>
      <c r="I131" s="2"/>
      <c r="J131" s="2"/>
      <c r="K131" s="9"/>
      <c r="L131" s="2"/>
      <c r="M131" s="2"/>
      <c r="N131" s="9"/>
      <c r="O131" s="2"/>
      <c r="P131" s="2"/>
      <c r="Q131" s="9"/>
      <c r="R131" s="2"/>
      <c r="S131" s="2"/>
      <c r="T131" s="9"/>
      <c r="U131" s="2"/>
      <c r="V131" s="2"/>
      <c r="W131" s="9"/>
    </row>
    <row r="132" spans="1:23" ht="127.5">
      <c r="A132" s="86">
        <v>4</v>
      </c>
      <c r="B132" s="69" t="s">
        <v>37</v>
      </c>
      <c r="C132" s="70" t="s">
        <v>396</v>
      </c>
      <c r="D132" s="69" t="s">
        <v>397</v>
      </c>
      <c r="E132" s="42"/>
      <c r="F132" s="42"/>
      <c r="G132" s="2"/>
      <c r="H132" s="2"/>
      <c r="I132" s="2"/>
      <c r="J132" s="2"/>
      <c r="K132" s="9"/>
      <c r="L132" s="2"/>
      <c r="M132" s="2"/>
      <c r="N132" s="9"/>
      <c r="O132" s="2"/>
      <c r="P132" s="2"/>
      <c r="Q132" s="9"/>
      <c r="R132" s="2"/>
      <c r="S132" s="2"/>
      <c r="T132" s="9"/>
      <c r="U132" s="2"/>
      <c r="V132" s="2"/>
      <c r="W132" s="9"/>
    </row>
    <row r="133" spans="1:23" s="79" customFormat="1" ht="127.5">
      <c r="A133" s="76">
        <v>4</v>
      </c>
      <c r="B133" s="76" t="s">
        <v>38</v>
      </c>
      <c r="C133" s="77" t="s">
        <v>398</v>
      </c>
      <c r="D133" s="77" t="s">
        <v>399</v>
      </c>
      <c r="E133" s="42"/>
      <c r="F133" s="42"/>
      <c r="G133" s="42"/>
      <c r="H133" s="42"/>
      <c r="I133" s="42"/>
      <c r="J133" s="42"/>
      <c r="K133" s="78"/>
      <c r="L133" s="42"/>
      <c r="M133" s="42"/>
      <c r="N133" s="78"/>
      <c r="O133" s="42"/>
      <c r="P133" s="42"/>
      <c r="Q133" s="78"/>
      <c r="R133" s="42"/>
      <c r="S133" s="42"/>
      <c r="T133" s="78"/>
      <c r="U133" s="42"/>
      <c r="V133" s="42"/>
      <c r="W133" s="78"/>
    </row>
    <row r="134" spans="1:23" ht="76.5">
      <c r="A134" s="86">
        <v>4</v>
      </c>
      <c r="B134" s="69" t="s">
        <v>400</v>
      </c>
      <c r="C134" s="70" t="s">
        <v>401</v>
      </c>
      <c r="D134" s="69" t="s">
        <v>402</v>
      </c>
      <c r="E134" s="42"/>
      <c r="F134" s="42"/>
      <c r="G134" s="2"/>
      <c r="H134" s="2"/>
      <c r="I134" s="2"/>
      <c r="J134" s="2"/>
      <c r="K134" s="9"/>
      <c r="L134" s="2"/>
      <c r="M134" s="2"/>
      <c r="N134" s="9"/>
      <c r="O134" s="2"/>
      <c r="P134" s="2"/>
      <c r="Q134" s="9"/>
      <c r="R134" s="2"/>
      <c r="S134" s="2"/>
      <c r="T134" s="9"/>
      <c r="U134" s="2"/>
      <c r="V134" s="2"/>
      <c r="W134" s="9"/>
    </row>
    <row r="135" spans="1:23" s="79" customFormat="1" ht="51">
      <c r="A135" s="76">
        <v>4</v>
      </c>
      <c r="B135" s="76" t="s">
        <v>39</v>
      </c>
      <c r="C135" s="77" t="s">
        <v>403</v>
      </c>
      <c r="D135" s="77" t="s">
        <v>404</v>
      </c>
      <c r="E135" s="42"/>
      <c r="F135" s="42"/>
      <c r="G135" s="42"/>
      <c r="H135" s="42"/>
      <c r="I135" s="42"/>
      <c r="J135" s="42"/>
      <c r="K135" s="78"/>
      <c r="L135" s="42"/>
      <c r="M135" s="42"/>
      <c r="N135" s="78"/>
      <c r="O135" s="42"/>
      <c r="P135" s="42"/>
      <c r="Q135" s="78"/>
      <c r="R135" s="42"/>
      <c r="S135" s="42"/>
      <c r="T135" s="78"/>
      <c r="U135" s="42"/>
      <c r="V135" s="42"/>
      <c r="W135" s="78"/>
    </row>
    <row r="136" spans="1:23" ht="51" customHeight="1">
      <c r="A136" s="76">
        <v>4</v>
      </c>
      <c r="B136" s="71" t="s">
        <v>40</v>
      </c>
      <c r="C136" s="70" t="s">
        <v>405</v>
      </c>
      <c r="D136" s="70" t="s">
        <v>406</v>
      </c>
      <c r="E136" s="42"/>
      <c r="F136" s="42"/>
      <c r="G136" s="2"/>
      <c r="H136" s="2"/>
      <c r="I136" s="2"/>
      <c r="J136" s="2"/>
      <c r="K136" s="9"/>
      <c r="L136" s="2"/>
      <c r="M136" s="2"/>
      <c r="N136" s="9"/>
      <c r="O136" s="2"/>
      <c r="P136" s="2"/>
      <c r="Q136" s="9"/>
      <c r="R136" s="2"/>
      <c r="S136" s="2"/>
      <c r="T136" s="9"/>
      <c r="U136" s="2"/>
      <c r="V136" s="2"/>
      <c r="W136" s="9"/>
    </row>
    <row r="137" spans="1:23" s="79" customFormat="1" ht="38.25">
      <c r="A137" s="76">
        <v>4</v>
      </c>
      <c r="B137" s="76" t="s">
        <v>41</v>
      </c>
      <c r="C137" s="77" t="s">
        <v>407</v>
      </c>
      <c r="D137" s="77" t="s">
        <v>408</v>
      </c>
      <c r="E137" s="42"/>
      <c r="F137" s="42"/>
      <c r="G137" s="42"/>
      <c r="H137" s="42"/>
      <c r="I137" s="42"/>
      <c r="J137" s="42"/>
      <c r="K137" s="78"/>
      <c r="L137" s="42"/>
      <c r="M137" s="42"/>
      <c r="N137" s="78"/>
      <c r="O137" s="42"/>
      <c r="P137" s="42"/>
      <c r="Q137" s="78"/>
      <c r="R137" s="42"/>
      <c r="S137" s="42"/>
      <c r="T137" s="78"/>
      <c r="U137" s="42"/>
      <c r="V137" s="42"/>
      <c r="W137" s="78"/>
    </row>
    <row r="138" spans="1:23" ht="62.1" customHeight="1">
      <c r="A138" s="86">
        <v>4</v>
      </c>
      <c r="B138" s="69" t="s">
        <v>409</v>
      </c>
      <c r="C138" s="70" t="s">
        <v>410</v>
      </c>
      <c r="D138" s="70" t="s">
        <v>411</v>
      </c>
      <c r="E138" s="42"/>
      <c r="F138" s="42"/>
      <c r="G138" s="2"/>
      <c r="H138" s="2"/>
      <c r="I138" s="2"/>
      <c r="J138" s="2"/>
      <c r="K138" s="9"/>
      <c r="L138" s="2"/>
      <c r="M138" s="2"/>
      <c r="N138" s="9"/>
      <c r="O138" s="2"/>
      <c r="P138" s="2"/>
      <c r="Q138" s="9"/>
      <c r="R138" s="2"/>
      <c r="S138" s="2"/>
      <c r="T138" s="9"/>
      <c r="U138" s="2"/>
      <c r="V138" s="2"/>
      <c r="W138" s="9"/>
    </row>
    <row r="139" spans="1:23" s="79" customFormat="1" ht="178.5">
      <c r="A139" s="76">
        <v>4</v>
      </c>
      <c r="B139" s="76" t="s">
        <v>42</v>
      </c>
      <c r="C139" s="77" t="s">
        <v>412</v>
      </c>
      <c r="D139" s="77" t="s">
        <v>413</v>
      </c>
      <c r="E139" s="42"/>
      <c r="F139" s="42"/>
      <c r="G139" s="42"/>
      <c r="H139" s="42"/>
      <c r="I139" s="42"/>
      <c r="J139" s="42"/>
      <c r="K139" s="78"/>
      <c r="L139" s="42"/>
      <c r="M139" s="42"/>
      <c r="N139" s="78"/>
      <c r="O139" s="42"/>
      <c r="P139" s="42"/>
      <c r="Q139" s="78"/>
      <c r="R139" s="42"/>
      <c r="S139" s="42"/>
      <c r="T139" s="78"/>
      <c r="U139" s="42"/>
      <c r="V139" s="42"/>
      <c r="W139" s="78"/>
    </row>
    <row r="140" spans="1:23" ht="43.5" customHeight="1">
      <c r="A140" s="86">
        <v>4</v>
      </c>
      <c r="B140" s="69" t="s">
        <v>414</v>
      </c>
      <c r="C140" s="70" t="s">
        <v>415</v>
      </c>
      <c r="D140" s="70" t="s">
        <v>416</v>
      </c>
      <c r="E140" s="42"/>
      <c r="F140" s="42"/>
      <c r="G140" s="2"/>
      <c r="H140" s="2"/>
      <c r="I140" s="2"/>
      <c r="J140" s="2"/>
      <c r="K140" s="9"/>
      <c r="L140" s="2"/>
      <c r="M140" s="2"/>
      <c r="N140" s="9"/>
      <c r="O140" s="2"/>
      <c r="P140" s="2"/>
      <c r="Q140" s="9"/>
      <c r="R140" s="2"/>
      <c r="S140" s="2"/>
      <c r="T140" s="9"/>
      <c r="U140" s="2"/>
      <c r="V140" s="2"/>
      <c r="W140" s="9"/>
    </row>
    <row r="141" spans="1:23" ht="43.5" customHeight="1">
      <c r="A141" s="86">
        <v>4</v>
      </c>
      <c r="B141" s="69" t="s">
        <v>417</v>
      </c>
      <c r="C141" s="70" t="s">
        <v>418</v>
      </c>
      <c r="D141" s="70" t="s">
        <v>416</v>
      </c>
      <c r="E141" s="42"/>
      <c r="F141" s="42"/>
      <c r="G141" s="2"/>
      <c r="H141" s="2"/>
      <c r="I141" s="2"/>
      <c r="J141" s="2"/>
      <c r="K141" s="9"/>
      <c r="L141" s="2"/>
      <c r="M141" s="2"/>
      <c r="N141" s="9"/>
      <c r="O141" s="2"/>
      <c r="P141" s="2"/>
      <c r="Q141" s="9"/>
      <c r="R141" s="2"/>
      <c r="S141" s="2"/>
      <c r="T141" s="9"/>
      <c r="U141" s="2"/>
      <c r="V141" s="2"/>
      <c r="W141" s="9"/>
    </row>
    <row r="142" spans="1:23" s="79" customFormat="1" ht="63.75">
      <c r="A142" s="76">
        <v>4</v>
      </c>
      <c r="B142" s="76" t="s">
        <v>43</v>
      </c>
      <c r="C142" s="77" t="s">
        <v>419</v>
      </c>
      <c r="D142" s="77" t="s">
        <v>420</v>
      </c>
      <c r="E142" s="42"/>
      <c r="F142" s="42"/>
      <c r="G142" s="42"/>
      <c r="H142" s="42"/>
      <c r="I142" s="42"/>
      <c r="J142" s="42"/>
      <c r="K142" s="78"/>
      <c r="L142" s="42"/>
      <c r="M142" s="42"/>
      <c r="N142" s="78"/>
      <c r="O142" s="42"/>
      <c r="P142" s="42"/>
      <c r="Q142" s="78"/>
      <c r="R142" s="42"/>
      <c r="S142" s="42"/>
      <c r="T142" s="78"/>
      <c r="U142" s="42"/>
      <c r="V142" s="42"/>
      <c r="W142" s="78"/>
    </row>
    <row r="143" spans="1:23" ht="47.1" customHeight="1">
      <c r="A143" s="86">
        <v>4</v>
      </c>
      <c r="B143" s="69" t="s">
        <v>421</v>
      </c>
      <c r="C143" s="70" t="s">
        <v>422</v>
      </c>
      <c r="D143" s="70" t="s">
        <v>423</v>
      </c>
      <c r="E143" s="42"/>
      <c r="F143" s="42"/>
      <c r="G143" s="2"/>
      <c r="H143" s="2"/>
      <c r="I143" s="2"/>
      <c r="J143" s="2"/>
      <c r="K143" s="9"/>
      <c r="L143" s="2"/>
      <c r="M143" s="2"/>
      <c r="N143" s="9"/>
      <c r="O143" s="2"/>
      <c r="P143" s="2"/>
      <c r="Q143" s="9"/>
      <c r="R143" s="2"/>
      <c r="S143" s="2"/>
      <c r="T143" s="9"/>
      <c r="U143" s="2"/>
      <c r="V143" s="2"/>
      <c r="W143" s="9"/>
    </row>
    <row r="144" spans="1:23" ht="47.1" customHeight="1">
      <c r="A144" s="86">
        <v>4</v>
      </c>
      <c r="B144" s="69" t="s">
        <v>424</v>
      </c>
      <c r="C144" s="70" t="s">
        <v>425</v>
      </c>
      <c r="D144" s="70" t="s">
        <v>426</v>
      </c>
      <c r="E144" s="42"/>
      <c r="F144" s="42"/>
      <c r="G144" s="2"/>
      <c r="H144" s="2"/>
      <c r="I144" s="2"/>
      <c r="J144" s="2"/>
      <c r="K144" s="9"/>
      <c r="L144" s="2"/>
      <c r="M144" s="2"/>
      <c r="N144" s="9"/>
      <c r="O144" s="2"/>
      <c r="P144" s="2"/>
      <c r="Q144" s="9"/>
      <c r="R144" s="2"/>
      <c r="S144" s="2"/>
      <c r="T144" s="9"/>
      <c r="U144" s="2"/>
      <c r="V144" s="2"/>
      <c r="W144" s="9"/>
    </row>
    <row r="145" spans="1:62" s="79" customFormat="1" ht="242.25">
      <c r="A145" s="76">
        <v>4</v>
      </c>
      <c r="B145" s="76" t="s">
        <v>44</v>
      </c>
      <c r="C145" s="77" t="s">
        <v>427</v>
      </c>
      <c r="D145" s="77" t="s">
        <v>428</v>
      </c>
      <c r="E145" s="42"/>
      <c r="F145" s="42" t="s">
        <v>992</v>
      </c>
      <c r="G145" s="42"/>
      <c r="H145" s="42"/>
      <c r="I145" s="669" t="s">
        <v>3322</v>
      </c>
      <c r="J145" s="42"/>
      <c r="K145" s="78"/>
      <c r="L145" s="42"/>
      <c r="M145" s="42"/>
      <c r="N145" s="78"/>
      <c r="O145" s="42"/>
      <c r="P145" s="42"/>
      <c r="Q145" s="78"/>
      <c r="R145" s="42"/>
      <c r="S145" s="42"/>
      <c r="T145" s="78"/>
      <c r="U145" s="42"/>
      <c r="V145" s="42"/>
      <c r="W145" s="78"/>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row>
    <row r="146" spans="1:62" ht="225.95" customHeight="1">
      <c r="A146" s="86">
        <v>4</v>
      </c>
      <c r="B146" s="69" t="s">
        <v>429</v>
      </c>
      <c r="C146" s="70" t="s">
        <v>430</v>
      </c>
      <c r="D146" s="69" t="s">
        <v>431</v>
      </c>
      <c r="E146" s="42"/>
      <c r="F146" s="42" t="s">
        <v>992</v>
      </c>
      <c r="G146" s="2"/>
      <c r="H146" s="2"/>
      <c r="I146" s="671"/>
      <c r="J146" s="2"/>
      <c r="K146" s="9"/>
      <c r="L146" s="2"/>
      <c r="M146" s="2"/>
      <c r="N146" s="9"/>
      <c r="O146" s="2"/>
      <c r="P146" s="2"/>
      <c r="Q146" s="9"/>
      <c r="R146" s="2" t="s">
        <v>3483</v>
      </c>
      <c r="S146" s="2" t="s">
        <v>2978</v>
      </c>
      <c r="T146" s="9"/>
      <c r="U146" s="2"/>
      <c r="V146" s="2"/>
      <c r="W146" s="9"/>
    </row>
    <row r="147" spans="1:62" ht="242.45" customHeight="1">
      <c r="A147" s="86">
        <v>4</v>
      </c>
      <c r="B147" s="69" t="s">
        <v>432</v>
      </c>
      <c r="C147" s="70" t="s">
        <v>433</v>
      </c>
      <c r="D147" s="69" t="s">
        <v>434</v>
      </c>
      <c r="E147" s="42"/>
      <c r="F147" s="42" t="s">
        <v>992</v>
      </c>
      <c r="G147" s="2"/>
      <c r="H147" s="2"/>
      <c r="I147" s="671"/>
      <c r="J147" s="2"/>
      <c r="K147" s="9"/>
      <c r="L147" s="2"/>
      <c r="M147" s="2"/>
      <c r="N147" s="9"/>
      <c r="O147" s="2"/>
      <c r="P147" s="2"/>
      <c r="Q147" s="9"/>
      <c r="R147" s="2" t="s">
        <v>3556</v>
      </c>
      <c r="S147" s="2" t="s">
        <v>3558</v>
      </c>
      <c r="T147" s="9" t="s">
        <v>3555</v>
      </c>
      <c r="U147" s="2"/>
      <c r="V147" s="2"/>
      <c r="W147" s="9"/>
    </row>
    <row r="148" spans="1:62" ht="183.75" customHeight="1">
      <c r="A148" s="86">
        <v>4</v>
      </c>
      <c r="B148" s="69" t="s">
        <v>435</v>
      </c>
      <c r="C148" s="70" t="s">
        <v>436</v>
      </c>
      <c r="D148" s="69" t="s">
        <v>437</v>
      </c>
      <c r="E148" s="42"/>
      <c r="F148" s="42" t="s">
        <v>992</v>
      </c>
      <c r="G148" s="2"/>
      <c r="H148" s="2"/>
      <c r="I148" s="671"/>
      <c r="J148" s="2"/>
      <c r="K148" s="9"/>
      <c r="L148" s="2"/>
      <c r="M148" s="2"/>
      <c r="N148" s="9"/>
      <c r="O148" s="2"/>
      <c r="P148" s="2"/>
      <c r="Q148" s="9"/>
      <c r="R148" s="2" t="s">
        <v>3515</v>
      </c>
      <c r="S148" s="2" t="s">
        <v>2978</v>
      </c>
      <c r="T148" s="9"/>
      <c r="U148" s="2"/>
      <c r="V148" s="2"/>
      <c r="W148" s="9"/>
    </row>
    <row r="149" spans="1:62" s="79" customFormat="1" ht="127.5">
      <c r="A149" s="76">
        <v>4</v>
      </c>
      <c r="B149" s="76" t="s">
        <v>438</v>
      </c>
      <c r="C149" s="77" t="s">
        <v>439</v>
      </c>
      <c r="D149" s="77" t="s">
        <v>440</v>
      </c>
      <c r="E149" s="42"/>
      <c r="F149" s="42"/>
      <c r="G149" s="42"/>
      <c r="H149" s="42"/>
      <c r="I149" s="42"/>
      <c r="J149" s="42"/>
      <c r="K149" s="78"/>
      <c r="L149" s="42"/>
      <c r="M149" s="42"/>
      <c r="N149" s="78"/>
      <c r="O149" s="42"/>
      <c r="P149" s="42"/>
      <c r="Q149" s="78"/>
      <c r="R149" s="42"/>
      <c r="S149" s="42"/>
      <c r="T149" s="78"/>
      <c r="U149" s="42"/>
      <c r="V149" s="42"/>
      <c r="W149" s="78"/>
    </row>
    <row r="150" spans="1:62" ht="60" customHeight="1">
      <c r="A150" s="86">
        <v>4</v>
      </c>
      <c r="B150" s="69" t="s">
        <v>441</v>
      </c>
      <c r="C150" s="70" t="s">
        <v>442</v>
      </c>
      <c r="D150" s="69" t="s">
        <v>443</v>
      </c>
      <c r="E150" s="42"/>
      <c r="F150" s="42"/>
      <c r="G150" s="2"/>
      <c r="H150" s="2"/>
      <c r="I150" s="2"/>
      <c r="J150" s="2"/>
      <c r="K150" s="9"/>
      <c r="L150" s="2"/>
      <c r="M150" s="2"/>
      <c r="N150" s="9"/>
      <c r="O150" s="2"/>
      <c r="P150" s="2"/>
      <c r="Q150" s="9"/>
      <c r="R150" s="2"/>
      <c r="S150" s="2"/>
      <c r="T150" s="9"/>
      <c r="U150" s="2"/>
      <c r="V150" s="2"/>
      <c r="W150" s="9"/>
    </row>
    <row r="151" spans="1:62" s="79" customFormat="1" ht="63.75">
      <c r="A151" s="87">
        <v>4</v>
      </c>
      <c r="B151" s="87" t="s">
        <v>444</v>
      </c>
      <c r="C151" s="77" t="s">
        <v>445</v>
      </c>
      <c r="D151" s="77" t="s">
        <v>446</v>
      </c>
      <c r="E151" s="42"/>
      <c r="F151" s="42" t="s">
        <v>992</v>
      </c>
      <c r="G151" s="42"/>
      <c r="H151" s="42"/>
      <c r="I151" s="669" t="s">
        <v>3323</v>
      </c>
      <c r="J151" s="42"/>
      <c r="K151" s="78"/>
      <c r="L151" s="42"/>
      <c r="M151" s="42"/>
      <c r="N151" s="78"/>
      <c r="O151" s="42"/>
      <c r="P151" s="42"/>
      <c r="Q151" s="78"/>
      <c r="R151" s="42"/>
      <c r="S151" s="42"/>
      <c r="T151" s="78"/>
      <c r="U151" s="42"/>
      <c r="V151" s="42"/>
      <c r="W151" s="78"/>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row>
    <row r="152" spans="1:62" ht="87" customHeight="1">
      <c r="A152" s="87"/>
      <c r="B152" s="72" t="s">
        <v>444</v>
      </c>
      <c r="C152" s="70" t="s">
        <v>445</v>
      </c>
      <c r="D152" s="70" t="s">
        <v>446</v>
      </c>
      <c r="E152" s="42"/>
      <c r="F152" s="42" t="s">
        <v>992</v>
      </c>
      <c r="G152" s="2"/>
      <c r="H152" s="2"/>
      <c r="I152" s="671"/>
      <c r="J152" s="2"/>
      <c r="K152" s="9"/>
      <c r="L152" s="2"/>
      <c r="M152" s="2"/>
      <c r="N152" s="9"/>
      <c r="O152" s="2"/>
      <c r="P152" s="2"/>
      <c r="Q152" s="9"/>
      <c r="R152" s="2" t="s">
        <v>3516</v>
      </c>
      <c r="S152" s="2" t="s">
        <v>2978</v>
      </c>
      <c r="T152" s="9"/>
      <c r="U152" s="2"/>
      <c r="V152" s="2"/>
      <c r="W152" s="9"/>
    </row>
    <row r="153" spans="1:62" s="79" customFormat="1" ht="102.95" customHeight="1">
      <c r="A153" s="76">
        <v>4</v>
      </c>
      <c r="B153" s="76" t="s">
        <v>447</v>
      </c>
      <c r="C153" s="77" t="s">
        <v>448</v>
      </c>
      <c r="D153" s="77" t="s">
        <v>449</v>
      </c>
      <c r="E153" s="42"/>
      <c r="F153" s="42" t="s">
        <v>992</v>
      </c>
      <c r="G153" s="42"/>
      <c r="H153" s="42"/>
      <c r="I153" s="669" t="s">
        <v>3324</v>
      </c>
      <c r="J153" s="42"/>
      <c r="K153" s="78"/>
      <c r="L153" s="42"/>
      <c r="M153" s="42"/>
      <c r="N153" s="78"/>
      <c r="O153" s="42"/>
      <c r="P153" s="42"/>
      <c r="Q153" s="78"/>
      <c r="R153" s="42"/>
      <c r="S153" s="42"/>
      <c r="T153" s="78"/>
      <c r="U153" s="42"/>
      <c r="V153" s="42"/>
      <c r="W153" s="78"/>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row>
    <row r="154" spans="1:62" ht="53.1" customHeight="1">
      <c r="A154" s="86">
        <v>4</v>
      </c>
      <c r="B154" s="69" t="s">
        <v>450</v>
      </c>
      <c r="C154" s="70" t="s">
        <v>451</v>
      </c>
      <c r="D154" s="69" t="s">
        <v>452</v>
      </c>
      <c r="E154" s="42"/>
      <c r="F154" s="42" t="s">
        <v>992</v>
      </c>
      <c r="G154" s="2"/>
      <c r="H154" s="2"/>
      <c r="I154" s="671"/>
      <c r="J154" s="2"/>
      <c r="K154" s="9"/>
      <c r="L154" s="2"/>
      <c r="M154" s="2"/>
      <c r="N154" s="9"/>
      <c r="O154" s="2"/>
      <c r="P154" s="2"/>
      <c r="Q154" s="9"/>
      <c r="R154" s="2" t="s">
        <v>3517</v>
      </c>
      <c r="S154" s="2" t="s">
        <v>2978</v>
      </c>
      <c r="T154" s="9"/>
      <c r="U154" s="2"/>
      <c r="V154" s="2"/>
      <c r="W154" s="9"/>
    </row>
    <row r="155" spans="1:62" ht="110.1" customHeight="1">
      <c r="A155" s="86">
        <v>4</v>
      </c>
      <c r="B155" s="69" t="s">
        <v>453</v>
      </c>
      <c r="C155" s="70" t="s">
        <v>454</v>
      </c>
      <c r="D155" s="69" t="s">
        <v>455</v>
      </c>
      <c r="E155" s="42"/>
      <c r="F155" s="42" t="s">
        <v>992</v>
      </c>
      <c r="G155" s="2"/>
      <c r="H155" s="2"/>
      <c r="I155" s="671"/>
      <c r="J155" s="2"/>
      <c r="K155" s="9"/>
      <c r="L155" s="2"/>
      <c r="M155" s="2"/>
      <c r="N155" s="9"/>
      <c r="O155" s="2"/>
      <c r="P155" s="2"/>
      <c r="Q155" s="9"/>
      <c r="R155" s="2" t="s">
        <v>3518</v>
      </c>
      <c r="S155" s="2" t="s">
        <v>2978</v>
      </c>
      <c r="T155" s="9"/>
      <c r="U155" s="2"/>
      <c r="V155" s="2"/>
      <c r="W155" s="9"/>
    </row>
    <row r="156" spans="1:62" s="79" customFormat="1" ht="138" customHeight="1">
      <c r="A156" s="76">
        <v>4</v>
      </c>
      <c r="B156" s="76" t="s">
        <v>456</v>
      </c>
      <c r="C156" s="77" t="s">
        <v>457</v>
      </c>
      <c r="D156" s="77" t="s">
        <v>458</v>
      </c>
      <c r="E156" s="42"/>
      <c r="F156" s="42"/>
      <c r="G156" s="42"/>
      <c r="H156" s="42"/>
      <c r="I156" s="42"/>
      <c r="J156" s="42"/>
      <c r="K156" s="78"/>
      <c r="L156" s="42"/>
      <c r="M156" s="42"/>
      <c r="N156" s="78"/>
      <c r="O156" s="42"/>
      <c r="P156" s="42"/>
      <c r="Q156" s="78"/>
      <c r="R156" s="42"/>
      <c r="S156" s="42"/>
      <c r="T156" s="78"/>
      <c r="U156" s="42"/>
      <c r="V156" s="42"/>
      <c r="W156" s="78"/>
    </row>
    <row r="157" spans="1:62" ht="48" customHeight="1">
      <c r="A157" s="86">
        <v>4</v>
      </c>
      <c r="B157" s="69" t="s">
        <v>459</v>
      </c>
      <c r="C157" s="70" t="s">
        <v>460</v>
      </c>
      <c r="D157" s="69" t="s">
        <v>461</v>
      </c>
      <c r="E157" s="42"/>
      <c r="F157" s="42"/>
      <c r="G157" s="2"/>
      <c r="H157" s="2"/>
      <c r="I157" s="2"/>
      <c r="J157" s="2"/>
      <c r="K157" s="9"/>
      <c r="L157" s="2"/>
      <c r="M157" s="2"/>
      <c r="N157" s="9"/>
      <c r="O157" s="2"/>
      <c r="P157" s="2"/>
      <c r="Q157" s="9"/>
      <c r="R157" s="2"/>
      <c r="S157" s="2"/>
      <c r="T157" s="9"/>
      <c r="U157" s="2"/>
      <c r="V157" s="2"/>
      <c r="W157" s="9"/>
    </row>
    <row r="158" spans="1:62" ht="48" customHeight="1">
      <c r="A158" s="86">
        <v>4</v>
      </c>
      <c r="B158" s="69" t="s">
        <v>462</v>
      </c>
      <c r="C158" s="70" t="s">
        <v>463</v>
      </c>
      <c r="D158" s="69" t="s">
        <v>464</v>
      </c>
      <c r="E158" s="42"/>
      <c r="F158" s="42"/>
      <c r="G158" s="2"/>
      <c r="H158" s="2"/>
      <c r="I158" s="2"/>
      <c r="J158" s="2"/>
      <c r="K158" s="9"/>
      <c r="L158" s="2"/>
      <c r="M158" s="2"/>
      <c r="N158" s="9"/>
      <c r="O158" s="2"/>
      <c r="P158" s="2"/>
      <c r="Q158" s="9"/>
      <c r="R158" s="2"/>
      <c r="S158" s="2"/>
      <c r="T158" s="9"/>
      <c r="U158" s="2"/>
      <c r="V158" s="2"/>
      <c r="W158" s="9"/>
    </row>
    <row r="159" spans="1:62" ht="48" customHeight="1">
      <c r="A159" s="86">
        <v>4</v>
      </c>
      <c r="B159" s="69" t="s">
        <v>465</v>
      </c>
      <c r="C159" s="70" t="s">
        <v>466</v>
      </c>
      <c r="D159" s="69" t="s">
        <v>467</v>
      </c>
      <c r="E159" s="42"/>
      <c r="F159" s="42"/>
      <c r="G159" s="2"/>
      <c r="H159" s="2"/>
      <c r="I159" s="2"/>
      <c r="J159" s="2"/>
      <c r="K159" s="9"/>
      <c r="L159" s="2"/>
      <c r="M159" s="2"/>
      <c r="N159" s="9"/>
      <c r="O159" s="2"/>
      <c r="P159" s="2"/>
      <c r="Q159" s="9"/>
      <c r="R159" s="2"/>
      <c r="S159" s="2"/>
      <c r="T159" s="9"/>
      <c r="U159" s="2"/>
      <c r="V159" s="2"/>
      <c r="W159" s="9"/>
    </row>
    <row r="160" spans="1:62" s="96" customFormat="1" ht="230.1" customHeight="1">
      <c r="A160" s="85">
        <v>5</v>
      </c>
      <c r="B160" s="85">
        <v>5</v>
      </c>
      <c r="C160" s="93" t="s">
        <v>528</v>
      </c>
      <c r="D160" s="93" t="s">
        <v>529</v>
      </c>
      <c r="E160" s="82"/>
      <c r="F160" s="82"/>
      <c r="G160" s="82"/>
      <c r="H160" s="82"/>
      <c r="I160" s="82"/>
      <c r="J160" s="82"/>
      <c r="K160" s="91"/>
      <c r="L160" s="82"/>
      <c r="M160" s="82"/>
      <c r="N160" s="91"/>
      <c r="O160" s="82"/>
      <c r="P160" s="82"/>
      <c r="Q160" s="91"/>
      <c r="R160" s="82"/>
      <c r="S160" s="82"/>
      <c r="T160" s="91"/>
      <c r="U160" s="82"/>
      <c r="V160" s="82"/>
      <c r="W160" s="91"/>
    </row>
    <row r="161" spans="1:23" s="79" customFormat="1" ht="165.75">
      <c r="A161" s="76">
        <v>5</v>
      </c>
      <c r="B161" s="76" t="s">
        <v>45</v>
      </c>
      <c r="C161" s="77" t="s">
        <v>468</v>
      </c>
      <c r="D161" s="77" t="s">
        <v>469</v>
      </c>
      <c r="E161" s="42"/>
      <c r="F161" s="42"/>
      <c r="G161" s="42"/>
      <c r="H161" s="42"/>
      <c r="I161" s="42"/>
      <c r="J161" s="42"/>
      <c r="K161" s="78"/>
      <c r="L161" s="42"/>
      <c r="M161" s="42"/>
      <c r="N161" s="78"/>
      <c r="O161" s="42"/>
      <c r="P161" s="42"/>
      <c r="Q161" s="78"/>
      <c r="R161" s="42"/>
      <c r="S161" s="42"/>
      <c r="T161" s="78"/>
      <c r="U161" s="42"/>
      <c r="V161" s="42"/>
      <c r="W161" s="78"/>
    </row>
    <row r="162" spans="1:23" ht="229.5">
      <c r="A162" s="76">
        <v>5</v>
      </c>
      <c r="B162" s="71" t="s">
        <v>470</v>
      </c>
      <c r="C162" s="70" t="s">
        <v>471</v>
      </c>
      <c r="D162" s="70" t="s">
        <v>472</v>
      </c>
      <c r="E162" s="42"/>
      <c r="F162" s="42"/>
      <c r="G162" s="2"/>
      <c r="H162" s="2"/>
      <c r="I162" s="2"/>
      <c r="J162" s="2"/>
      <c r="K162" s="9"/>
      <c r="L162" s="2"/>
      <c r="M162" s="2"/>
      <c r="N162" s="9"/>
      <c r="O162" s="2"/>
      <c r="P162" s="2"/>
      <c r="Q162" s="9"/>
      <c r="R162" s="2"/>
      <c r="S162" s="2"/>
      <c r="T162" s="9"/>
      <c r="U162" s="2"/>
      <c r="V162" s="2"/>
      <c r="W162" s="9"/>
    </row>
    <row r="163" spans="1:23" s="79" customFormat="1" ht="153">
      <c r="A163" s="86">
        <v>5</v>
      </c>
      <c r="B163" s="86" t="s">
        <v>473</v>
      </c>
      <c r="C163" s="77" t="s">
        <v>474</v>
      </c>
      <c r="D163" s="77" t="s">
        <v>475</v>
      </c>
      <c r="E163" s="42"/>
      <c r="F163" s="42"/>
      <c r="G163" s="42"/>
      <c r="H163" s="42"/>
      <c r="I163" s="42"/>
      <c r="J163" s="42"/>
      <c r="K163" s="78"/>
      <c r="L163" s="42"/>
      <c r="M163" s="42"/>
      <c r="N163" s="78"/>
      <c r="O163" s="42"/>
      <c r="P163" s="42"/>
      <c r="Q163" s="78"/>
      <c r="R163" s="42"/>
      <c r="S163" s="42"/>
      <c r="T163" s="78"/>
      <c r="U163" s="42"/>
      <c r="V163" s="42"/>
      <c r="W163" s="78"/>
    </row>
    <row r="164" spans="1:23" ht="243.95" customHeight="1">
      <c r="A164" s="86">
        <v>5</v>
      </c>
      <c r="B164" s="69" t="s">
        <v>476</v>
      </c>
      <c r="C164" s="70" t="s">
        <v>477</v>
      </c>
      <c r="D164" s="70" t="s">
        <v>478</v>
      </c>
      <c r="E164" s="42"/>
      <c r="F164" s="42"/>
      <c r="G164" s="2"/>
      <c r="H164" s="2"/>
      <c r="I164" s="2"/>
      <c r="J164" s="2"/>
      <c r="K164" s="9"/>
      <c r="L164" s="2"/>
      <c r="M164" s="2"/>
      <c r="N164" s="9"/>
      <c r="O164" s="2"/>
      <c r="P164" s="2"/>
      <c r="Q164" s="9"/>
      <c r="R164" s="2"/>
      <c r="S164" s="2"/>
      <c r="T164" s="9"/>
      <c r="U164" s="2"/>
      <c r="V164" s="2"/>
      <c r="W164" s="9"/>
    </row>
    <row r="165" spans="1:23" ht="266.10000000000002" customHeight="1">
      <c r="A165" s="86">
        <v>5</v>
      </c>
      <c r="B165" s="69" t="s">
        <v>479</v>
      </c>
      <c r="C165" s="70" t="s">
        <v>480</v>
      </c>
      <c r="D165" s="70" t="s">
        <v>481</v>
      </c>
      <c r="E165" s="42"/>
      <c r="F165" s="42"/>
      <c r="G165" s="2"/>
      <c r="H165" s="2"/>
      <c r="I165" s="2"/>
      <c r="J165" s="2"/>
      <c r="K165" s="9"/>
      <c r="L165" s="2"/>
      <c r="M165" s="2"/>
      <c r="N165" s="9"/>
      <c r="O165" s="2"/>
      <c r="P165" s="2"/>
      <c r="Q165" s="9"/>
      <c r="R165" s="2"/>
      <c r="S165" s="2"/>
      <c r="T165" s="9"/>
      <c r="U165" s="2"/>
      <c r="V165" s="2"/>
      <c r="W165" s="9"/>
    </row>
    <row r="166" spans="1:23" ht="387" customHeight="1">
      <c r="A166" s="86">
        <v>5</v>
      </c>
      <c r="B166" s="69" t="s">
        <v>482</v>
      </c>
      <c r="C166" s="70" t="s">
        <v>483</v>
      </c>
      <c r="D166" s="70" t="s">
        <v>484</v>
      </c>
      <c r="E166" s="42"/>
      <c r="F166" s="42"/>
      <c r="G166" s="2"/>
      <c r="H166" s="2"/>
      <c r="I166" s="2"/>
      <c r="J166" s="2"/>
      <c r="K166" s="9"/>
      <c r="L166" s="2"/>
      <c r="M166" s="2"/>
      <c r="N166" s="9"/>
      <c r="O166" s="2"/>
      <c r="P166" s="2"/>
      <c r="Q166" s="9"/>
      <c r="R166" s="2"/>
      <c r="S166" s="2"/>
      <c r="T166" s="9"/>
      <c r="U166" s="2"/>
      <c r="V166" s="2"/>
      <c r="W166" s="9"/>
    </row>
    <row r="167" spans="1:23" s="79" customFormat="1" ht="50.1" customHeight="1">
      <c r="A167" s="86">
        <v>5</v>
      </c>
      <c r="B167" s="86" t="s">
        <v>485</v>
      </c>
      <c r="C167" s="77" t="s">
        <v>486</v>
      </c>
      <c r="D167" s="77" t="s">
        <v>487</v>
      </c>
      <c r="E167" s="42"/>
      <c r="F167" s="42"/>
      <c r="G167" s="42"/>
      <c r="H167" s="42"/>
      <c r="I167" s="42"/>
      <c r="J167" s="42"/>
      <c r="K167" s="78"/>
      <c r="L167" s="42"/>
      <c r="M167" s="42"/>
      <c r="N167" s="78"/>
      <c r="O167" s="42"/>
      <c r="P167" s="42"/>
      <c r="Q167" s="78"/>
      <c r="R167" s="42"/>
      <c r="S167" s="42"/>
      <c r="T167" s="78"/>
      <c r="U167" s="42"/>
      <c r="V167" s="42"/>
      <c r="W167" s="78"/>
    </row>
    <row r="168" spans="1:23" ht="201.95" customHeight="1">
      <c r="A168" s="86"/>
      <c r="B168" s="69" t="s">
        <v>488</v>
      </c>
      <c r="C168" s="70" t="s">
        <v>531</v>
      </c>
      <c r="D168" s="70" t="s">
        <v>530</v>
      </c>
      <c r="E168" s="42"/>
      <c r="F168" s="42"/>
      <c r="G168" s="2"/>
      <c r="H168" s="2"/>
      <c r="I168" s="2"/>
      <c r="J168" s="2"/>
      <c r="K168" s="9"/>
      <c r="L168" s="2"/>
      <c r="M168" s="2"/>
      <c r="N168" s="9"/>
      <c r="O168" s="2"/>
      <c r="P168" s="2"/>
      <c r="Q168" s="9"/>
      <c r="R168" s="2"/>
      <c r="S168" s="2"/>
      <c r="T168" s="9"/>
      <c r="U168" s="2"/>
      <c r="V168" s="2"/>
      <c r="W168" s="9"/>
    </row>
    <row r="169" spans="1:23" s="79" customFormat="1" ht="38.25">
      <c r="A169" s="86">
        <v>5</v>
      </c>
      <c r="B169" s="86" t="s">
        <v>489</v>
      </c>
      <c r="C169" s="77" t="s">
        <v>490</v>
      </c>
      <c r="D169" s="77" t="s">
        <v>491</v>
      </c>
      <c r="E169" s="42"/>
      <c r="F169" s="42"/>
      <c r="G169" s="42"/>
      <c r="H169" s="42"/>
      <c r="I169" s="42"/>
      <c r="J169" s="42"/>
      <c r="K169" s="78"/>
      <c r="L169" s="42"/>
      <c r="M169" s="42"/>
      <c r="N169" s="78"/>
      <c r="O169" s="42"/>
      <c r="P169" s="42"/>
      <c r="Q169" s="78"/>
      <c r="R169" s="42"/>
      <c r="S169" s="42"/>
      <c r="T169" s="78"/>
      <c r="U169" s="42"/>
      <c r="V169" s="42"/>
      <c r="W169" s="78"/>
    </row>
    <row r="170" spans="1:23" ht="76.5">
      <c r="A170" s="86">
        <v>5</v>
      </c>
      <c r="B170" s="69" t="s">
        <v>49</v>
      </c>
      <c r="C170" s="70" t="s">
        <v>492</v>
      </c>
      <c r="D170" s="70" t="s">
        <v>493</v>
      </c>
      <c r="E170" s="42"/>
      <c r="F170" s="42"/>
      <c r="G170" s="2"/>
      <c r="H170" s="2"/>
      <c r="I170" s="2"/>
      <c r="J170" s="2"/>
      <c r="K170" s="9"/>
      <c r="L170" s="2"/>
      <c r="M170" s="2"/>
      <c r="N170" s="9"/>
      <c r="O170" s="2"/>
      <c r="P170" s="2"/>
      <c r="Q170" s="9"/>
      <c r="R170" s="2"/>
      <c r="S170" s="2"/>
      <c r="T170" s="9"/>
      <c r="U170" s="2"/>
      <c r="V170" s="2"/>
      <c r="W170" s="9"/>
    </row>
    <row r="171" spans="1:23" s="79" customFormat="1" ht="25.5">
      <c r="A171" s="86">
        <v>5</v>
      </c>
      <c r="B171" s="86" t="s">
        <v>494</v>
      </c>
      <c r="C171" s="77" t="s">
        <v>495</v>
      </c>
      <c r="D171" s="77" t="s">
        <v>496</v>
      </c>
      <c r="E171" s="42"/>
      <c r="F171" s="42"/>
      <c r="G171" s="42"/>
      <c r="H171" s="42"/>
      <c r="I171" s="42"/>
      <c r="J171" s="42"/>
      <c r="K171" s="78"/>
      <c r="L171" s="42"/>
      <c r="M171" s="42"/>
      <c r="N171" s="78"/>
      <c r="O171" s="42"/>
      <c r="P171" s="42"/>
      <c r="Q171" s="78"/>
      <c r="R171" s="42"/>
      <c r="S171" s="42"/>
      <c r="T171" s="78"/>
      <c r="U171" s="42"/>
      <c r="V171" s="42"/>
      <c r="W171" s="78"/>
    </row>
    <row r="172" spans="1:23" ht="51">
      <c r="A172" s="86">
        <v>5</v>
      </c>
      <c r="B172" s="69" t="s">
        <v>51</v>
      </c>
      <c r="C172" s="70" t="s">
        <v>497</v>
      </c>
      <c r="D172" s="70" t="s">
        <v>498</v>
      </c>
      <c r="E172" s="42"/>
      <c r="F172" s="42"/>
      <c r="G172" s="2"/>
      <c r="H172" s="2"/>
      <c r="I172" s="2"/>
      <c r="J172" s="2"/>
      <c r="K172" s="9"/>
      <c r="L172" s="2"/>
      <c r="M172" s="2"/>
      <c r="N172" s="9"/>
      <c r="O172" s="2"/>
      <c r="P172" s="2"/>
      <c r="Q172" s="9"/>
      <c r="R172" s="2"/>
      <c r="S172" s="2"/>
      <c r="T172" s="9"/>
      <c r="U172" s="2"/>
      <c r="V172" s="2"/>
      <c r="W172" s="9"/>
    </row>
    <row r="173" spans="1:23" s="79" customFormat="1" ht="25.5">
      <c r="A173" s="86">
        <v>5</v>
      </c>
      <c r="B173" s="86" t="s">
        <v>499</v>
      </c>
      <c r="C173" s="77" t="s">
        <v>500</v>
      </c>
      <c r="D173" s="77" t="s">
        <v>501</v>
      </c>
      <c r="E173" s="42"/>
      <c r="F173" s="42"/>
      <c r="G173" s="42"/>
      <c r="H173" s="42"/>
      <c r="I173" s="42"/>
      <c r="J173" s="42"/>
      <c r="K173" s="78"/>
      <c r="L173" s="42"/>
      <c r="M173" s="42"/>
      <c r="N173" s="78"/>
      <c r="O173" s="42"/>
      <c r="P173" s="42"/>
      <c r="Q173" s="78"/>
      <c r="R173" s="42"/>
      <c r="S173" s="42"/>
      <c r="T173" s="78"/>
      <c r="U173" s="42"/>
      <c r="V173" s="42"/>
      <c r="W173" s="78"/>
    </row>
    <row r="174" spans="1:23" ht="140.25">
      <c r="A174" s="76">
        <v>5</v>
      </c>
      <c r="B174" s="71" t="s">
        <v>502</v>
      </c>
      <c r="C174" s="70" t="s">
        <v>503</v>
      </c>
      <c r="D174" s="70" t="s">
        <v>504</v>
      </c>
      <c r="E174" s="42"/>
      <c r="F174" s="42"/>
      <c r="G174" s="2"/>
      <c r="H174" s="2"/>
      <c r="I174" s="2"/>
      <c r="J174" s="2"/>
      <c r="K174" s="9"/>
      <c r="L174" s="2"/>
      <c r="M174" s="2"/>
      <c r="N174" s="9"/>
      <c r="O174" s="2"/>
      <c r="P174" s="2"/>
      <c r="Q174" s="9"/>
      <c r="R174" s="2"/>
      <c r="S174" s="2"/>
      <c r="T174" s="9"/>
      <c r="U174" s="2"/>
      <c r="V174" s="2"/>
      <c r="W174" s="9"/>
    </row>
    <row r="175" spans="1:23" s="79" customFormat="1" ht="25.5">
      <c r="A175" s="86">
        <v>5</v>
      </c>
      <c r="B175" s="86" t="s">
        <v>505</v>
      </c>
      <c r="C175" s="77" t="s">
        <v>506</v>
      </c>
      <c r="D175" s="77" t="s">
        <v>507</v>
      </c>
      <c r="E175" s="42"/>
      <c r="F175" s="42"/>
      <c r="G175" s="42"/>
      <c r="H175" s="42"/>
      <c r="I175" s="42"/>
      <c r="J175" s="42"/>
      <c r="K175" s="78"/>
      <c r="L175" s="42"/>
      <c r="M175" s="42"/>
      <c r="N175" s="78"/>
      <c r="O175" s="42"/>
      <c r="P175" s="42"/>
      <c r="Q175" s="78"/>
      <c r="R175" s="42"/>
      <c r="S175" s="42"/>
      <c r="T175" s="78"/>
      <c r="U175" s="42"/>
      <c r="V175" s="42"/>
      <c r="W175" s="78"/>
    </row>
    <row r="176" spans="1:23" ht="138.6" customHeight="1">
      <c r="A176" s="86">
        <v>5</v>
      </c>
      <c r="B176" s="69" t="s">
        <v>505</v>
      </c>
      <c r="C176" s="70" t="s">
        <v>508</v>
      </c>
      <c r="D176" s="70" t="s">
        <v>509</v>
      </c>
      <c r="E176" s="42"/>
      <c r="F176" s="42"/>
      <c r="G176" s="2"/>
      <c r="H176" s="2"/>
      <c r="I176" s="2"/>
      <c r="J176" s="2"/>
      <c r="K176" s="9"/>
      <c r="L176" s="2"/>
      <c r="M176" s="2"/>
      <c r="N176" s="9"/>
      <c r="O176" s="2"/>
      <c r="P176" s="2"/>
      <c r="Q176" s="9"/>
      <c r="R176" s="2"/>
      <c r="S176" s="2"/>
      <c r="T176" s="9"/>
      <c r="U176" s="2"/>
      <c r="V176" s="2"/>
      <c r="W176" s="9"/>
    </row>
    <row r="177" spans="1:23" s="79" customFormat="1" ht="60.95" customHeight="1">
      <c r="A177" s="86">
        <v>5</v>
      </c>
      <c r="B177" s="86" t="s">
        <v>510</v>
      </c>
      <c r="C177" s="77" t="s">
        <v>511</v>
      </c>
      <c r="D177" s="77" t="s">
        <v>512</v>
      </c>
      <c r="E177" s="42"/>
      <c r="F177" s="42"/>
      <c r="G177" s="42"/>
      <c r="H177" s="42"/>
      <c r="I177" s="42"/>
      <c r="J177" s="42"/>
      <c r="K177" s="78"/>
      <c r="L177" s="42"/>
      <c r="M177" s="42"/>
      <c r="N177" s="78"/>
      <c r="O177" s="42"/>
      <c r="P177" s="42"/>
      <c r="Q177" s="78"/>
      <c r="R177" s="42"/>
      <c r="S177" s="42"/>
      <c r="T177" s="78"/>
      <c r="U177" s="42"/>
      <c r="V177" s="42"/>
      <c r="W177" s="78"/>
    </row>
    <row r="178" spans="1:23" ht="345.95" customHeight="1">
      <c r="A178" s="86">
        <v>5</v>
      </c>
      <c r="B178" s="69" t="s">
        <v>510</v>
      </c>
      <c r="C178" s="70" t="s">
        <v>513</v>
      </c>
      <c r="D178" s="70" t="s">
        <v>514</v>
      </c>
      <c r="E178" s="42"/>
      <c r="F178" s="42"/>
      <c r="G178" s="2"/>
      <c r="H178" s="2"/>
      <c r="I178" s="2"/>
      <c r="J178" s="2"/>
      <c r="K178" s="9"/>
      <c r="L178" s="2"/>
      <c r="M178" s="2"/>
      <c r="N178" s="9"/>
      <c r="O178" s="2"/>
      <c r="P178" s="2"/>
      <c r="Q178" s="9"/>
      <c r="R178" s="2"/>
      <c r="S178" s="2"/>
      <c r="T178" s="9"/>
      <c r="U178" s="2"/>
      <c r="V178" s="2"/>
      <c r="W178" s="9"/>
    </row>
    <row r="179" spans="1:23">
      <c r="A179" s="97"/>
      <c r="B179" s="11"/>
      <c r="C179" s="5"/>
      <c r="D179" s="5"/>
      <c r="E179" s="37"/>
      <c r="F179" s="37"/>
      <c r="G179" s="5"/>
      <c r="H179" s="5"/>
      <c r="I179" s="5"/>
      <c r="J179" s="5"/>
      <c r="K179" s="8"/>
      <c r="L179" s="5"/>
      <c r="M179" s="5"/>
      <c r="N179" s="8"/>
      <c r="O179" s="5"/>
      <c r="P179" s="5"/>
      <c r="Q179" s="8"/>
      <c r="R179" s="5"/>
      <c r="S179" s="5"/>
      <c r="T179" s="8"/>
      <c r="U179" s="5"/>
      <c r="V179" s="5"/>
      <c r="W179" s="8"/>
    </row>
    <row r="180" spans="1:23" ht="19.5">
      <c r="A180" s="98"/>
      <c r="B180" s="98"/>
      <c r="C180" s="99"/>
      <c r="D180" s="98" t="s">
        <v>532</v>
      </c>
      <c r="E180" s="99"/>
      <c r="F180" s="667"/>
      <c r="G180" s="5"/>
      <c r="H180" s="5"/>
      <c r="I180" s="5"/>
      <c r="J180" s="5"/>
      <c r="K180" s="8"/>
      <c r="L180" s="5"/>
      <c r="M180" s="5"/>
      <c r="N180" s="8"/>
      <c r="O180" s="5"/>
      <c r="P180" s="5"/>
      <c r="Q180" s="8"/>
      <c r="R180" s="5"/>
      <c r="S180" s="5"/>
      <c r="T180" s="8"/>
      <c r="U180" s="5"/>
      <c r="V180" s="5"/>
      <c r="W180" s="8"/>
    </row>
    <row r="181" spans="1:23" ht="15">
      <c r="A181" s="100"/>
      <c r="B181" s="100"/>
      <c r="C181" s="16"/>
      <c r="D181" s="116" t="s">
        <v>533</v>
      </c>
      <c r="E181" s="117"/>
      <c r="F181" s="117"/>
      <c r="G181" s="5"/>
      <c r="H181" s="5"/>
      <c r="I181" s="5"/>
      <c r="J181" s="5"/>
      <c r="K181" s="8"/>
      <c r="L181" s="5"/>
      <c r="M181" s="5"/>
      <c r="N181" s="8"/>
      <c r="O181" s="5"/>
      <c r="P181" s="5"/>
      <c r="Q181" s="8"/>
      <c r="R181" s="5"/>
      <c r="S181" s="5"/>
      <c r="T181" s="8"/>
      <c r="U181" s="5"/>
      <c r="V181" s="5"/>
      <c r="W181" s="8"/>
    </row>
    <row r="182" spans="1:23" ht="15">
      <c r="A182" s="101"/>
      <c r="B182" s="101"/>
      <c r="C182" s="16"/>
      <c r="D182" s="118" t="s">
        <v>534</v>
      </c>
      <c r="E182" s="117"/>
      <c r="F182" s="117"/>
      <c r="G182" s="5"/>
      <c r="H182" s="5"/>
      <c r="I182" s="5"/>
      <c r="J182" s="5"/>
      <c r="K182" s="8"/>
      <c r="L182" s="5"/>
      <c r="M182" s="5"/>
      <c r="N182" s="8"/>
      <c r="O182" s="5"/>
      <c r="P182" s="5"/>
      <c r="Q182" s="8"/>
      <c r="R182" s="5"/>
      <c r="S182" s="5"/>
      <c r="T182" s="8"/>
      <c r="U182" s="5"/>
      <c r="V182" s="5"/>
      <c r="W182" s="8"/>
    </row>
    <row r="183" spans="1:23" ht="15">
      <c r="A183" s="101"/>
      <c r="B183" s="101"/>
      <c r="C183" s="16"/>
      <c r="D183" s="118" t="s">
        <v>535</v>
      </c>
      <c r="E183" s="117"/>
      <c r="F183" s="117"/>
      <c r="G183" s="5"/>
      <c r="H183" s="5"/>
      <c r="I183" s="5"/>
      <c r="J183" s="5"/>
      <c r="K183" s="8"/>
      <c r="L183" s="5"/>
      <c r="M183" s="5"/>
      <c r="N183" s="8"/>
      <c r="O183" s="5"/>
      <c r="P183" s="5"/>
      <c r="Q183" s="8"/>
      <c r="R183" s="5"/>
      <c r="S183" s="5"/>
      <c r="T183" s="8"/>
      <c r="U183" s="5"/>
      <c r="V183" s="5"/>
      <c r="W183" s="8"/>
    </row>
    <row r="184" spans="1:23" ht="15">
      <c r="A184" s="101"/>
      <c r="B184" s="101"/>
      <c r="C184" s="16"/>
      <c r="D184" s="118" t="s">
        <v>536</v>
      </c>
      <c r="E184" s="117"/>
      <c r="F184" s="117"/>
      <c r="G184" s="5"/>
      <c r="H184" s="5"/>
      <c r="I184" s="5"/>
      <c r="J184" s="5"/>
      <c r="K184" s="8"/>
      <c r="L184" s="5"/>
      <c r="M184" s="5"/>
      <c r="N184" s="8"/>
      <c r="O184" s="5"/>
      <c r="P184" s="5"/>
      <c r="Q184" s="8"/>
      <c r="R184" s="5"/>
      <c r="S184" s="5"/>
      <c r="T184" s="8"/>
      <c r="U184" s="5"/>
      <c r="V184" s="5"/>
      <c r="W184" s="8"/>
    </row>
    <row r="185" spans="1:23" ht="15">
      <c r="A185" s="101"/>
      <c r="B185" s="101"/>
      <c r="C185" s="16"/>
      <c r="D185" s="118" t="s">
        <v>537</v>
      </c>
      <c r="E185" s="117"/>
      <c r="F185" s="117"/>
      <c r="G185" s="5"/>
      <c r="H185" s="5"/>
      <c r="I185" s="5"/>
      <c r="J185" s="5"/>
      <c r="K185" s="8"/>
      <c r="L185" s="5"/>
      <c r="M185" s="5"/>
      <c r="N185" s="8"/>
      <c r="O185" s="5"/>
      <c r="P185" s="5"/>
      <c r="Q185" s="8"/>
      <c r="R185" s="5"/>
      <c r="S185" s="5"/>
      <c r="T185" s="8"/>
      <c r="U185" s="5"/>
      <c r="V185" s="5"/>
      <c r="W185" s="8"/>
    </row>
    <row r="186" spans="1:23" ht="15">
      <c r="A186" s="101"/>
      <c r="B186" s="101"/>
      <c r="C186" s="16"/>
      <c r="D186" s="118" t="s">
        <v>538</v>
      </c>
      <c r="E186" s="117"/>
      <c r="F186" s="117"/>
      <c r="G186" s="5"/>
      <c r="H186" s="5"/>
      <c r="I186" s="5"/>
      <c r="J186" s="5"/>
      <c r="K186" s="8"/>
      <c r="L186" s="5"/>
      <c r="M186" s="5"/>
      <c r="N186" s="8"/>
      <c r="O186" s="5"/>
      <c r="P186" s="5"/>
      <c r="Q186" s="8"/>
      <c r="R186" s="5"/>
      <c r="S186" s="5"/>
      <c r="T186" s="8"/>
      <c r="U186" s="5"/>
      <c r="V186" s="5"/>
      <c r="W186" s="8"/>
    </row>
    <row r="187" spans="1:23" ht="15">
      <c r="A187" s="101"/>
      <c r="B187" s="101"/>
      <c r="C187" s="16"/>
      <c r="D187" s="118" t="s">
        <v>539</v>
      </c>
      <c r="E187" s="117"/>
      <c r="F187" s="117"/>
      <c r="G187" s="5"/>
      <c r="H187" s="5"/>
      <c r="I187" s="5"/>
      <c r="J187" s="5"/>
      <c r="K187" s="8"/>
      <c r="L187" s="5"/>
      <c r="M187" s="5"/>
      <c r="N187" s="8"/>
      <c r="O187" s="5"/>
      <c r="P187" s="5"/>
      <c r="Q187" s="8"/>
      <c r="R187" s="5"/>
      <c r="S187" s="5"/>
      <c r="T187" s="8"/>
      <c r="U187" s="5"/>
      <c r="V187" s="5"/>
      <c r="W187" s="8"/>
    </row>
    <row r="188" spans="1:23" ht="15">
      <c r="A188" s="101"/>
      <c r="B188" s="101"/>
      <c r="C188" s="16"/>
      <c r="D188" s="118" t="s">
        <v>540</v>
      </c>
      <c r="E188" s="117"/>
      <c r="F188" s="117"/>
      <c r="G188" s="5"/>
      <c r="H188" s="5"/>
      <c r="I188" s="5"/>
      <c r="J188" s="5"/>
      <c r="K188" s="8"/>
      <c r="L188" s="5"/>
      <c r="M188" s="5"/>
      <c r="N188" s="8"/>
      <c r="O188" s="5"/>
      <c r="P188" s="5"/>
      <c r="Q188" s="8"/>
      <c r="R188" s="5"/>
      <c r="S188" s="5"/>
      <c r="T188" s="8"/>
      <c r="U188" s="5"/>
      <c r="V188" s="5"/>
      <c r="W188" s="8"/>
    </row>
    <row r="189" spans="1:23" ht="15">
      <c r="A189" s="101"/>
      <c r="B189" s="101"/>
      <c r="C189" s="16"/>
      <c r="D189" s="118" t="s">
        <v>541</v>
      </c>
      <c r="E189" s="117"/>
      <c r="F189" s="117"/>
      <c r="G189" s="5"/>
      <c r="H189" s="5"/>
      <c r="I189" s="5"/>
      <c r="J189" s="5"/>
      <c r="K189" s="8"/>
      <c r="L189" s="5"/>
      <c r="M189" s="5"/>
      <c r="N189" s="8"/>
      <c r="O189" s="5"/>
      <c r="P189" s="5"/>
      <c r="Q189" s="8"/>
      <c r="R189" s="5"/>
      <c r="S189" s="5"/>
      <c r="T189" s="8"/>
      <c r="U189" s="5"/>
      <c r="V189" s="5"/>
      <c r="W189" s="8"/>
    </row>
    <row r="190" spans="1:23" ht="15">
      <c r="A190" s="101"/>
      <c r="B190" s="101"/>
      <c r="C190" s="16"/>
      <c r="D190" s="118" t="s">
        <v>542</v>
      </c>
      <c r="E190" s="117"/>
      <c r="F190" s="117"/>
      <c r="G190" s="5"/>
      <c r="H190" s="5"/>
      <c r="I190" s="5"/>
      <c r="J190" s="5"/>
      <c r="K190" s="8"/>
      <c r="L190" s="5"/>
      <c r="M190" s="5"/>
      <c r="N190" s="8"/>
      <c r="O190" s="5"/>
      <c r="P190" s="5"/>
      <c r="Q190" s="8"/>
      <c r="R190" s="5"/>
      <c r="S190" s="5"/>
      <c r="T190" s="8"/>
      <c r="U190" s="5"/>
      <c r="V190" s="5"/>
      <c r="W190" s="8"/>
    </row>
    <row r="191" spans="1:23" ht="15">
      <c r="A191" s="101"/>
      <c r="B191" s="101"/>
      <c r="C191" s="16"/>
      <c r="D191" s="118" t="s">
        <v>543</v>
      </c>
      <c r="E191" s="117"/>
      <c r="F191" s="117"/>
      <c r="G191" s="5"/>
      <c r="H191" s="5"/>
      <c r="I191" s="5"/>
      <c r="J191" s="5"/>
      <c r="K191" s="8"/>
      <c r="L191" s="5"/>
      <c r="M191" s="5"/>
      <c r="N191" s="8"/>
      <c r="O191" s="5"/>
      <c r="P191" s="5"/>
      <c r="Q191" s="8"/>
      <c r="R191" s="5"/>
      <c r="S191" s="5"/>
      <c r="T191" s="8"/>
      <c r="U191" s="5"/>
      <c r="V191" s="5"/>
      <c r="W191" s="8"/>
    </row>
    <row r="192" spans="1:23" ht="15">
      <c r="A192" s="101"/>
      <c r="B192" s="101"/>
      <c r="C192" s="16"/>
      <c r="D192" s="118" t="s">
        <v>544</v>
      </c>
      <c r="E192" s="117"/>
      <c r="F192" s="117"/>
      <c r="G192" s="5"/>
      <c r="H192" s="5"/>
      <c r="I192" s="5"/>
      <c r="J192" s="5"/>
      <c r="K192" s="8"/>
      <c r="L192" s="5"/>
      <c r="M192" s="5"/>
      <c r="N192" s="8"/>
      <c r="O192" s="5"/>
      <c r="P192" s="5"/>
      <c r="Q192" s="8"/>
      <c r="R192" s="5"/>
      <c r="S192" s="5"/>
      <c r="T192" s="8"/>
      <c r="U192" s="5"/>
      <c r="V192" s="5"/>
      <c r="W192" s="8"/>
    </row>
    <row r="193" spans="1:23" ht="15">
      <c r="A193" s="101"/>
      <c r="B193" s="101"/>
      <c r="C193" s="16"/>
      <c r="D193" s="118" t="s">
        <v>545</v>
      </c>
      <c r="E193" s="117"/>
      <c r="F193" s="117"/>
      <c r="G193" s="5"/>
      <c r="H193" s="5"/>
      <c r="I193" s="5"/>
      <c r="J193" s="5"/>
      <c r="K193" s="8"/>
      <c r="L193" s="5"/>
      <c r="M193" s="5"/>
      <c r="N193" s="8"/>
      <c r="O193" s="5"/>
      <c r="P193" s="5"/>
      <c r="Q193" s="8"/>
      <c r="R193" s="5"/>
      <c r="S193" s="5"/>
      <c r="T193" s="8"/>
      <c r="U193" s="5"/>
      <c r="V193" s="5"/>
      <c r="W193" s="8"/>
    </row>
    <row r="194" spans="1:23" ht="15">
      <c r="A194" s="101"/>
      <c r="B194" s="101"/>
      <c r="C194" s="16"/>
      <c r="D194" s="118" t="s">
        <v>546</v>
      </c>
      <c r="E194" s="117"/>
      <c r="F194" s="117"/>
      <c r="G194" s="5"/>
      <c r="H194" s="5"/>
      <c r="I194" s="5"/>
      <c r="J194" s="5"/>
      <c r="K194" s="8"/>
      <c r="L194" s="5"/>
      <c r="M194" s="5"/>
      <c r="N194" s="8"/>
      <c r="O194" s="5"/>
      <c r="P194" s="5"/>
      <c r="Q194" s="8"/>
      <c r="R194" s="5"/>
      <c r="S194" s="5"/>
      <c r="T194" s="8"/>
      <c r="U194" s="5"/>
      <c r="V194" s="5"/>
      <c r="W194" s="8"/>
    </row>
    <row r="195" spans="1:23" ht="15">
      <c r="A195" s="101"/>
      <c r="B195" s="101"/>
      <c r="C195" s="16"/>
      <c r="D195" s="118" t="s">
        <v>547</v>
      </c>
      <c r="E195" s="117"/>
      <c r="F195" s="117"/>
      <c r="G195" s="5"/>
      <c r="H195" s="5"/>
      <c r="I195" s="5"/>
      <c r="J195" s="5"/>
      <c r="K195" s="8"/>
      <c r="L195" s="5"/>
      <c r="M195" s="5"/>
      <c r="N195" s="8"/>
      <c r="O195" s="5"/>
      <c r="P195" s="5"/>
      <c r="Q195" s="8"/>
      <c r="R195" s="5"/>
      <c r="S195" s="5"/>
      <c r="T195" s="8"/>
      <c r="U195" s="5"/>
      <c r="V195" s="5"/>
      <c r="W195" s="8"/>
    </row>
    <row r="196" spans="1:23" ht="15">
      <c r="A196" s="101"/>
      <c r="B196" s="101"/>
      <c r="C196" s="16"/>
      <c r="D196" s="118" t="s">
        <v>548</v>
      </c>
      <c r="E196" s="117"/>
      <c r="F196" s="117"/>
      <c r="G196" s="5"/>
      <c r="H196" s="5"/>
      <c r="I196" s="5"/>
      <c r="J196" s="5"/>
      <c r="K196" s="8"/>
      <c r="L196" s="5"/>
      <c r="M196" s="5"/>
      <c r="N196" s="8"/>
      <c r="O196" s="5"/>
      <c r="P196" s="5"/>
      <c r="Q196" s="8"/>
      <c r="R196" s="5"/>
      <c r="S196" s="5"/>
      <c r="T196" s="8"/>
      <c r="U196" s="5"/>
      <c r="V196" s="5"/>
      <c r="W196" s="8"/>
    </row>
    <row r="197" spans="1:23" ht="15">
      <c r="A197" s="101"/>
      <c r="B197" s="101"/>
      <c r="C197" s="16"/>
      <c r="D197" s="118" t="s">
        <v>549</v>
      </c>
      <c r="E197" s="117"/>
      <c r="F197" s="117"/>
      <c r="G197" s="5"/>
      <c r="H197" s="5"/>
      <c r="I197" s="5"/>
      <c r="J197" s="5"/>
      <c r="K197" s="8"/>
      <c r="L197" s="5"/>
      <c r="M197" s="5"/>
      <c r="N197" s="8"/>
      <c r="O197" s="5"/>
      <c r="P197" s="5"/>
      <c r="Q197" s="8"/>
      <c r="R197" s="5"/>
      <c r="S197" s="5"/>
      <c r="T197" s="8"/>
      <c r="U197" s="5"/>
      <c r="V197" s="5"/>
      <c r="W197" s="8"/>
    </row>
    <row r="198" spans="1:23" ht="15">
      <c r="A198" s="101"/>
      <c r="B198" s="101"/>
      <c r="C198" s="16"/>
      <c r="D198" s="118" t="s">
        <v>550</v>
      </c>
      <c r="E198" s="117"/>
      <c r="F198" s="117"/>
      <c r="G198" s="5"/>
      <c r="H198" s="5"/>
      <c r="I198" s="5"/>
      <c r="J198" s="5"/>
      <c r="K198" s="8"/>
      <c r="L198" s="5"/>
      <c r="M198" s="5"/>
      <c r="N198" s="8"/>
      <c r="O198" s="5"/>
      <c r="P198" s="5"/>
      <c r="Q198" s="8"/>
      <c r="R198" s="5"/>
      <c r="S198" s="5"/>
      <c r="T198" s="8"/>
      <c r="U198" s="5"/>
      <c r="V198" s="5"/>
      <c r="W198" s="8"/>
    </row>
    <row r="199" spans="1:23" ht="15">
      <c r="A199" s="101"/>
      <c r="B199" s="101"/>
      <c r="C199" s="16"/>
      <c r="D199" s="118" t="s">
        <v>551</v>
      </c>
      <c r="E199" s="117"/>
      <c r="F199" s="117"/>
      <c r="G199" s="5"/>
      <c r="H199" s="5"/>
      <c r="I199" s="5"/>
      <c r="J199" s="5"/>
      <c r="K199" s="8"/>
      <c r="L199" s="5"/>
      <c r="M199" s="5"/>
      <c r="N199" s="8"/>
      <c r="O199" s="5"/>
      <c r="P199" s="5"/>
      <c r="Q199" s="8"/>
      <c r="R199" s="5"/>
      <c r="S199" s="5"/>
      <c r="T199" s="8"/>
      <c r="U199" s="5"/>
      <c r="V199" s="5"/>
      <c r="W199" s="8"/>
    </row>
    <row r="200" spans="1:23" ht="15">
      <c r="A200" s="101"/>
      <c r="B200" s="101"/>
      <c r="C200" s="16"/>
      <c r="D200" s="118" t="s">
        <v>552</v>
      </c>
      <c r="E200" s="117"/>
      <c r="F200" s="117"/>
      <c r="G200" s="5"/>
      <c r="H200" s="5"/>
      <c r="I200" s="5"/>
      <c r="J200" s="5"/>
      <c r="K200" s="8"/>
      <c r="L200" s="5"/>
      <c r="M200" s="5"/>
      <c r="N200" s="8"/>
      <c r="O200" s="5"/>
      <c r="P200" s="5"/>
      <c r="Q200" s="8"/>
      <c r="R200" s="5"/>
      <c r="S200" s="5"/>
      <c r="T200" s="8"/>
      <c r="U200" s="5"/>
      <c r="V200" s="5"/>
      <c r="W200" s="8"/>
    </row>
    <row r="201" spans="1:23" ht="15">
      <c r="A201" s="101"/>
      <c r="B201" s="101"/>
      <c r="C201" s="16"/>
      <c r="D201" s="118" t="s">
        <v>553</v>
      </c>
      <c r="E201" s="117"/>
      <c r="F201" s="117"/>
      <c r="G201" s="5"/>
      <c r="H201" s="5"/>
      <c r="I201" s="5"/>
      <c r="J201" s="5"/>
      <c r="K201" s="8"/>
      <c r="L201" s="5"/>
      <c r="M201" s="5"/>
      <c r="N201" s="8"/>
      <c r="O201" s="5"/>
      <c r="P201" s="5"/>
      <c r="Q201" s="8"/>
      <c r="R201" s="5"/>
      <c r="S201" s="5"/>
      <c r="T201" s="8"/>
      <c r="U201" s="5"/>
      <c r="V201" s="5"/>
      <c r="W201" s="8"/>
    </row>
    <row r="202" spans="1:23" ht="15">
      <c r="A202" s="101"/>
      <c r="B202" s="101"/>
      <c r="C202" s="16"/>
      <c r="D202" s="118" t="s">
        <v>554</v>
      </c>
      <c r="E202" s="117"/>
      <c r="F202" s="117"/>
      <c r="G202" s="5"/>
      <c r="H202" s="5"/>
      <c r="I202" s="5"/>
      <c r="J202" s="5"/>
      <c r="K202" s="8"/>
      <c r="L202" s="5"/>
      <c r="M202" s="5"/>
      <c r="N202" s="8"/>
      <c r="O202" s="5"/>
      <c r="P202" s="5"/>
      <c r="Q202" s="8"/>
      <c r="R202" s="5"/>
      <c r="S202" s="5"/>
      <c r="T202" s="8"/>
      <c r="U202" s="5"/>
      <c r="V202" s="5"/>
      <c r="W202" s="8"/>
    </row>
    <row r="203" spans="1:23" ht="15">
      <c r="A203" s="101"/>
      <c r="B203" s="101"/>
      <c r="C203" s="16"/>
      <c r="D203" s="118" t="s">
        <v>555</v>
      </c>
      <c r="E203" s="117"/>
      <c r="F203" s="117"/>
      <c r="G203" s="5"/>
      <c r="H203" s="5"/>
      <c r="I203" s="5"/>
      <c r="J203" s="5"/>
      <c r="K203" s="8"/>
      <c r="L203" s="5"/>
      <c r="M203" s="5"/>
      <c r="N203" s="8"/>
      <c r="O203" s="5"/>
      <c r="P203" s="5"/>
      <c r="Q203" s="8"/>
      <c r="R203" s="5"/>
      <c r="S203" s="5"/>
      <c r="T203" s="8"/>
      <c r="U203" s="5"/>
      <c r="V203" s="5"/>
      <c r="W203" s="8"/>
    </row>
    <row r="204" spans="1:23" ht="15">
      <c r="A204" s="101"/>
      <c r="B204" s="101"/>
      <c r="C204" s="16"/>
      <c r="D204" s="118" t="s">
        <v>556</v>
      </c>
      <c r="E204" s="117"/>
      <c r="F204" s="117"/>
      <c r="G204" s="5"/>
      <c r="H204" s="5"/>
      <c r="I204" s="5"/>
      <c r="J204" s="5"/>
      <c r="K204" s="8"/>
      <c r="L204" s="5"/>
      <c r="M204" s="5"/>
      <c r="N204" s="8"/>
      <c r="O204" s="5"/>
      <c r="P204" s="5"/>
      <c r="Q204" s="8"/>
      <c r="R204" s="5"/>
      <c r="S204" s="5"/>
      <c r="T204" s="8"/>
      <c r="U204" s="5"/>
      <c r="V204" s="5"/>
      <c r="W204" s="8"/>
    </row>
    <row r="205" spans="1:23" ht="15">
      <c r="A205" s="101"/>
      <c r="B205" s="101"/>
      <c r="C205" s="16"/>
      <c r="D205" s="118" t="s">
        <v>557</v>
      </c>
      <c r="E205" s="117"/>
      <c r="F205" s="117"/>
      <c r="G205" s="5"/>
      <c r="H205" s="5"/>
      <c r="I205" s="5"/>
      <c r="J205" s="5"/>
      <c r="K205" s="8"/>
      <c r="L205" s="5"/>
      <c r="M205" s="5"/>
      <c r="N205" s="8"/>
      <c r="O205" s="5"/>
      <c r="P205" s="5"/>
      <c r="Q205" s="8"/>
      <c r="R205" s="5"/>
      <c r="S205" s="5"/>
      <c r="T205" s="8"/>
      <c r="U205" s="5"/>
      <c r="V205" s="5"/>
      <c r="W205" s="8"/>
    </row>
    <row r="206" spans="1:23">
      <c r="A206" s="102"/>
      <c r="B206" s="102"/>
      <c r="C206" s="103"/>
      <c r="D206" s="119" t="s">
        <v>558</v>
      </c>
      <c r="E206" s="120"/>
      <c r="F206" s="120"/>
      <c r="G206" s="5"/>
      <c r="H206" s="5"/>
      <c r="I206" s="5"/>
      <c r="J206" s="5"/>
      <c r="K206" s="8"/>
      <c r="L206" s="5"/>
      <c r="M206" s="5"/>
      <c r="N206" s="8"/>
      <c r="O206" s="5"/>
      <c r="P206" s="5"/>
      <c r="Q206" s="8"/>
      <c r="R206" s="5"/>
      <c r="S206" s="5"/>
      <c r="T206" s="8"/>
      <c r="U206" s="5"/>
      <c r="V206" s="5"/>
      <c r="W206" s="8"/>
    </row>
    <row r="207" spans="1:23">
      <c r="A207" s="102"/>
      <c r="B207" s="102"/>
      <c r="C207" s="103"/>
      <c r="D207" s="119" t="s">
        <v>559</v>
      </c>
      <c r="E207" s="120"/>
      <c r="F207" s="120"/>
      <c r="G207" s="5"/>
      <c r="H207" s="5"/>
      <c r="I207" s="5"/>
      <c r="J207" s="5"/>
      <c r="K207" s="8"/>
      <c r="L207" s="5"/>
      <c r="M207" s="5"/>
      <c r="N207" s="8"/>
      <c r="O207" s="5"/>
      <c r="P207" s="5"/>
      <c r="Q207" s="8"/>
      <c r="R207" s="5"/>
      <c r="S207" s="5"/>
      <c r="T207" s="8"/>
      <c r="U207" s="5"/>
      <c r="V207" s="5"/>
      <c r="W207" s="8"/>
    </row>
    <row r="208" spans="1:23">
      <c r="A208" s="104"/>
      <c r="B208" s="104"/>
      <c r="C208" s="103"/>
      <c r="D208" s="121" t="s">
        <v>578</v>
      </c>
      <c r="E208" s="120"/>
      <c r="F208" s="120"/>
      <c r="G208" s="5"/>
      <c r="H208" s="5"/>
      <c r="I208" s="5"/>
      <c r="J208" s="5"/>
      <c r="K208" s="8"/>
      <c r="L208" s="5"/>
      <c r="M208" s="5"/>
      <c r="N208" s="8"/>
      <c r="O208" s="5"/>
      <c r="P208" s="5"/>
      <c r="Q208" s="8"/>
      <c r="R208" s="5"/>
      <c r="S208" s="5"/>
      <c r="T208" s="8"/>
      <c r="U208" s="5"/>
      <c r="V208" s="5"/>
      <c r="W208" s="8"/>
    </row>
    <row r="209" spans="1:23">
      <c r="A209" s="104"/>
      <c r="B209" s="104"/>
      <c r="C209" s="103"/>
      <c r="D209" s="121" t="s">
        <v>579</v>
      </c>
      <c r="E209" s="120"/>
      <c r="F209" s="120"/>
      <c r="G209" s="5"/>
      <c r="H209" s="5"/>
      <c r="I209" s="5"/>
      <c r="J209" s="5"/>
      <c r="K209" s="8"/>
      <c r="L209" s="5"/>
      <c r="M209" s="5"/>
      <c r="N209" s="8"/>
      <c r="O209" s="5"/>
      <c r="P209" s="5"/>
      <c r="Q209" s="8"/>
      <c r="R209" s="5"/>
      <c r="S209" s="5"/>
      <c r="T209" s="8"/>
      <c r="U209" s="5"/>
      <c r="V209" s="5"/>
      <c r="W209" s="8"/>
    </row>
    <row r="210" spans="1:23">
      <c r="A210" s="104"/>
      <c r="B210" s="104"/>
      <c r="C210" s="103"/>
      <c r="D210" s="121" t="s">
        <v>580</v>
      </c>
      <c r="E210" s="120"/>
      <c r="F210" s="120"/>
      <c r="G210" s="5"/>
      <c r="H210" s="5"/>
      <c r="I210" s="5"/>
      <c r="J210" s="5"/>
      <c r="K210" s="8"/>
      <c r="L210" s="5"/>
      <c r="M210" s="5"/>
      <c r="N210" s="8"/>
      <c r="O210" s="5"/>
      <c r="P210" s="5"/>
      <c r="Q210" s="8"/>
      <c r="R210" s="5"/>
      <c r="S210" s="5"/>
      <c r="T210" s="8"/>
      <c r="U210" s="5"/>
      <c r="V210" s="5"/>
      <c r="W210" s="8"/>
    </row>
    <row r="211" spans="1:23">
      <c r="A211" s="104"/>
      <c r="B211" s="104"/>
      <c r="C211" s="103"/>
      <c r="D211" s="121" t="s">
        <v>581</v>
      </c>
      <c r="E211" s="120"/>
      <c r="F211" s="120"/>
      <c r="G211" s="5"/>
      <c r="H211" s="5"/>
      <c r="I211" s="5"/>
      <c r="J211" s="5"/>
      <c r="K211" s="8"/>
      <c r="L211" s="5"/>
      <c r="M211" s="5"/>
      <c r="N211" s="8"/>
      <c r="O211" s="5"/>
      <c r="P211" s="5"/>
      <c r="Q211" s="8"/>
      <c r="R211" s="5"/>
      <c r="S211" s="5"/>
      <c r="T211" s="8"/>
      <c r="U211" s="5"/>
      <c r="V211" s="5"/>
      <c r="W211" s="8"/>
    </row>
    <row r="212" spans="1:23">
      <c r="A212" s="104"/>
      <c r="B212" s="104"/>
      <c r="C212" s="103"/>
      <c r="D212" s="121" t="s">
        <v>582</v>
      </c>
      <c r="E212" s="120"/>
      <c r="F212" s="120"/>
      <c r="G212" s="5"/>
      <c r="H212" s="5"/>
      <c r="I212" s="5"/>
      <c r="J212" s="5"/>
      <c r="K212" s="8"/>
      <c r="L212" s="5"/>
      <c r="M212" s="5"/>
      <c r="N212" s="8"/>
      <c r="O212" s="5"/>
      <c r="P212" s="5"/>
      <c r="Q212" s="8"/>
      <c r="R212" s="5"/>
      <c r="S212" s="5"/>
      <c r="T212" s="8"/>
      <c r="U212" s="5"/>
      <c r="V212" s="5"/>
      <c r="W212" s="8"/>
    </row>
    <row r="213" spans="1:23">
      <c r="A213" s="104"/>
      <c r="B213" s="104"/>
      <c r="C213" s="103"/>
      <c r="D213" s="121" t="s">
        <v>583</v>
      </c>
      <c r="E213" s="120"/>
      <c r="F213" s="120"/>
      <c r="G213" s="5"/>
      <c r="H213" s="5"/>
      <c r="I213" s="5"/>
      <c r="J213" s="5"/>
      <c r="K213" s="8"/>
      <c r="L213" s="5"/>
      <c r="M213" s="5"/>
      <c r="N213" s="8"/>
      <c r="O213" s="5"/>
      <c r="P213" s="5"/>
      <c r="Q213" s="8"/>
      <c r="R213" s="5"/>
      <c r="S213" s="5"/>
      <c r="T213" s="8"/>
      <c r="U213" s="5"/>
      <c r="V213" s="5"/>
      <c r="W213" s="8"/>
    </row>
    <row r="214" spans="1:23">
      <c r="A214" s="104"/>
      <c r="B214" s="104"/>
      <c r="C214" s="103"/>
      <c r="D214" s="121" t="s">
        <v>584</v>
      </c>
      <c r="E214" s="120"/>
      <c r="F214" s="120"/>
      <c r="G214" s="5"/>
      <c r="H214" s="5"/>
      <c r="I214" s="5"/>
      <c r="J214" s="5"/>
      <c r="K214" s="8"/>
      <c r="L214" s="5"/>
      <c r="M214" s="5"/>
      <c r="N214" s="8"/>
      <c r="O214" s="5"/>
      <c r="P214" s="5"/>
      <c r="Q214" s="8"/>
      <c r="R214" s="5"/>
      <c r="S214" s="5"/>
      <c r="T214" s="8"/>
      <c r="U214" s="5"/>
      <c r="V214" s="5"/>
      <c r="W214" s="8"/>
    </row>
    <row r="215" spans="1:23">
      <c r="A215" s="104"/>
      <c r="B215" s="104"/>
      <c r="C215" s="103"/>
      <c r="D215" s="121" t="s">
        <v>585</v>
      </c>
      <c r="E215" s="120"/>
      <c r="F215" s="120"/>
      <c r="G215" s="5"/>
      <c r="H215" s="5"/>
      <c r="I215" s="5"/>
      <c r="J215" s="5"/>
      <c r="K215" s="8"/>
      <c r="L215" s="5"/>
      <c r="M215" s="5"/>
      <c r="N215" s="8"/>
      <c r="O215" s="5"/>
      <c r="P215" s="5"/>
      <c r="Q215" s="8"/>
      <c r="R215" s="5"/>
      <c r="S215" s="5"/>
      <c r="T215" s="8"/>
      <c r="U215" s="5"/>
      <c r="V215" s="5"/>
      <c r="W215" s="8"/>
    </row>
    <row r="216" spans="1:23">
      <c r="A216" s="104"/>
      <c r="B216" s="104"/>
      <c r="C216" s="103"/>
      <c r="D216" s="121" t="s">
        <v>586</v>
      </c>
      <c r="E216" s="120"/>
      <c r="F216" s="120"/>
      <c r="G216" s="5"/>
      <c r="H216" s="5"/>
      <c r="I216" s="5"/>
      <c r="J216" s="5"/>
      <c r="K216" s="8"/>
      <c r="L216" s="5"/>
      <c r="M216" s="5"/>
      <c r="N216" s="8"/>
      <c r="O216" s="5"/>
      <c r="P216" s="5"/>
      <c r="Q216" s="8"/>
      <c r="R216" s="5"/>
      <c r="S216" s="5"/>
      <c r="T216" s="8"/>
      <c r="U216" s="5"/>
      <c r="V216" s="5"/>
      <c r="W216" s="8"/>
    </row>
    <row r="217" spans="1:23">
      <c r="A217" s="104"/>
      <c r="B217" s="104"/>
      <c r="C217" s="103"/>
      <c r="D217" s="121" t="s">
        <v>587</v>
      </c>
      <c r="E217" s="120"/>
      <c r="F217" s="120"/>
      <c r="G217" s="5"/>
      <c r="H217" s="5"/>
      <c r="I217" s="5"/>
      <c r="J217" s="5"/>
      <c r="K217" s="8"/>
      <c r="L217" s="5"/>
      <c r="M217" s="5"/>
      <c r="N217" s="8"/>
      <c r="O217" s="5"/>
      <c r="P217" s="5"/>
      <c r="Q217" s="8"/>
      <c r="R217" s="5"/>
      <c r="S217" s="5"/>
      <c r="T217" s="8"/>
      <c r="U217" s="5"/>
      <c r="V217" s="5"/>
      <c r="W217" s="8"/>
    </row>
    <row r="218" spans="1:23" ht="19.5">
      <c r="A218" s="98"/>
      <c r="B218" s="98"/>
      <c r="C218" s="99"/>
      <c r="D218" s="98" t="s">
        <v>560</v>
      </c>
      <c r="E218" s="123"/>
      <c r="F218" s="668"/>
      <c r="G218" s="5"/>
      <c r="H218" s="5"/>
      <c r="I218" s="5"/>
      <c r="J218" s="5"/>
      <c r="K218" s="8"/>
      <c r="L218" s="5"/>
      <c r="M218" s="5"/>
      <c r="N218" s="8"/>
      <c r="O218" s="5"/>
      <c r="P218" s="5"/>
      <c r="Q218" s="8"/>
      <c r="R218" s="5"/>
      <c r="S218" s="5"/>
      <c r="T218" s="8"/>
      <c r="U218" s="5"/>
      <c r="V218" s="5"/>
      <c r="W218" s="8"/>
    </row>
    <row r="219" spans="1:23" ht="15">
      <c r="A219" s="105"/>
      <c r="B219" s="105"/>
      <c r="C219" s="103"/>
      <c r="D219" s="124" t="s">
        <v>561</v>
      </c>
      <c r="E219" s="120"/>
      <c r="F219" s="120"/>
      <c r="G219" s="5"/>
      <c r="H219" s="5"/>
      <c r="I219" s="5"/>
      <c r="J219" s="5"/>
      <c r="K219" s="8"/>
      <c r="L219" s="5"/>
      <c r="M219" s="5"/>
      <c r="N219" s="8"/>
      <c r="O219" s="5"/>
      <c r="P219" s="5"/>
      <c r="Q219" s="8"/>
      <c r="R219" s="5"/>
      <c r="S219" s="5"/>
      <c r="T219" s="8"/>
      <c r="U219" s="5"/>
      <c r="V219" s="5"/>
      <c r="W219" s="8"/>
    </row>
    <row r="220" spans="1:23">
      <c r="A220" s="102"/>
      <c r="B220" s="102"/>
      <c r="C220" s="103"/>
      <c r="D220" s="119" t="s">
        <v>562</v>
      </c>
      <c r="E220" s="120"/>
      <c r="F220" s="120"/>
      <c r="G220" s="5"/>
      <c r="H220" s="5"/>
      <c r="I220" s="5"/>
      <c r="J220" s="5"/>
      <c r="K220" s="8"/>
      <c r="L220" s="5"/>
      <c r="M220" s="5"/>
      <c r="N220" s="8"/>
      <c r="O220" s="5"/>
      <c r="P220" s="5"/>
      <c r="Q220" s="8"/>
      <c r="R220" s="5"/>
      <c r="S220" s="5"/>
      <c r="T220" s="8"/>
      <c r="U220" s="5"/>
      <c r="V220" s="5"/>
      <c r="W220" s="8"/>
    </row>
    <row r="221" spans="1:23">
      <c r="A221" s="106"/>
      <c r="B221" s="106"/>
      <c r="C221" s="103"/>
      <c r="D221" s="125" t="s">
        <v>588</v>
      </c>
      <c r="E221" s="120"/>
      <c r="F221" s="120"/>
      <c r="G221" s="5"/>
      <c r="H221" s="5"/>
      <c r="I221" s="5"/>
      <c r="J221" s="5"/>
      <c r="K221" s="8"/>
      <c r="L221" s="5"/>
      <c r="M221" s="5"/>
      <c r="N221" s="8"/>
      <c r="O221" s="5"/>
      <c r="P221" s="5"/>
      <c r="Q221" s="8"/>
      <c r="R221" s="5"/>
      <c r="S221" s="5"/>
      <c r="T221" s="8"/>
      <c r="U221" s="5"/>
      <c r="V221" s="5"/>
      <c r="W221" s="8"/>
    </row>
    <row r="222" spans="1:23">
      <c r="A222" s="106"/>
      <c r="B222" s="106"/>
      <c r="C222" s="103"/>
      <c r="D222" s="125" t="s">
        <v>589</v>
      </c>
      <c r="E222" s="120"/>
      <c r="F222" s="120"/>
      <c r="G222" s="5"/>
      <c r="H222" s="5"/>
      <c r="I222" s="5"/>
      <c r="J222" s="5"/>
      <c r="K222" s="8"/>
      <c r="L222" s="5"/>
      <c r="M222" s="5"/>
      <c r="N222" s="8"/>
      <c r="O222" s="5"/>
      <c r="P222" s="5"/>
      <c r="Q222" s="8"/>
      <c r="R222" s="5"/>
      <c r="S222" s="5"/>
      <c r="T222" s="8"/>
      <c r="U222" s="5"/>
      <c r="V222" s="5"/>
      <c r="W222" s="8"/>
    </row>
    <row r="223" spans="1:23">
      <c r="A223" s="102"/>
      <c r="B223" s="102"/>
      <c r="C223" s="103"/>
      <c r="D223" s="119" t="s">
        <v>563</v>
      </c>
      <c r="E223" s="120"/>
      <c r="F223" s="120"/>
      <c r="G223" s="5"/>
      <c r="H223" s="5"/>
      <c r="I223" s="5"/>
      <c r="J223" s="5"/>
      <c r="K223" s="8"/>
      <c r="L223" s="5"/>
      <c r="M223" s="5"/>
      <c r="N223" s="8"/>
      <c r="O223" s="5"/>
      <c r="P223" s="5"/>
      <c r="Q223" s="8"/>
      <c r="R223" s="5"/>
      <c r="S223" s="5"/>
      <c r="T223" s="8"/>
      <c r="U223" s="5"/>
      <c r="V223" s="5"/>
      <c r="W223" s="8"/>
    </row>
    <row r="224" spans="1:23">
      <c r="A224" s="102"/>
      <c r="B224" s="102"/>
      <c r="C224" s="103"/>
      <c r="D224" s="119" t="s">
        <v>590</v>
      </c>
      <c r="E224" s="120"/>
      <c r="F224" s="120"/>
      <c r="G224" s="5"/>
      <c r="H224" s="5"/>
      <c r="I224" s="5"/>
      <c r="J224" s="5"/>
      <c r="K224" s="8"/>
      <c r="L224" s="5"/>
      <c r="M224" s="5"/>
      <c r="N224" s="8"/>
      <c r="O224" s="5"/>
      <c r="P224" s="5"/>
      <c r="Q224" s="8"/>
      <c r="R224" s="5"/>
      <c r="S224" s="5"/>
      <c r="T224" s="8"/>
      <c r="U224" s="5"/>
      <c r="V224" s="5"/>
      <c r="W224" s="8"/>
    </row>
    <row r="225" spans="1:23">
      <c r="A225" s="107"/>
      <c r="B225" s="107"/>
      <c r="C225" s="103"/>
      <c r="D225" s="126" t="s">
        <v>591</v>
      </c>
      <c r="E225" s="120"/>
      <c r="F225" s="120"/>
      <c r="G225" s="5"/>
      <c r="H225" s="5"/>
      <c r="I225" s="5"/>
      <c r="J225" s="5"/>
      <c r="K225" s="8"/>
      <c r="L225" s="5"/>
      <c r="M225" s="5"/>
      <c r="N225" s="8"/>
      <c r="O225" s="5"/>
      <c r="P225" s="5"/>
      <c r="Q225" s="8"/>
      <c r="R225" s="5"/>
      <c r="S225" s="5"/>
      <c r="T225" s="8"/>
      <c r="U225" s="5"/>
      <c r="V225" s="5"/>
      <c r="W225" s="8"/>
    </row>
    <row r="226" spans="1:23">
      <c r="A226" s="107"/>
      <c r="B226" s="107"/>
      <c r="C226" s="103"/>
      <c r="D226" s="126" t="s">
        <v>592</v>
      </c>
      <c r="E226" s="120"/>
      <c r="F226" s="120"/>
      <c r="G226" s="5"/>
      <c r="H226" s="5"/>
      <c r="I226" s="5"/>
      <c r="J226" s="5"/>
      <c r="K226" s="8"/>
      <c r="L226" s="5"/>
      <c r="M226" s="5"/>
      <c r="N226" s="8"/>
      <c r="O226" s="5"/>
      <c r="P226" s="5"/>
      <c r="Q226" s="8"/>
      <c r="R226" s="5"/>
      <c r="S226" s="5"/>
      <c r="T226" s="8"/>
      <c r="U226" s="5"/>
      <c r="V226" s="5"/>
      <c r="W226" s="8"/>
    </row>
    <row r="227" spans="1:23">
      <c r="A227" s="107"/>
      <c r="B227" s="107"/>
      <c r="C227" s="103"/>
      <c r="D227" s="126" t="s">
        <v>593</v>
      </c>
      <c r="E227" s="120"/>
      <c r="F227" s="120"/>
      <c r="G227" s="5"/>
      <c r="H227" s="5"/>
      <c r="I227" s="5"/>
      <c r="J227" s="5"/>
      <c r="K227" s="8"/>
      <c r="L227" s="5"/>
      <c r="M227" s="5"/>
      <c r="N227" s="8"/>
      <c r="O227" s="5"/>
      <c r="P227" s="5"/>
      <c r="Q227" s="8"/>
      <c r="R227" s="5"/>
      <c r="S227" s="5"/>
      <c r="T227" s="8"/>
      <c r="U227" s="5"/>
      <c r="V227" s="5"/>
      <c r="W227" s="8"/>
    </row>
    <row r="228" spans="1:23">
      <c r="A228" s="107"/>
      <c r="B228" s="107"/>
      <c r="C228" s="103"/>
      <c r="D228" s="126" t="s">
        <v>594</v>
      </c>
      <c r="E228" s="120"/>
      <c r="F228" s="120"/>
      <c r="G228" s="5"/>
      <c r="H228" s="5"/>
      <c r="I228" s="5"/>
      <c r="J228" s="5"/>
      <c r="K228" s="8"/>
      <c r="L228" s="5"/>
      <c r="M228" s="5"/>
      <c r="N228" s="8"/>
      <c r="O228" s="5"/>
      <c r="P228" s="5"/>
      <c r="Q228" s="8"/>
      <c r="R228" s="5"/>
      <c r="S228" s="5"/>
      <c r="T228" s="8"/>
      <c r="U228" s="5"/>
      <c r="V228" s="5"/>
      <c r="W228" s="8"/>
    </row>
    <row r="229" spans="1:23">
      <c r="A229" s="107"/>
      <c r="B229" s="107"/>
      <c r="C229" s="103"/>
      <c r="D229" s="126" t="s">
        <v>595</v>
      </c>
      <c r="E229" s="120"/>
      <c r="F229" s="120"/>
      <c r="G229" s="5"/>
      <c r="H229" s="5"/>
      <c r="I229" s="5"/>
      <c r="J229" s="5"/>
      <c r="K229" s="8"/>
      <c r="L229" s="5"/>
      <c r="M229" s="5"/>
      <c r="N229" s="8"/>
      <c r="O229" s="5"/>
      <c r="P229" s="5"/>
      <c r="Q229" s="8"/>
      <c r="R229" s="5"/>
      <c r="S229" s="5"/>
      <c r="T229" s="8"/>
      <c r="U229" s="5"/>
      <c r="V229" s="5"/>
      <c r="W229" s="8"/>
    </row>
    <row r="230" spans="1:23">
      <c r="A230" s="102"/>
      <c r="B230" s="102"/>
      <c r="C230" s="103"/>
      <c r="D230" s="119" t="s">
        <v>596</v>
      </c>
      <c r="E230" s="120"/>
      <c r="F230" s="120"/>
      <c r="G230" s="5"/>
      <c r="H230" s="5"/>
      <c r="I230" s="5"/>
      <c r="J230" s="5"/>
      <c r="K230" s="8"/>
      <c r="L230" s="5"/>
      <c r="M230" s="5"/>
      <c r="N230" s="8"/>
      <c r="O230" s="5"/>
      <c r="P230" s="5"/>
      <c r="Q230" s="8"/>
      <c r="R230" s="5"/>
      <c r="S230" s="5"/>
      <c r="T230" s="8"/>
      <c r="U230" s="5"/>
      <c r="V230" s="5"/>
      <c r="W230" s="8"/>
    </row>
    <row r="231" spans="1:23">
      <c r="A231" s="107"/>
      <c r="B231" s="107"/>
      <c r="C231" s="103"/>
      <c r="D231" s="126" t="s">
        <v>597</v>
      </c>
      <c r="E231" s="120"/>
      <c r="F231" s="120"/>
      <c r="G231" s="5"/>
      <c r="H231" s="5"/>
      <c r="I231" s="5"/>
      <c r="J231" s="5"/>
      <c r="K231" s="8"/>
      <c r="L231" s="5"/>
      <c r="M231" s="5"/>
      <c r="N231" s="8"/>
      <c r="O231" s="5"/>
      <c r="P231" s="5"/>
      <c r="Q231" s="8"/>
      <c r="R231" s="5"/>
      <c r="S231" s="5"/>
      <c r="T231" s="8"/>
      <c r="U231" s="5"/>
      <c r="V231" s="5"/>
      <c r="W231" s="8"/>
    </row>
    <row r="232" spans="1:23">
      <c r="A232" s="107"/>
      <c r="B232" s="107"/>
      <c r="C232" s="103"/>
      <c r="D232" s="126" t="s">
        <v>598</v>
      </c>
      <c r="E232" s="120"/>
      <c r="F232" s="120"/>
      <c r="G232" s="5"/>
      <c r="H232" s="5"/>
      <c r="I232" s="5"/>
      <c r="J232" s="5"/>
      <c r="K232" s="8"/>
      <c r="L232" s="5"/>
      <c r="M232" s="5"/>
      <c r="N232" s="8"/>
      <c r="O232" s="5"/>
      <c r="P232" s="5"/>
      <c r="Q232" s="8"/>
      <c r="R232" s="5"/>
      <c r="S232" s="5"/>
      <c r="T232" s="8"/>
      <c r="U232" s="5"/>
      <c r="V232" s="5"/>
      <c r="W232" s="8"/>
    </row>
    <row r="233" spans="1:23">
      <c r="A233" s="107"/>
      <c r="B233" s="107"/>
      <c r="C233" s="103"/>
      <c r="D233" s="126" t="s">
        <v>599</v>
      </c>
      <c r="E233" s="120"/>
      <c r="F233" s="120"/>
      <c r="G233" s="5"/>
      <c r="H233" s="5"/>
      <c r="I233" s="5"/>
      <c r="J233" s="5"/>
      <c r="K233" s="8"/>
      <c r="L233" s="5"/>
      <c r="M233" s="5"/>
      <c r="N233" s="8"/>
      <c r="O233" s="5"/>
      <c r="P233" s="5"/>
      <c r="Q233" s="8"/>
      <c r="R233" s="5"/>
      <c r="S233" s="5"/>
      <c r="T233" s="8"/>
      <c r="U233" s="5"/>
      <c r="V233" s="5"/>
      <c r="W233" s="8"/>
    </row>
    <row r="234" spans="1:23">
      <c r="A234" s="107"/>
      <c r="B234" s="107"/>
      <c r="C234" s="103"/>
      <c r="D234" s="126" t="s">
        <v>600</v>
      </c>
      <c r="E234" s="120"/>
      <c r="F234" s="120"/>
      <c r="G234" s="5"/>
      <c r="H234" s="5"/>
      <c r="I234" s="5"/>
      <c r="J234" s="5"/>
      <c r="K234" s="8"/>
      <c r="L234" s="5"/>
      <c r="M234" s="5"/>
      <c r="N234" s="8"/>
      <c r="O234" s="5"/>
      <c r="P234" s="5"/>
      <c r="Q234" s="8"/>
      <c r="R234" s="5"/>
      <c r="S234" s="5"/>
      <c r="T234" s="8"/>
      <c r="U234" s="5"/>
      <c r="V234" s="5"/>
      <c r="W234" s="8"/>
    </row>
    <row r="235" spans="1:23">
      <c r="A235" s="102"/>
      <c r="B235" s="102"/>
      <c r="C235" s="103"/>
      <c r="D235" s="119" t="s">
        <v>601</v>
      </c>
      <c r="E235" s="120"/>
      <c r="F235" s="120"/>
      <c r="G235" s="5"/>
      <c r="H235" s="5"/>
      <c r="I235" s="5"/>
      <c r="J235" s="5"/>
      <c r="K235" s="8"/>
      <c r="L235" s="5"/>
      <c r="M235" s="5"/>
      <c r="N235" s="8"/>
      <c r="O235" s="5"/>
      <c r="P235" s="5"/>
      <c r="Q235" s="8"/>
      <c r="R235" s="5"/>
      <c r="S235" s="5"/>
      <c r="T235" s="8"/>
      <c r="U235" s="5"/>
      <c r="V235" s="5"/>
      <c r="W235" s="8"/>
    </row>
    <row r="236" spans="1:23">
      <c r="A236" s="107"/>
      <c r="B236" s="107"/>
      <c r="C236" s="103"/>
      <c r="D236" s="126" t="s">
        <v>602</v>
      </c>
      <c r="E236" s="120"/>
      <c r="F236" s="120"/>
      <c r="G236" s="5"/>
      <c r="H236" s="5"/>
      <c r="I236" s="5"/>
      <c r="J236" s="5"/>
      <c r="K236" s="8"/>
      <c r="L236" s="5"/>
      <c r="M236" s="5"/>
      <c r="N236" s="8"/>
      <c r="O236" s="5"/>
      <c r="P236" s="5"/>
      <c r="Q236" s="8"/>
      <c r="R236" s="5"/>
      <c r="S236" s="5"/>
      <c r="T236" s="8"/>
      <c r="U236" s="5"/>
      <c r="V236" s="5"/>
      <c r="W236" s="8"/>
    </row>
    <row r="237" spans="1:23">
      <c r="A237" s="107"/>
      <c r="B237" s="107"/>
      <c r="C237" s="103"/>
      <c r="D237" s="126" t="s">
        <v>603</v>
      </c>
      <c r="E237" s="120"/>
      <c r="F237" s="120"/>
      <c r="G237" s="5"/>
      <c r="H237" s="5"/>
      <c r="I237" s="5"/>
      <c r="J237" s="5"/>
      <c r="K237" s="8"/>
      <c r="L237" s="5"/>
      <c r="M237" s="5"/>
      <c r="N237" s="8"/>
      <c r="O237" s="5"/>
      <c r="P237" s="5"/>
      <c r="Q237" s="8"/>
      <c r="R237" s="5"/>
      <c r="S237" s="5"/>
      <c r="T237" s="8"/>
      <c r="U237" s="5"/>
      <c r="V237" s="5"/>
      <c r="W237" s="8"/>
    </row>
    <row r="238" spans="1:23">
      <c r="A238" s="107"/>
      <c r="B238" s="107"/>
      <c r="C238" s="103"/>
      <c r="D238" s="126" t="s">
        <v>604</v>
      </c>
      <c r="E238" s="120"/>
      <c r="F238" s="120"/>
      <c r="G238" s="5"/>
      <c r="H238" s="5"/>
      <c r="I238" s="5"/>
      <c r="J238" s="5"/>
      <c r="K238" s="8"/>
      <c r="L238" s="5"/>
      <c r="M238" s="5"/>
      <c r="N238" s="8"/>
      <c r="O238" s="5"/>
      <c r="P238" s="5"/>
      <c r="Q238" s="8"/>
      <c r="R238" s="5"/>
      <c r="S238" s="5"/>
      <c r="T238" s="8"/>
      <c r="U238" s="5"/>
      <c r="V238" s="5"/>
      <c r="W238" s="8"/>
    </row>
    <row r="239" spans="1:23">
      <c r="A239" s="107"/>
      <c r="B239" s="107"/>
      <c r="C239" s="103"/>
      <c r="D239" s="126" t="s">
        <v>605</v>
      </c>
      <c r="E239" s="120"/>
      <c r="F239" s="120"/>
      <c r="G239" s="5"/>
      <c r="H239" s="5"/>
      <c r="I239" s="5"/>
      <c r="J239" s="5"/>
      <c r="K239" s="8"/>
      <c r="L239" s="5"/>
      <c r="M239" s="5"/>
      <c r="N239" s="8"/>
      <c r="O239" s="5"/>
      <c r="P239" s="5"/>
      <c r="Q239" s="8"/>
      <c r="R239" s="5"/>
      <c r="S239" s="5"/>
      <c r="T239" s="8"/>
      <c r="U239" s="5"/>
      <c r="V239" s="5"/>
      <c r="W239" s="8"/>
    </row>
    <row r="240" spans="1:23">
      <c r="A240" s="107"/>
      <c r="B240" s="107"/>
      <c r="C240" s="103"/>
      <c r="D240" s="126" t="s">
        <v>606</v>
      </c>
      <c r="E240" s="120"/>
      <c r="F240" s="120"/>
      <c r="G240" s="5"/>
      <c r="H240" s="5"/>
      <c r="I240" s="5"/>
      <c r="J240" s="5"/>
      <c r="K240" s="8"/>
      <c r="L240" s="5"/>
      <c r="M240" s="5"/>
      <c r="N240" s="8"/>
      <c r="O240" s="5"/>
      <c r="P240" s="5"/>
      <c r="Q240" s="8"/>
      <c r="R240" s="5"/>
      <c r="S240" s="5"/>
      <c r="T240" s="8"/>
      <c r="U240" s="5"/>
      <c r="V240" s="5"/>
      <c r="W240" s="8"/>
    </row>
    <row r="241" spans="1:23">
      <c r="A241" s="102"/>
      <c r="B241" s="102"/>
      <c r="C241" s="103"/>
      <c r="D241" s="119" t="s">
        <v>607</v>
      </c>
      <c r="E241" s="120"/>
      <c r="F241" s="120"/>
      <c r="G241" s="5"/>
      <c r="H241" s="5"/>
      <c r="I241" s="5"/>
      <c r="J241" s="5"/>
      <c r="K241" s="8"/>
      <c r="L241" s="5"/>
      <c r="M241" s="5"/>
      <c r="N241" s="8"/>
      <c r="O241" s="5"/>
      <c r="P241" s="5"/>
      <c r="Q241" s="8"/>
      <c r="R241" s="5"/>
      <c r="S241" s="5"/>
      <c r="T241" s="8"/>
      <c r="U241" s="5"/>
      <c r="V241" s="5"/>
      <c r="W241" s="8"/>
    </row>
    <row r="242" spans="1:23">
      <c r="A242" s="107"/>
      <c r="B242" s="107"/>
      <c r="C242" s="103"/>
      <c r="D242" s="126" t="s">
        <v>608</v>
      </c>
      <c r="E242" s="120"/>
      <c r="F242" s="120"/>
      <c r="G242" s="5"/>
      <c r="H242" s="5"/>
      <c r="I242" s="5"/>
      <c r="J242" s="5"/>
      <c r="K242" s="8"/>
      <c r="L242" s="5"/>
      <c r="M242" s="5"/>
      <c r="N242" s="8"/>
      <c r="O242" s="5"/>
      <c r="P242" s="5"/>
      <c r="Q242" s="8"/>
      <c r="R242" s="5"/>
      <c r="S242" s="5"/>
      <c r="T242" s="8"/>
      <c r="U242" s="5"/>
      <c r="V242" s="5"/>
      <c r="W242" s="8"/>
    </row>
    <row r="243" spans="1:23">
      <c r="A243" s="107"/>
      <c r="B243" s="107"/>
      <c r="C243" s="103"/>
      <c r="D243" s="126" t="s">
        <v>609</v>
      </c>
      <c r="E243" s="120"/>
      <c r="F243" s="120"/>
      <c r="G243" s="5"/>
      <c r="H243" s="5"/>
      <c r="I243" s="5"/>
      <c r="J243" s="5"/>
      <c r="K243" s="8"/>
      <c r="L243" s="5"/>
      <c r="M243" s="5"/>
      <c r="N243" s="8"/>
      <c r="O243" s="5"/>
      <c r="P243" s="5"/>
      <c r="Q243" s="8"/>
      <c r="R243" s="5"/>
      <c r="S243" s="5"/>
      <c r="T243" s="8"/>
      <c r="U243" s="5"/>
      <c r="V243" s="5"/>
      <c r="W243" s="8"/>
    </row>
    <row r="244" spans="1:23">
      <c r="A244" s="107"/>
      <c r="B244" s="107"/>
      <c r="C244" s="103"/>
      <c r="D244" s="126" t="s">
        <v>610</v>
      </c>
      <c r="E244" s="120"/>
      <c r="F244" s="120"/>
      <c r="G244" s="5"/>
      <c r="H244" s="5"/>
      <c r="I244" s="5"/>
      <c r="J244" s="5"/>
      <c r="K244" s="8"/>
      <c r="L244" s="5"/>
      <c r="M244" s="5"/>
      <c r="N244" s="8"/>
      <c r="O244" s="5"/>
      <c r="P244" s="5"/>
      <c r="Q244" s="8"/>
      <c r="R244" s="5"/>
      <c r="S244" s="5"/>
      <c r="T244" s="8"/>
      <c r="U244" s="5"/>
      <c r="V244" s="5"/>
      <c r="W244" s="8"/>
    </row>
    <row r="245" spans="1:23">
      <c r="A245" s="107"/>
      <c r="B245" s="107"/>
      <c r="C245" s="103"/>
      <c r="D245" s="126" t="s">
        <v>611</v>
      </c>
      <c r="E245" s="120"/>
      <c r="F245" s="120"/>
      <c r="G245" s="5"/>
      <c r="H245" s="5"/>
      <c r="I245" s="5"/>
      <c r="J245" s="5"/>
      <c r="K245" s="8"/>
      <c r="L245" s="5"/>
      <c r="M245" s="5"/>
      <c r="N245" s="8"/>
      <c r="O245" s="5"/>
      <c r="P245" s="5"/>
      <c r="Q245" s="8"/>
      <c r="R245" s="5"/>
      <c r="S245" s="5"/>
      <c r="T245" s="8"/>
      <c r="U245" s="5"/>
      <c r="V245" s="5"/>
      <c r="W245" s="8"/>
    </row>
    <row r="246" spans="1:23">
      <c r="A246" s="107"/>
      <c r="B246" s="107"/>
      <c r="C246" s="103"/>
      <c r="D246" s="126" t="s">
        <v>612</v>
      </c>
      <c r="E246" s="120"/>
      <c r="F246" s="120"/>
      <c r="G246" s="5"/>
      <c r="H246" s="5"/>
      <c r="I246" s="5"/>
      <c r="J246" s="5"/>
      <c r="K246" s="8"/>
      <c r="L246" s="5"/>
      <c r="M246" s="5"/>
      <c r="N246" s="8"/>
      <c r="O246" s="5"/>
      <c r="P246" s="5"/>
      <c r="Q246" s="8"/>
      <c r="R246" s="5"/>
      <c r="S246" s="5"/>
      <c r="T246" s="8"/>
      <c r="U246" s="5"/>
      <c r="V246" s="5"/>
      <c r="W246" s="8"/>
    </row>
    <row r="247" spans="1:23" ht="18.75">
      <c r="A247" s="98"/>
      <c r="B247" s="98"/>
      <c r="C247" s="108"/>
      <c r="D247" s="122" t="s">
        <v>564</v>
      </c>
      <c r="E247" s="127"/>
      <c r="F247" s="120"/>
      <c r="G247" s="5"/>
      <c r="H247" s="5"/>
      <c r="I247" s="5"/>
      <c r="J247" s="5"/>
      <c r="K247" s="8"/>
      <c r="L247" s="5"/>
      <c r="M247" s="5"/>
      <c r="N247" s="8"/>
      <c r="O247" s="5"/>
      <c r="P247" s="5"/>
      <c r="Q247" s="8"/>
      <c r="R247" s="5"/>
      <c r="S247" s="5"/>
      <c r="T247" s="8"/>
      <c r="U247" s="5"/>
      <c r="V247" s="5"/>
      <c r="W247" s="8"/>
    </row>
    <row r="248" spans="1:23" ht="14.25">
      <c r="A248" s="109"/>
      <c r="B248" s="109"/>
      <c r="C248" s="103"/>
      <c r="D248" s="128" t="s">
        <v>565</v>
      </c>
      <c r="E248" s="120"/>
      <c r="F248" s="120"/>
      <c r="G248" s="5"/>
      <c r="H248" s="5"/>
      <c r="I248" s="5"/>
      <c r="J248" s="5"/>
      <c r="K248" s="8"/>
      <c r="L248" s="5"/>
      <c r="M248" s="5"/>
      <c r="N248" s="8"/>
      <c r="O248" s="5"/>
      <c r="P248" s="5"/>
      <c r="Q248" s="8"/>
      <c r="R248" s="5"/>
      <c r="S248" s="5"/>
      <c r="T248" s="8"/>
      <c r="U248" s="5"/>
      <c r="V248" s="5"/>
      <c r="W248" s="8"/>
    </row>
    <row r="249" spans="1:23">
      <c r="A249" s="102"/>
      <c r="B249" s="102"/>
      <c r="C249" s="103"/>
      <c r="D249" s="119" t="s">
        <v>566</v>
      </c>
      <c r="E249" s="120"/>
      <c r="F249" s="120"/>
      <c r="G249" s="5"/>
      <c r="H249" s="5"/>
      <c r="I249" s="5"/>
      <c r="J249" s="5"/>
      <c r="K249" s="8"/>
      <c r="L249" s="5"/>
      <c r="M249" s="5"/>
      <c r="N249" s="8"/>
      <c r="O249" s="5"/>
      <c r="P249" s="5"/>
      <c r="Q249" s="8"/>
      <c r="R249" s="5"/>
      <c r="S249" s="5"/>
      <c r="T249" s="8"/>
      <c r="U249" s="5"/>
      <c r="V249" s="5"/>
      <c r="W249" s="8"/>
    </row>
    <row r="250" spans="1:23">
      <c r="A250" s="102"/>
      <c r="B250" s="102"/>
      <c r="C250" s="103"/>
      <c r="D250" s="119" t="s">
        <v>567</v>
      </c>
      <c r="E250" s="120"/>
      <c r="F250" s="120"/>
      <c r="G250" s="5"/>
      <c r="H250" s="5"/>
      <c r="I250" s="5"/>
      <c r="J250" s="5"/>
      <c r="K250" s="8"/>
      <c r="L250" s="5"/>
      <c r="M250" s="5"/>
      <c r="N250" s="8"/>
      <c r="O250" s="5"/>
      <c r="P250" s="5"/>
      <c r="Q250" s="8"/>
      <c r="R250" s="5"/>
      <c r="S250" s="5"/>
      <c r="T250" s="8"/>
      <c r="U250" s="5"/>
      <c r="V250" s="5"/>
      <c r="W250" s="8"/>
    </row>
    <row r="251" spans="1:23">
      <c r="A251" s="110"/>
      <c r="B251" s="110"/>
      <c r="C251" s="103"/>
      <c r="D251" s="129" t="s">
        <v>613</v>
      </c>
      <c r="E251" s="120"/>
      <c r="F251" s="120"/>
      <c r="G251" s="5"/>
      <c r="H251" s="5"/>
      <c r="I251" s="5"/>
      <c r="J251" s="5"/>
      <c r="K251" s="8"/>
      <c r="L251" s="5"/>
      <c r="M251" s="5"/>
      <c r="N251" s="8"/>
      <c r="O251" s="5"/>
      <c r="P251" s="5"/>
      <c r="Q251" s="8"/>
      <c r="R251" s="5"/>
      <c r="S251" s="5"/>
      <c r="T251" s="8"/>
      <c r="U251" s="5"/>
      <c r="V251" s="5"/>
      <c r="W251" s="8"/>
    </row>
    <row r="252" spans="1:23">
      <c r="A252" s="110"/>
      <c r="B252" s="110"/>
      <c r="C252" s="103"/>
      <c r="D252" s="129" t="s">
        <v>614</v>
      </c>
      <c r="E252" s="120"/>
      <c r="F252" s="120"/>
      <c r="G252" s="5"/>
      <c r="H252" s="5"/>
      <c r="I252" s="5"/>
      <c r="J252" s="5"/>
      <c r="K252" s="8"/>
      <c r="L252" s="5"/>
      <c r="M252" s="5"/>
      <c r="N252" s="8"/>
      <c r="O252" s="5"/>
      <c r="P252" s="5"/>
      <c r="Q252" s="8"/>
      <c r="R252" s="5"/>
      <c r="S252" s="5"/>
      <c r="T252" s="8"/>
      <c r="U252" s="5"/>
      <c r="V252" s="5"/>
      <c r="W252" s="8"/>
    </row>
    <row r="253" spans="1:23">
      <c r="A253" s="110"/>
      <c r="B253" s="110"/>
      <c r="C253" s="103"/>
      <c r="D253" s="129" t="s">
        <v>615</v>
      </c>
      <c r="E253" s="120"/>
      <c r="F253" s="120"/>
      <c r="G253" s="5"/>
      <c r="H253" s="5"/>
      <c r="I253" s="5"/>
      <c r="J253" s="5"/>
      <c r="K253" s="8"/>
      <c r="L253" s="5"/>
      <c r="M253" s="5"/>
      <c r="N253" s="8"/>
      <c r="O253" s="5"/>
      <c r="P253" s="5"/>
      <c r="Q253" s="8"/>
      <c r="R253" s="5"/>
      <c r="S253" s="5"/>
      <c r="T253" s="8"/>
      <c r="U253" s="5"/>
      <c r="V253" s="5"/>
      <c r="W253" s="8"/>
    </row>
    <row r="254" spans="1:23">
      <c r="A254" s="102"/>
      <c r="B254" s="102"/>
      <c r="C254" s="103"/>
      <c r="D254" s="119" t="s">
        <v>568</v>
      </c>
      <c r="E254" s="120"/>
      <c r="F254" s="120"/>
      <c r="G254" s="5"/>
      <c r="H254" s="5"/>
      <c r="I254" s="5"/>
      <c r="J254" s="5"/>
      <c r="K254" s="8"/>
      <c r="L254" s="5"/>
      <c r="M254" s="5"/>
      <c r="N254" s="8"/>
      <c r="O254" s="5"/>
      <c r="P254" s="5"/>
      <c r="Q254" s="8"/>
      <c r="R254" s="5"/>
      <c r="S254" s="5"/>
      <c r="T254" s="8"/>
      <c r="U254" s="5"/>
      <c r="V254" s="5"/>
      <c r="W254" s="8"/>
    </row>
    <row r="255" spans="1:23">
      <c r="A255" s="102"/>
      <c r="B255" s="102"/>
      <c r="C255" s="103"/>
      <c r="D255" s="119" t="s">
        <v>569</v>
      </c>
      <c r="E255" s="120"/>
      <c r="F255" s="120"/>
      <c r="G255" s="5"/>
      <c r="H255" s="5"/>
      <c r="I255" s="5"/>
      <c r="J255" s="5"/>
      <c r="K255" s="8"/>
      <c r="L255" s="5"/>
      <c r="M255" s="5"/>
      <c r="N255" s="8"/>
      <c r="O255" s="5"/>
      <c r="P255" s="5"/>
      <c r="Q255" s="8"/>
      <c r="R255" s="5"/>
      <c r="S255" s="5"/>
      <c r="T255" s="8"/>
      <c r="U255" s="5"/>
      <c r="V255" s="5"/>
      <c r="W255" s="8"/>
    </row>
    <row r="256" spans="1:23">
      <c r="A256" s="111"/>
      <c r="B256" s="111"/>
      <c r="C256" s="103"/>
      <c r="D256" s="130" t="s">
        <v>616</v>
      </c>
      <c r="E256" s="120"/>
      <c r="F256" s="120"/>
      <c r="G256" s="5"/>
      <c r="H256" s="5"/>
      <c r="I256" s="5"/>
      <c r="J256" s="5"/>
      <c r="K256" s="8"/>
      <c r="L256" s="5"/>
      <c r="M256" s="5"/>
      <c r="N256" s="8"/>
      <c r="O256" s="5"/>
      <c r="P256" s="5"/>
      <c r="Q256" s="8"/>
      <c r="R256" s="5"/>
      <c r="S256" s="5"/>
      <c r="T256" s="8"/>
      <c r="U256" s="5"/>
      <c r="V256" s="5"/>
      <c r="W256" s="8"/>
    </row>
    <row r="257" spans="1:23">
      <c r="A257" s="111"/>
      <c r="B257" s="111"/>
      <c r="C257" s="103"/>
      <c r="D257" s="130" t="s">
        <v>617</v>
      </c>
      <c r="E257" s="120"/>
      <c r="F257" s="120"/>
      <c r="G257" s="5"/>
      <c r="H257" s="5"/>
      <c r="I257" s="5"/>
      <c r="J257" s="5"/>
      <c r="K257" s="8"/>
      <c r="L257" s="5"/>
      <c r="M257" s="5"/>
      <c r="N257" s="8"/>
      <c r="O257" s="5"/>
      <c r="P257" s="5"/>
      <c r="Q257" s="8"/>
      <c r="R257" s="5"/>
      <c r="S257" s="5"/>
      <c r="T257" s="8"/>
      <c r="U257" s="5"/>
      <c r="V257" s="5"/>
      <c r="W257" s="8"/>
    </row>
    <row r="258" spans="1:23" ht="18.75">
      <c r="A258" s="98"/>
      <c r="B258" s="98"/>
      <c r="C258" s="108"/>
      <c r="D258" s="98" t="s">
        <v>570</v>
      </c>
      <c r="E258" s="127"/>
      <c r="F258" s="120"/>
      <c r="G258" s="5"/>
      <c r="H258" s="5"/>
      <c r="I258" s="5"/>
      <c r="J258" s="5"/>
      <c r="K258" s="8"/>
      <c r="L258" s="5"/>
      <c r="M258" s="5"/>
      <c r="N258" s="8"/>
      <c r="O258" s="5"/>
      <c r="P258" s="5"/>
      <c r="Q258" s="8"/>
      <c r="R258" s="5"/>
      <c r="S258" s="5"/>
      <c r="T258" s="8"/>
      <c r="U258" s="5"/>
      <c r="V258" s="5"/>
      <c r="W258" s="8"/>
    </row>
    <row r="259" spans="1:23">
      <c r="A259" s="102"/>
      <c r="B259" s="102"/>
      <c r="C259" s="103"/>
      <c r="D259" s="119" t="s">
        <v>618</v>
      </c>
      <c r="E259" s="120"/>
      <c r="F259" s="120"/>
      <c r="G259" s="5"/>
      <c r="H259" s="5"/>
      <c r="I259" s="5"/>
      <c r="J259" s="5"/>
      <c r="K259" s="8"/>
      <c r="L259" s="5"/>
      <c r="M259" s="5"/>
      <c r="N259" s="8"/>
      <c r="O259" s="5"/>
      <c r="P259" s="5"/>
      <c r="Q259" s="8"/>
      <c r="R259" s="5"/>
      <c r="S259" s="5"/>
      <c r="T259" s="8"/>
      <c r="U259" s="5"/>
      <c r="V259" s="5"/>
      <c r="W259" s="8"/>
    </row>
    <row r="260" spans="1:23">
      <c r="A260" s="102"/>
      <c r="B260" s="102"/>
      <c r="C260" s="103"/>
      <c r="D260" s="119" t="s">
        <v>619</v>
      </c>
      <c r="E260" s="120"/>
      <c r="F260" s="120"/>
      <c r="G260" s="5"/>
      <c r="H260" s="5"/>
      <c r="I260" s="5"/>
      <c r="J260" s="5"/>
      <c r="K260" s="8"/>
      <c r="L260" s="5"/>
      <c r="M260" s="5"/>
      <c r="N260" s="8"/>
      <c r="O260" s="5"/>
      <c r="P260" s="5"/>
      <c r="Q260" s="8"/>
      <c r="R260" s="5"/>
      <c r="S260" s="5"/>
      <c r="T260" s="8"/>
      <c r="U260" s="5"/>
      <c r="V260" s="5"/>
      <c r="W260" s="8"/>
    </row>
    <row r="261" spans="1:23">
      <c r="A261" s="102"/>
      <c r="B261" s="102"/>
      <c r="C261" s="103"/>
      <c r="D261" s="119" t="s">
        <v>620</v>
      </c>
      <c r="E261" s="120"/>
      <c r="F261" s="120"/>
      <c r="G261" s="5"/>
      <c r="H261" s="5"/>
      <c r="I261" s="5"/>
      <c r="J261" s="5"/>
      <c r="K261" s="8"/>
      <c r="L261" s="5"/>
      <c r="M261" s="5"/>
      <c r="N261" s="8"/>
      <c r="O261" s="5"/>
      <c r="P261" s="5"/>
      <c r="Q261" s="8"/>
      <c r="R261" s="5"/>
      <c r="S261" s="5"/>
      <c r="T261" s="8"/>
      <c r="U261" s="5"/>
      <c r="V261" s="5"/>
      <c r="W261" s="8"/>
    </row>
    <row r="262" spans="1:23">
      <c r="A262" s="102"/>
      <c r="B262" s="102"/>
      <c r="C262" s="103"/>
      <c r="D262" s="119" t="s">
        <v>621</v>
      </c>
      <c r="E262" s="120"/>
      <c r="F262" s="120"/>
      <c r="G262" s="5"/>
      <c r="H262" s="5"/>
      <c r="I262" s="5"/>
      <c r="J262" s="5"/>
      <c r="K262" s="8"/>
      <c r="L262" s="5"/>
      <c r="M262" s="5"/>
      <c r="N262" s="8"/>
      <c r="O262" s="5"/>
      <c r="P262" s="5"/>
      <c r="Q262" s="8"/>
      <c r="R262" s="5"/>
      <c r="S262" s="5"/>
      <c r="T262" s="8"/>
      <c r="U262" s="5"/>
      <c r="V262" s="5"/>
      <c r="W262" s="8"/>
    </row>
    <row r="263" spans="1:23">
      <c r="A263" s="102"/>
      <c r="B263" s="102"/>
      <c r="C263" s="103"/>
      <c r="D263" s="119" t="s">
        <v>622</v>
      </c>
      <c r="E263" s="120"/>
      <c r="F263" s="120"/>
      <c r="G263" s="5"/>
      <c r="H263" s="5"/>
      <c r="I263" s="5"/>
      <c r="J263" s="5"/>
      <c r="K263" s="8"/>
      <c r="L263" s="5"/>
      <c r="M263" s="5"/>
      <c r="N263" s="8"/>
      <c r="O263" s="5"/>
      <c r="P263" s="5"/>
      <c r="Q263" s="8"/>
      <c r="R263" s="5"/>
      <c r="S263" s="5"/>
      <c r="T263" s="8"/>
      <c r="U263" s="5"/>
      <c r="V263" s="5"/>
      <c r="W263" s="8"/>
    </row>
    <row r="264" spans="1:23">
      <c r="A264" s="102"/>
      <c r="B264" s="102"/>
      <c r="C264" s="103"/>
      <c r="D264" s="119" t="s">
        <v>623</v>
      </c>
      <c r="E264" s="120"/>
      <c r="F264" s="120"/>
      <c r="G264" s="5"/>
      <c r="H264" s="5"/>
      <c r="I264" s="5"/>
      <c r="J264" s="5"/>
      <c r="K264" s="8"/>
      <c r="L264" s="5"/>
      <c r="M264" s="5"/>
      <c r="N264" s="8"/>
      <c r="O264" s="5"/>
      <c r="P264" s="5"/>
      <c r="Q264" s="8"/>
      <c r="R264" s="5"/>
      <c r="S264" s="5"/>
      <c r="T264" s="8"/>
      <c r="U264" s="5"/>
      <c r="V264" s="5"/>
      <c r="W264" s="8"/>
    </row>
    <row r="265" spans="1:23" ht="18.75">
      <c r="A265" s="98"/>
      <c r="B265" s="98"/>
      <c r="C265" s="108"/>
      <c r="D265" s="98" t="s">
        <v>571</v>
      </c>
      <c r="E265" s="127"/>
      <c r="F265" s="120"/>
      <c r="G265" s="5"/>
      <c r="H265" s="5"/>
      <c r="I265" s="5"/>
      <c r="J265" s="5"/>
      <c r="K265" s="8"/>
      <c r="L265" s="5"/>
      <c r="M265" s="5"/>
      <c r="N265" s="8"/>
      <c r="O265" s="5"/>
      <c r="P265" s="5"/>
      <c r="Q265" s="8"/>
      <c r="R265" s="5"/>
      <c r="S265" s="5"/>
      <c r="T265" s="8"/>
      <c r="U265" s="5"/>
      <c r="V265" s="5"/>
      <c r="W265" s="8"/>
    </row>
    <row r="266" spans="1:23">
      <c r="A266" s="112"/>
      <c r="B266" s="112"/>
      <c r="C266" s="103"/>
      <c r="D266" s="131" t="s">
        <v>572</v>
      </c>
      <c r="E266" s="120"/>
      <c r="F266" s="120"/>
      <c r="G266" s="5"/>
      <c r="H266" s="5"/>
      <c r="I266" s="5"/>
      <c r="J266" s="5"/>
      <c r="K266" s="8"/>
      <c r="L266" s="5"/>
      <c r="M266" s="5"/>
      <c r="N266" s="8"/>
      <c r="O266" s="5"/>
      <c r="P266" s="5"/>
      <c r="Q266" s="8"/>
      <c r="R266" s="5"/>
      <c r="S266" s="5"/>
      <c r="T266" s="8"/>
      <c r="U266" s="5"/>
      <c r="V266" s="5"/>
      <c r="W266" s="8"/>
    </row>
    <row r="267" spans="1:23">
      <c r="A267" s="106"/>
      <c r="B267" s="106"/>
      <c r="C267" s="103"/>
      <c r="D267" s="125" t="s">
        <v>624</v>
      </c>
      <c r="E267" s="120"/>
      <c r="F267" s="120"/>
      <c r="G267" s="5"/>
      <c r="H267" s="5"/>
      <c r="I267" s="5"/>
      <c r="J267" s="5"/>
      <c r="K267" s="8"/>
      <c r="L267" s="5"/>
      <c r="M267" s="5"/>
      <c r="N267" s="8"/>
      <c r="O267" s="5"/>
      <c r="P267" s="5"/>
      <c r="Q267" s="8"/>
      <c r="R267" s="5"/>
      <c r="S267" s="5"/>
      <c r="T267" s="8"/>
      <c r="U267" s="5"/>
      <c r="V267" s="5"/>
      <c r="W267" s="8"/>
    </row>
    <row r="268" spans="1:23">
      <c r="A268" s="106"/>
      <c r="B268" s="106"/>
      <c r="C268" s="103"/>
      <c r="D268" s="125" t="s">
        <v>625</v>
      </c>
      <c r="E268" s="120"/>
      <c r="F268" s="120"/>
      <c r="G268" s="5"/>
      <c r="H268" s="5"/>
      <c r="I268" s="5"/>
      <c r="J268" s="5"/>
      <c r="K268" s="8"/>
      <c r="L268" s="5"/>
      <c r="M268" s="5"/>
      <c r="N268" s="8"/>
      <c r="O268" s="5"/>
      <c r="P268" s="5"/>
      <c r="Q268" s="8"/>
      <c r="R268" s="5"/>
      <c r="S268" s="5"/>
      <c r="T268" s="8"/>
      <c r="U268" s="5"/>
      <c r="V268" s="5"/>
      <c r="W268" s="8"/>
    </row>
    <row r="269" spans="1:23">
      <c r="A269" s="113"/>
      <c r="B269" s="113"/>
      <c r="C269" s="103"/>
      <c r="D269" s="132" t="s">
        <v>626</v>
      </c>
      <c r="E269" s="120"/>
      <c r="F269" s="120"/>
      <c r="G269" s="5"/>
      <c r="H269" s="5"/>
      <c r="I269" s="5"/>
      <c r="J269" s="5"/>
      <c r="K269" s="8"/>
      <c r="L269" s="5"/>
      <c r="M269" s="5"/>
      <c r="N269" s="8"/>
      <c r="O269" s="5"/>
      <c r="P269" s="5"/>
      <c r="Q269" s="8"/>
      <c r="R269" s="5"/>
      <c r="S269" s="5"/>
      <c r="T269" s="8"/>
      <c r="U269" s="5"/>
      <c r="V269" s="5"/>
      <c r="W269" s="8"/>
    </row>
    <row r="270" spans="1:23">
      <c r="A270" s="106"/>
      <c r="B270" s="106"/>
      <c r="C270" s="103"/>
      <c r="D270" s="125" t="s">
        <v>627</v>
      </c>
      <c r="E270" s="120"/>
      <c r="F270" s="120"/>
      <c r="G270" s="5"/>
      <c r="H270" s="5"/>
      <c r="I270" s="5"/>
      <c r="J270" s="5"/>
      <c r="K270" s="8"/>
      <c r="L270" s="5"/>
      <c r="M270" s="5"/>
      <c r="N270" s="8"/>
      <c r="O270" s="5"/>
      <c r="P270" s="5"/>
      <c r="Q270" s="8"/>
      <c r="R270" s="5"/>
      <c r="S270" s="5"/>
      <c r="T270" s="8"/>
      <c r="U270" s="5"/>
      <c r="V270" s="5"/>
      <c r="W270" s="8"/>
    </row>
    <row r="271" spans="1:23">
      <c r="A271" s="106"/>
      <c r="B271" s="106"/>
      <c r="C271" s="103"/>
      <c r="D271" s="125" t="s">
        <v>628</v>
      </c>
      <c r="E271" s="120"/>
      <c r="F271" s="120"/>
      <c r="G271" s="5"/>
      <c r="H271" s="5"/>
      <c r="I271" s="5"/>
      <c r="J271" s="5"/>
      <c r="K271" s="8"/>
      <c r="L271" s="5"/>
      <c r="M271" s="5"/>
      <c r="N271" s="8"/>
      <c r="O271" s="5"/>
      <c r="P271" s="5"/>
      <c r="Q271" s="8"/>
      <c r="R271" s="5"/>
      <c r="S271" s="5"/>
      <c r="T271" s="8"/>
      <c r="U271" s="5"/>
      <c r="V271" s="5"/>
      <c r="W271" s="8"/>
    </row>
    <row r="272" spans="1:23">
      <c r="A272" s="106"/>
      <c r="B272" s="106"/>
      <c r="C272" s="103"/>
      <c r="D272" s="125" t="s">
        <v>629</v>
      </c>
      <c r="E272" s="120"/>
      <c r="F272" s="120"/>
      <c r="G272" s="5"/>
      <c r="H272" s="5"/>
      <c r="I272" s="5"/>
      <c r="J272" s="5"/>
      <c r="K272" s="8"/>
      <c r="L272" s="5"/>
      <c r="M272" s="5"/>
      <c r="N272" s="8"/>
      <c r="O272" s="5"/>
      <c r="P272" s="5"/>
      <c r="Q272" s="8"/>
      <c r="R272" s="5"/>
      <c r="S272" s="5"/>
      <c r="T272" s="8"/>
      <c r="U272" s="5"/>
      <c r="V272" s="5"/>
      <c r="W272" s="8"/>
    </row>
    <row r="273" spans="1:23" ht="18.75">
      <c r="A273" s="98"/>
      <c r="B273" s="98"/>
      <c r="C273" s="108"/>
      <c r="D273" s="122" t="s">
        <v>573</v>
      </c>
      <c r="E273" s="127"/>
      <c r="F273" s="120"/>
      <c r="G273" s="5"/>
      <c r="H273" s="5"/>
      <c r="I273" s="5"/>
      <c r="J273" s="5"/>
      <c r="K273" s="8"/>
      <c r="L273" s="5"/>
      <c r="M273" s="5"/>
      <c r="N273" s="8"/>
      <c r="O273" s="5"/>
      <c r="P273" s="5"/>
      <c r="Q273" s="8"/>
      <c r="R273" s="5"/>
      <c r="S273" s="5"/>
      <c r="T273" s="8"/>
      <c r="U273" s="5"/>
      <c r="V273" s="5"/>
      <c r="W273" s="8"/>
    </row>
    <row r="274" spans="1:23">
      <c r="A274" s="114"/>
      <c r="B274" s="114"/>
      <c r="C274" s="115"/>
      <c r="D274" s="133" t="s">
        <v>574</v>
      </c>
      <c r="E274" s="134"/>
      <c r="F274" s="134"/>
      <c r="G274" s="5"/>
      <c r="H274" s="5"/>
      <c r="I274" s="5"/>
      <c r="J274" s="5"/>
      <c r="K274" s="8"/>
      <c r="L274" s="5"/>
      <c r="M274" s="5"/>
      <c r="N274" s="8"/>
      <c r="O274" s="5"/>
      <c r="P274" s="5"/>
      <c r="Q274" s="8"/>
      <c r="R274" s="5"/>
      <c r="S274" s="5"/>
      <c r="T274" s="8"/>
      <c r="U274" s="5"/>
      <c r="V274" s="5"/>
      <c r="W274" s="8"/>
    </row>
    <row r="275" spans="1:23">
      <c r="A275" s="114"/>
      <c r="B275" s="114"/>
      <c r="C275" s="115"/>
      <c r="D275" s="133" t="s">
        <v>575</v>
      </c>
      <c r="E275" s="134"/>
      <c r="F275" s="134"/>
      <c r="G275" s="5"/>
      <c r="H275" s="5"/>
      <c r="I275" s="5"/>
      <c r="J275" s="5"/>
      <c r="K275" s="8"/>
      <c r="L275" s="5"/>
      <c r="M275" s="5"/>
      <c r="N275" s="8"/>
      <c r="O275" s="5"/>
      <c r="P275" s="5"/>
      <c r="Q275" s="8"/>
      <c r="R275" s="5"/>
      <c r="S275" s="5"/>
      <c r="T275" s="8"/>
      <c r="U275" s="5"/>
      <c r="V275" s="5"/>
      <c r="W275" s="8"/>
    </row>
    <row r="276" spans="1:23">
      <c r="A276" s="114"/>
      <c r="B276" s="114"/>
      <c r="C276" s="115"/>
      <c r="D276" s="133" t="s">
        <v>576</v>
      </c>
      <c r="E276" s="134"/>
      <c r="F276" s="134"/>
      <c r="G276" s="5"/>
      <c r="H276" s="5"/>
      <c r="I276" s="5"/>
      <c r="J276" s="5"/>
      <c r="K276" s="8"/>
      <c r="L276" s="5"/>
      <c r="M276" s="5"/>
      <c r="N276" s="8"/>
      <c r="O276" s="5"/>
      <c r="P276" s="5"/>
      <c r="Q276" s="8"/>
      <c r="R276" s="5"/>
      <c r="S276" s="5"/>
      <c r="T276" s="8"/>
      <c r="U276" s="5"/>
      <c r="V276" s="5"/>
      <c r="W276" s="8"/>
    </row>
    <row r="277" spans="1:23">
      <c r="A277" s="114"/>
      <c r="B277" s="114"/>
      <c r="C277" s="115"/>
      <c r="D277" s="133" t="s">
        <v>577</v>
      </c>
      <c r="E277" s="134"/>
      <c r="F277" s="134"/>
      <c r="G277" s="5"/>
      <c r="H277" s="5"/>
      <c r="I277" s="5"/>
      <c r="J277" s="5"/>
      <c r="K277" s="8"/>
      <c r="L277" s="5"/>
      <c r="M277" s="5"/>
      <c r="N277" s="8"/>
      <c r="O277" s="5"/>
      <c r="P277" s="5"/>
      <c r="Q277" s="8"/>
      <c r="R277" s="5"/>
      <c r="S277" s="5"/>
      <c r="T277" s="8"/>
      <c r="U277" s="5"/>
      <c r="V277" s="5"/>
      <c r="W277" s="8"/>
    </row>
    <row r="278" spans="1:23">
      <c r="A278" s="97"/>
      <c r="B278" s="11"/>
      <c r="C278" s="5"/>
      <c r="D278" s="5"/>
      <c r="E278" s="37"/>
      <c r="F278" s="37"/>
      <c r="G278" s="5"/>
      <c r="H278" s="5"/>
      <c r="I278" s="5"/>
      <c r="J278" s="5"/>
      <c r="K278" s="8"/>
      <c r="L278" s="5"/>
      <c r="M278" s="5"/>
      <c r="N278" s="8"/>
      <c r="O278" s="5"/>
      <c r="P278" s="5"/>
      <c r="Q278" s="8"/>
      <c r="R278" s="5"/>
      <c r="S278" s="5"/>
      <c r="T278" s="8"/>
      <c r="U278" s="5"/>
      <c r="V278" s="5"/>
      <c r="W278" s="8"/>
    </row>
    <row r="279" spans="1:23">
      <c r="A279" s="97"/>
      <c r="B279" s="11"/>
      <c r="C279" s="5"/>
      <c r="D279" s="5"/>
      <c r="E279" s="37"/>
      <c r="F279" s="37"/>
      <c r="G279" s="5"/>
      <c r="H279" s="5"/>
      <c r="I279" s="5"/>
      <c r="J279" s="5"/>
      <c r="K279" s="8"/>
      <c r="L279" s="5"/>
      <c r="M279" s="5"/>
      <c r="N279" s="8"/>
      <c r="O279" s="5"/>
      <c r="P279" s="5"/>
      <c r="Q279" s="8"/>
      <c r="R279" s="5"/>
      <c r="S279" s="5"/>
      <c r="T279" s="8"/>
      <c r="U279" s="5"/>
      <c r="V279" s="5"/>
      <c r="W279" s="8"/>
    </row>
    <row r="280" spans="1:23">
      <c r="A280" s="97"/>
      <c r="B280" s="11"/>
      <c r="C280" s="5"/>
      <c r="D280" s="5"/>
      <c r="E280" s="37"/>
      <c r="F280" s="37"/>
      <c r="G280" s="5"/>
      <c r="H280" s="5"/>
      <c r="I280" s="5"/>
      <c r="J280" s="5"/>
      <c r="K280" s="8"/>
      <c r="L280" s="5"/>
      <c r="M280" s="5"/>
      <c r="N280" s="8"/>
      <c r="O280" s="5"/>
      <c r="P280" s="5"/>
      <c r="Q280" s="8"/>
      <c r="R280" s="5"/>
      <c r="S280" s="5"/>
      <c r="T280" s="8"/>
      <c r="U280" s="5"/>
      <c r="V280" s="5"/>
      <c r="W280" s="8"/>
    </row>
    <row r="281" spans="1:23">
      <c r="A281" s="97"/>
      <c r="B281" s="11"/>
      <c r="C281" s="5"/>
      <c r="D281" s="5"/>
      <c r="E281" s="37"/>
      <c r="F281" s="37"/>
      <c r="G281" s="5"/>
      <c r="H281" s="5"/>
      <c r="I281" s="5"/>
      <c r="J281" s="5"/>
      <c r="K281" s="8"/>
      <c r="L281" s="5"/>
      <c r="M281" s="5"/>
      <c r="N281" s="8"/>
      <c r="O281" s="5"/>
      <c r="P281" s="5"/>
      <c r="Q281" s="8"/>
      <c r="R281" s="5"/>
      <c r="S281" s="5"/>
      <c r="T281" s="8"/>
      <c r="U281" s="5"/>
      <c r="V281" s="5"/>
      <c r="W281" s="8"/>
    </row>
    <row r="282" spans="1:23">
      <c r="A282" s="97"/>
      <c r="B282" s="11"/>
      <c r="C282" s="5"/>
      <c r="D282" s="5"/>
      <c r="E282" s="37"/>
      <c r="F282" s="37"/>
      <c r="G282" s="5"/>
      <c r="H282" s="5"/>
      <c r="I282" s="5"/>
      <c r="J282" s="5"/>
      <c r="K282" s="8"/>
      <c r="L282" s="5"/>
      <c r="M282" s="5"/>
      <c r="N282" s="8"/>
      <c r="O282" s="5"/>
      <c r="P282" s="5"/>
      <c r="Q282" s="8"/>
      <c r="R282" s="5"/>
      <c r="S282" s="5"/>
      <c r="T282" s="8"/>
      <c r="U282" s="5"/>
      <c r="V282" s="5"/>
      <c r="W282" s="8"/>
    </row>
    <row r="283" spans="1:23">
      <c r="A283" s="97"/>
      <c r="B283" s="11"/>
      <c r="C283" s="5"/>
      <c r="D283" s="5"/>
      <c r="E283" s="37"/>
      <c r="F283" s="37"/>
      <c r="G283" s="5"/>
      <c r="H283" s="5"/>
      <c r="I283" s="5"/>
      <c r="J283" s="5"/>
      <c r="K283" s="8"/>
      <c r="L283" s="5"/>
      <c r="M283" s="5"/>
      <c r="N283" s="8"/>
      <c r="O283" s="5"/>
      <c r="P283" s="5"/>
      <c r="Q283" s="8"/>
      <c r="R283" s="5"/>
      <c r="S283" s="5"/>
      <c r="T283" s="8"/>
      <c r="U283" s="5"/>
      <c r="V283" s="5"/>
      <c r="W283" s="8"/>
    </row>
    <row r="284" spans="1:23">
      <c r="A284" s="97"/>
      <c r="B284" s="11"/>
      <c r="C284" s="5"/>
      <c r="D284" s="5"/>
      <c r="E284" s="37"/>
      <c r="F284" s="37"/>
      <c r="G284" s="5"/>
      <c r="H284" s="5"/>
      <c r="I284" s="5"/>
      <c r="J284" s="5"/>
      <c r="K284" s="8"/>
      <c r="L284" s="5"/>
      <c r="M284" s="5"/>
      <c r="N284" s="8"/>
      <c r="O284" s="5"/>
      <c r="P284" s="5"/>
      <c r="Q284" s="8"/>
      <c r="R284" s="5"/>
      <c r="S284" s="5"/>
      <c r="T284" s="8"/>
      <c r="U284" s="5"/>
      <c r="V284" s="5"/>
      <c r="W284" s="8"/>
    </row>
    <row r="285" spans="1:23">
      <c r="A285" s="97"/>
      <c r="B285" s="11"/>
      <c r="C285" s="5"/>
      <c r="D285" s="5"/>
      <c r="E285" s="37"/>
      <c r="F285" s="37"/>
      <c r="G285" s="5"/>
      <c r="H285" s="5"/>
      <c r="I285" s="5"/>
      <c r="J285" s="5"/>
      <c r="K285" s="8"/>
      <c r="L285" s="5"/>
      <c r="M285" s="5"/>
      <c r="N285" s="8"/>
      <c r="O285" s="5"/>
      <c r="P285" s="5"/>
      <c r="Q285" s="8"/>
      <c r="R285" s="5"/>
      <c r="S285" s="5"/>
      <c r="T285" s="8"/>
      <c r="U285" s="5"/>
      <c r="V285" s="5"/>
      <c r="W285" s="8"/>
    </row>
    <row r="286" spans="1:23">
      <c r="A286" s="97"/>
      <c r="B286" s="11"/>
      <c r="C286" s="5"/>
      <c r="D286" s="5"/>
      <c r="E286" s="37"/>
      <c r="F286" s="37"/>
      <c r="G286" s="5"/>
      <c r="H286" s="5"/>
      <c r="I286" s="5"/>
      <c r="J286" s="5"/>
      <c r="K286" s="8"/>
      <c r="L286" s="5"/>
      <c r="M286" s="5"/>
      <c r="N286" s="8"/>
      <c r="O286" s="5"/>
      <c r="P286" s="5"/>
      <c r="Q286" s="8"/>
      <c r="R286" s="5"/>
      <c r="S286" s="5"/>
      <c r="T286" s="8"/>
      <c r="U286" s="5"/>
      <c r="V286" s="5"/>
      <c r="W286" s="8"/>
    </row>
    <row r="287" spans="1:23">
      <c r="A287" s="97"/>
      <c r="B287" s="11"/>
      <c r="C287" s="5"/>
      <c r="D287" s="5"/>
      <c r="E287" s="37"/>
      <c r="F287" s="37"/>
      <c r="G287" s="5"/>
      <c r="H287" s="5"/>
      <c r="I287" s="5"/>
      <c r="J287" s="5"/>
      <c r="K287" s="8"/>
      <c r="L287" s="5"/>
      <c r="M287" s="5"/>
      <c r="N287" s="8"/>
      <c r="O287" s="5"/>
      <c r="P287" s="5"/>
      <c r="Q287" s="8"/>
      <c r="R287" s="5"/>
      <c r="S287" s="5"/>
      <c r="T287" s="8"/>
      <c r="U287" s="5"/>
      <c r="V287" s="5"/>
      <c r="W287" s="8"/>
    </row>
    <row r="288" spans="1:23">
      <c r="A288" s="97"/>
      <c r="B288" s="11"/>
      <c r="C288" s="5"/>
      <c r="D288" s="5"/>
      <c r="E288" s="37"/>
      <c r="F288" s="37"/>
      <c r="G288" s="5"/>
      <c r="H288" s="5"/>
      <c r="I288" s="5"/>
      <c r="J288" s="5"/>
      <c r="K288" s="8"/>
      <c r="L288" s="5"/>
      <c r="M288" s="5"/>
      <c r="N288" s="8"/>
      <c r="O288" s="5"/>
      <c r="P288" s="5"/>
      <c r="Q288" s="8"/>
      <c r="R288" s="5"/>
      <c r="S288" s="5"/>
      <c r="T288" s="8"/>
      <c r="U288" s="5"/>
      <c r="V288" s="5"/>
      <c r="W288" s="8"/>
    </row>
    <row r="289" spans="1:23">
      <c r="A289" s="97"/>
      <c r="B289" s="11"/>
      <c r="C289" s="5"/>
      <c r="D289" s="5"/>
      <c r="E289" s="37"/>
      <c r="F289" s="37"/>
      <c r="G289" s="5"/>
      <c r="H289" s="5"/>
      <c r="I289" s="5"/>
      <c r="J289" s="5"/>
      <c r="K289" s="8"/>
      <c r="L289" s="5"/>
      <c r="M289" s="5"/>
      <c r="N289" s="8"/>
      <c r="O289" s="5"/>
      <c r="P289" s="5"/>
      <c r="Q289" s="8"/>
      <c r="R289" s="5"/>
      <c r="S289" s="5"/>
      <c r="T289" s="8"/>
      <c r="U289" s="5"/>
      <c r="V289" s="5"/>
      <c r="W289" s="8"/>
    </row>
    <row r="290" spans="1:23">
      <c r="A290" s="97"/>
      <c r="B290" s="11"/>
      <c r="C290" s="5"/>
      <c r="D290" s="5"/>
      <c r="E290" s="37"/>
      <c r="F290" s="37"/>
      <c r="G290" s="5"/>
      <c r="H290" s="5"/>
      <c r="I290" s="5"/>
      <c r="J290" s="5"/>
      <c r="K290" s="8"/>
      <c r="L290" s="5"/>
      <c r="M290" s="5"/>
      <c r="N290" s="8"/>
      <c r="O290" s="5"/>
      <c r="P290" s="5"/>
      <c r="Q290" s="8"/>
      <c r="R290" s="5"/>
      <c r="S290" s="5"/>
      <c r="T290" s="8"/>
      <c r="U290" s="5"/>
      <c r="V290" s="5"/>
      <c r="W290" s="8"/>
    </row>
    <row r="291" spans="1:23">
      <c r="A291" s="97"/>
      <c r="B291" s="11"/>
      <c r="C291" s="5"/>
      <c r="D291" s="5"/>
      <c r="E291" s="37"/>
      <c r="F291" s="37"/>
      <c r="G291" s="5"/>
      <c r="H291" s="5"/>
      <c r="I291" s="5"/>
      <c r="J291" s="5"/>
      <c r="K291" s="8"/>
      <c r="L291" s="5"/>
      <c r="M291" s="5"/>
      <c r="N291" s="8"/>
      <c r="O291" s="5"/>
      <c r="P291" s="5"/>
      <c r="Q291" s="8"/>
      <c r="R291" s="5"/>
      <c r="S291" s="5"/>
      <c r="T291" s="8"/>
      <c r="U291" s="5"/>
      <c r="V291" s="5"/>
      <c r="W291" s="8"/>
    </row>
    <row r="292" spans="1:23">
      <c r="A292" s="97"/>
      <c r="B292" s="11"/>
      <c r="C292" s="5"/>
      <c r="D292" s="5"/>
      <c r="E292" s="37"/>
      <c r="F292" s="37"/>
      <c r="G292" s="5"/>
      <c r="H292" s="5"/>
      <c r="I292" s="5"/>
      <c r="J292" s="5"/>
      <c r="K292" s="8"/>
      <c r="L292" s="5"/>
      <c r="M292" s="5"/>
      <c r="N292" s="8"/>
      <c r="O292" s="5"/>
      <c r="P292" s="5"/>
      <c r="Q292" s="8"/>
      <c r="R292" s="5"/>
      <c r="S292" s="5"/>
      <c r="T292" s="8"/>
      <c r="U292" s="5"/>
      <c r="V292" s="5"/>
      <c r="W292" s="8"/>
    </row>
    <row r="293" spans="1:23">
      <c r="A293" s="97"/>
      <c r="B293" s="11"/>
      <c r="C293" s="5"/>
      <c r="D293" s="5"/>
      <c r="E293" s="37"/>
      <c r="F293" s="37"/>
      <c r="G293" s="5"/>
      <c r="H293" s="5"/>
      <c r="I293" s="5"/>
      <c r="J293" s="5"/>
      <c r="K293" s="8"/>
      <c r="L293" s="5"/>
      <c r="M293" s="5"/>
      <c r="N293" s="8"/>
      <c r="O293" s="5"/>
      <c r="P293" s="5"/>
      <c r="Q293" s="8"/>
      <c r="R293" s="5"/>
      <c r="S293" s="5"/>
      <c r="T293" s="8"/>
      <c r="U293" s="5"/>
      <c r="V293" s="5"/>
      <c r="W293" s="8"/>
    </row>
    <row r="294" spans="1:23">
      <c r="A294" s="97"/>
      <c r="B294" s="11"/>
      <c r="C294" s="5"/>
      <c r="D294" s="5"/>
      <c r="E294" s="37"/>
      <c r="F294" s="37"/>
      <c r="G294" s="5"/>
      <c r="H294" s="5"/>
      <c r="I294" s="5"/>
      <c r="J294" s="5"/>
      <c r="K294" s="8"/>
      <c r="L294" s="5"/>
      <c r="M294" s="5"/>
      <c r="N294" s="8"/>
      <c r="O294" s="5"/>
      <c r="P294" s="5"/>
      <c r="Q294" s="8"/>
      <c r="R294" s="5"/>
      <c r="S294" s="5"/>
      <c r="T294" s="8"/>
      <c r="U294" s="5"/>
      <c r="V294" s="5"/>
      <c r="W294" s="8"/>
    </row>
    <row r="295" spans="1:23">
      <c r="A295" s="97"/>
      <c r="B295" s="11"/>
      <c r="C295" s="5"/>
      <c r="D295" s="5"/>
      <c r="E295" s="37"/>
      <c r="F295" s="37"/>
      <c r="G295" s="5"/>
      <c r="H295" s="5"/>
      <c r="I295" s="5"/>
      <c r="J295" s="5"/>
      <c r="K295" s="8"/>
      <c r="L295" s="5"/>
      <c r="M295" s="5"/>
      <c r="N295" s="8"/>
      <c r="O295" s="5"/>
      <c r="P295" s="5"/>
      <c r="Q295" s="8"/>
      <c r="R295" s="5"/>
      <c r="S295" s="5"/>
      <c r="T295" s="8"/>
      <c r="U295" s="5"/>
      <c r="V295" s="5"/>
      <c r="W295" s="8"/>
    </row>
    <row r="296" spans="1:23">
      <c r="A296" s="97"/>
      <c r="B296" s="11"/>
      <c r="C296" s="5"/>
      <c r="D296" s="5"/>
      <c r="E296" s="37"/>
      <c r="F296" s="37"/>
      <c r="G296" s="5"/>
      <c r="H296" s="5"/>
      <c r="I296" s="5"/>
      <c r="J296" s="5"/>
      <c r="K296" s="8"/>
      <c r="L296" s="5"/>
      <c r="M296" s="5"/>
      <c r="N296" s="8"/>
      <c r="O296" s="5"/>
      <c r="P296" s="5"/>
      <c r="Q296" s="8"/>
      <c r="R296" s="5"/>
      <c r="S296" s="5"/>
      <c r="T296" s="8"/>
      <c r="U296" s="5"/>
      <c r="V296" s="5"/>
      <c r="W296" s="8"/>
    </row>
    <row r="297" spans="1:23">
      <c r="A297" s="97"/>
      <c r="B297" s="11"/>
      <c r="C297" s="5"/>
      <c r="D297" s="5"/>
      <c r="E297" s="37"/>
      <c r="F297" s="37"/>
      <c r="G297" s="5"/>
      <c r="H297" s="5"/>
      <c r="I297" s="5"/>
      <c r="J297" s="5"/>
      <c r="K297" s="8"/>
      <c r="L297" s="5"/>
      <c r="M297" s="5"/>
      <c r="N297" s="8"/>
      <c r="O297" s="5"/>
      <c r="P297" s="5"/>
      <c r="Q297" s="8"/>
      <c r="R297" s="5"/>
      <c r="S297" s="5"/>
      <c r="T297" s="8"/>
      <c r="U297" s="5"/>
      <c r="V297" s="5"/>
      <c r="W297" s="8"/>
    </row>
    <row r="298" spans="1:23">
      <c r="A298" s="97"/>
      <c r="B298" s="11"/>
      <c r="C298" s="5"/>
      <c r="D298" s="5"/>
      <c r="E298" s="37"/>
      <c r="F298" s="37"/>
      <c r="G298" s="5"/>
      <c r="H298" s="5"/>
      <c r="I298" s="5"/>
      <c r="J298" s="5"/>
      <c r="K298" s="8"/>
      <c r="L298" s="5"/>
      <c r="M298" s="5"/>
      <c r="N298" s="8"/>
      <c r="O298" s="5"/>
      <c r="P298" s="5"/>
      <c r="Q298" s="8"/>
      <c r="R298" s="5"/>
      <c r="S298" s="5"/>
      <c r="T298" s="8"/>
      <c r="U298" s="5"/>
      <c r="V298" s="5"/>
      <c r="W298" s="8"/>
    </row>
    <row r="299" spans="1:23">
      <c r="A299" s="97"/>
      <c r="B299" s="11"/>
      <c r="C299" s="5"/>
      <c r="D299" s="5"/>
      <c r="E299" s="37"/>
      <c r="F299" s="37"/>
      <c r="G299" s="5"/>
      <c r="H299" s="5"/>
      <c r="I299" s="5"/>
      <c r="J299" s="5"/>
      <c r="K299" s="8"/>
      <c r="L299" s="5"/>
      <c r="M299" s="5"/>
      <c r="N299" s="8"/>
      <c r="O299" s="5"/>
      <c r="P299" s="5"/>
      <c r="Q299" s="8"/>
      <c r="R299" s="5"/>
      <c r="S299" s="5"/>
      <c r="T299" s="8"/>
      <c r="U299" s="5"/>
      <c r="V299" s="5"/>
      <c r="W299" s="8"/>
    </row>
    <row r="300" spans="1:23">
      <c r="A300" s="97"/>
      <c r="B300" s="11"/>
      <c r="C300" s="5"/>
      <c r="D300" s="5"/>
      <c r="E300" s="37"/>
      <c r="F300" s="37"/>
      <c r="G300" s="5"/>
      <c r="H300" s="5"/>
      <c r="I300" s="5"/>
      <c r="J300" s="5"/>
      <c r="K300" s="8"/>
      <c r="L300" s="5"/>
      <c r="M300" s="5"/>
      <c r="N300" s="8"/>
      <c r="O300" s="5"/>
      <c r="P300" s="5"/>
      <c r="Q300" s="8"/>
      <c r="R300" s="5"/>
      <c r="S300" s="5"/>
      <c r="T300" s="8"/>
      <c r="U300" s="5"/>
      <c r="V300" s="5"/>
      <c r="W300" s="8"/>
    </row>
    <row r="301" spans="1:23">
      <c r="A301" s="97"/>
      <c r="B301" s="11"/>
      <c r="C301" s="5"/>
      <c r="D301" s="5"/>
      <c r="E301" s="37"/>
      <c r="F301" s="37"/>
      <c r="G301" s="5"/>
      <c r="H301" s="5"/>
      <c r="I301" s="5"/>
      <c r="J301" s="5"/>
      <c r="K301" s="8"/>
      <c r="L301" s="5"/>
      <c r="M301" s="5"/>
      <c r="N301" s="8"/>
      <c r="O301" s="5"/>
      <c r="P301" s="5"/>
      <c r="Q301" s="8"/>
      <c r="R301" s="5"/>
      <c r="S301" s="5"/>
      <c r="T301" s="8"/>
      <c r="U301" s="5"/>
      <c r="V301" s="5"/>
      <c r="W301" s="8"/>
    </row>
    <row r="302" spans="1:23">
      <c r="A302" s="97"/>
      <c r="B302" s="11"/>
      <c r="C302" s="5"/>
      <c r="D302" s="5"/>
      <c r="E302" s="37"/>
      <c r="F302" s="37"/>
      <c r="G302" s="5"/>
      <c r="H302" s="5"/>
      <c r="I302" s="5"/>
      <c r="J302" s="5"/>
      <c r="K302" s="8"/>
      <c r="L302" s="5"/>
      <c r="M302" s="5"/>
      <c r="N302" s="8"/>
      <c r="O302" s="5"/>
      <c r="P302" s="5"/>
      <c r="Q302" s="8"/>
      <c r="R302" s="5"/>
      <c r="S302" s="5"/>
      <c r="T302" s="8"/>
      <c r="U302" s="5"/>
      <c r="V302" s="5"/>
      <c r="W302" s="8"/>
    </row>
    <row r="303" spans="1:23">
      <c r="A303" s="97"/>
      <c r="B303" s="11"/>
      <c r="C303" s="5"/>
      <c r="D303" s="5"/>
      <c r="E303" s="37"/>
      <c r="F303" s="37"/>
      <c r="G303" s="5"/>
      <c r="H303" s="5"/>
      <c r="I303" s="5"/>
      <c r="J303" s="5"/>
      <c r="K303" s="8"/>
      <c r="L303" s="5"/>
      <c r="M303" s="5"/>
      <c r="N303" s="8"/>
      <c r="O303" s="5"/>
      <c r="P303" s="5"/>
      <c r="Q303" s="8"/>
      <c r="R303" s="5"/>
      <c r="S303" s="5"/>
      <c r="T303" s="8"/>
      <c r="U303" s="5"/>
      <c r="V303" s="5"/>
      <c r="W303" s="8"/>
    </row>
    <row r="304" spans="1:23">
      <c r="A304" s="97"/>
      <c r="B304" s="11"/>
      <c r="C304" s="5"/>
      <c r="D304" s="5"/>
      <c r="E304" s="37"/>
      <c r="F304" s="37"/>
      <c r="G304" s="5"/>
      <c r="H304" s="5"/>
      <c r="I304" s="5"/>
      <c r="J304" s="5"/>
      <c r="K304" s="8"/>
      <c r="L304" s="5"/>
      <c r="M304" s="5"/>
      <c r="N304" s="8"/>
      <c r="O304" s="5"/>
      <c r="P304" s="5"/>
      <c r="Q304" s="8"/>
      <c r="R304" s="5"/>
      <c r="S304" s="5"/>
      <c r="T304" s="8"/>
      <c r="U304" s="5"/>
      <c r="V304" s="5"/>
      <c r="W304" s="8"/>
    </row>
    <row r="305" spans="1:23">
      <c r="A305" s="97"/>
      <c r="B305" s="11"/>
      <c r="C305" s="5"/>
      <c r="D305" s="5"/>
      <c r="E305" s="37"/>
      <c r="F305" s="37"/>
      <c r="G305" s="5"/>
      <c r="H305" s="5"/>
      <c r="I305" s="5"/>
      <c r="J305" s="5"/>
      <c r="K305" s="8"/>
      <c r="L305" s="5"/>
      <c r="M305" s="5"/>
      <c r="N305" s="8"/>
      <c r="O305" s="5"/>
      <c r="P305" s="5"/>
      <c r="Q305" s="8"/>
      <c r="R305" s="5"/>
      <c r="S305" s="5"/>
      <c r="T305" s="8"/>
      <c r="U305" s="5"/>
      <c r="V305" s="5"/>
      <c r="W305" s="8"/>
    </row>
    <row r="306" spans="1:23">
      <c r="A306" s="97"/>
      <c r="B306" s="11"/>
      <c r="C306" s="5"/>
      <c r="D306" s="5"/>
      <c r="E306" s="37"/>
      <c r="F306" s="37"/>
      <c r="G306" s="5"/>
      <c r="H306" s="5"/>
      <c r="I306" s="5"/>
      <c r="J306" s="5"/>
      <c r="K306" s="8"/>
      <c r="L306" s="5"/>
      <c r="M306" s="5"/>
      <c r="N306" s="8"/>
      <c r="O306" s="5"/>
      <c r="P306" s="5"/>
      <c r="Q306" s="8"/>
      <c r="R306" s="5"/>
      <c r="S306" s="5"/>
      <c r="T306" s="8"/>
      <c r="U306" s="5"/>
      <c r="V306" s="5"/>
      <c r="W306" s="8"/>
    </row>
    <row r="307" spans="1:23">
      <c r="A307" s="97"/>
      <c r="B307" s="11"/>
      <c r="C307" s="5"/>
      <c r="D307" s="5"/>
      <c r="E307" s="37"/>
      <c r="F307" s="37"/>
      <c r="G307" s="5"/>
      <c r="H307" s="5"/>
      <c r="I307" s="5"/>
      <c r="J307" s="5"/>
      <c r="K307" s="8"/>
      <c r="L307" s="5"/>
      <c r="M307" s="5"/>
      <c r="N307" s="8"/>
      <c r="O307" s="5"/>
      <c r="P307" s="5"/>
      <c r="Q307" s="8"/>
      <c r="R307" s="5"/>
      <c r="S307" s="5"/>
      <c r="T307" s="8"/>
      <c r="U307" s="5"/>
      <c r="V307" s="5"/>
      <c r="W307" s="8"/>
    </row>
    <row r="308" spans="1:23">
      <c r="A308" s="97"/>
      <c r="B308" s="11"/>
      <c r="C308" s="5"/>
      <c r="D308" s="5"/>
      <c r="E308" s="37"/>
      <c r="F308" s="37"/>
      <c r="G308" s="5"/>
      <c r="H308" s="5"/>
      <c r="I308" s="5"/>
      <c r="J308" s="5"/>
      <c r="K308" s="8"/>
      <c r="L308" s="5"/>
      <c r="M308" s="5"/>
      <c r="N308" s="8"/>
      <c r="O308" s="5"/>
      <c r="P308" s="5"/>
      <c r="Q308" s="8"/>
      <c r="R308" s="5"/>
      <c r="S308" s="5"/>
      <c r="T308" s="8"/>
      <c r="U308" s="5"/>
      <c r="V308" s="5"/>
      <c r="W308" s="8"/>
    </row>
    <row r="309" spans="1:23">
      <c r="A309" s="97"/>
      <c r="B309" s="11"/>
      <c r="C309" s="5"/>
      <c r="D309" s="5"/>
      <c r="E309" s="37"/>
      <c r="F309" s="37"/>
      <c r="G309" s="5"/>
      <c r="H309" s="5"/>
      <c r="I309" s="5"/>
      <c r="J309" s="5"/>
      <c r="K309" s="8"/>
      <c r="L309" s="5"/>
      <c r="M309" s="5"/>
      <c r="N309" s="8"/>
      <c r="O309" s="5"/>
      <c r="P309" s="5"/>
      <c r="Q309" s="8"/>
      <c r="R309" s="5"/>
      <c r="S309" s="5"/>
      <c r="T309" s="8"/>
      <c r="U309" s="5"/>
      <c r="V309" s="5"/>
      <c r="W309" s="8"/>
    </row>
    <row r="310" spans="1:23">
      <c r="A310" s="97"/>
      <c r="B310" s="11"/>
      <c r="C310" s="5"/>
      <c r="D310" s="5"/>
      <c r="E310" s="37"/>
      <c r="F310" s="37"/>
      <c r="G310" s="5"/>
      <c r="H310" s="5"/>
      <c r="I310" s="5"/>
      <c r="J310" s="5"/>
      <c r="K310" s="8"/>
      <c r="L310" s="5"/>
      <c r="M310" s="5"/>
      <c r="N310" s="8"/>
      <c r="O310" s="5"/>
      <c r="P310" s="5"/>
      <c r="Q310" s="8"/>
      <c r="R310" s="5"/>
      <c r="S310" s="5"/>
      <c r="T310" s="8"/>
      <c r="U310" s="5"/>
      <c r="V310" s="5"/>
      <c r="W310" s="8"/>
    </row>
    <row r="311" spans="1:23">
      <c r="A311" s="97"/>
      <c r="B311" s="11"/>
      <c r="C311" s="5"/>
      <c r="D311" s="5"/>
      <c r="E311" s="37"/>
      <c r="F311" s="37"/>
      <c r="G311" s="5"/>
      <c r="H311" s="5"/>
      <c r="I311" s="5"/>
      <c r="J311" s="5"/>
      <c r="K311" s="8"/>
      <c r="L311" s="5"/>
      <c r="M311" s="5"/>
      <c r="N311" s="8"/>
      <c r="O311" s="5"/>
      <c r="P311" s="5"/>
      <c r="Q311" s="8"/>
      <c r="R311" s="5"/>
      <c r="S311" s="5"/>
      <c r="T311" s="8"/>
      <c r="U311" s="5"/>
      <c r="V311" s="5"/>
      <c r="W311" s="8"/>
    </row>
    <row r="312" spans="1:23">
      <c r="A312" s="97"/>
      <c r="B312" s="11"/>
      <c r="C312" s="5"/>
      <c r="D312" s="5"/>
      <c r="E312" s="37"/>
      <c r="F312" s="37"/>
      <c r="G312" s="5"/>
      <c r="H312" s="5"/>
      <c r="I312" s="5"/>
      <c r="J312" s="5"/>
      <c r="K312" s="8"/>
      <c r="L312" s="5"/>
      <c r="M312" s="5"/>
      <c r="N312" s="8"/>
      <c r="O312" s="5"/>
      <c r="P312" s="5"/>
      <c r="Q312" s="8"/>
      <c r="R312" s="5"/>
      <c r="S312" s="5"/>
      <c r="T312" s="8"/>
      <c r="U312" s="5"/>
      <c r="V312" s="5"/>
      <c r="W312" s="8"/>
    </row>
    <row r="313" spans="1:23">
      <c r="A313" s="97"/>
      <c r="B313" s="11"/>
      <c r="C313" s="5"/>
      <c r="D313" s="5"/>
      <c r="E313" s="37"/>
      <c r="F313" s="37"/>
      <c r="G313" s="5"/>
      <c r="H313" s="5"/>
      <c r="I313" s="5"/>
      <c r="J313" s="5"/>
      <c r="K313" s="8"/>
      <c r="L313" s="5"/>
      <c r="M313" s="5"/>
      <c r="N313" s="8"/>
      <c r="O313" s="5"/>
      <c r="P313" s="5"/>
      <c r="Q313" s="8"/>
      <c r="R313" s="5"/>
      <c r="S313" s="5"/>
      <c r="T313" s="8"/>
      <c r="U313" s="5"/>
      <c r="V313" s="5"/>
      <c r="W313" s="8"/>
    </row>
    <row r="314" spans="1:23">
      <c r="A314" s="97"/>
      <c r="B314" s="11"/>
      <c r="C314" s="5"/>
      <c r="D314" s="5"/>
      <c r="E314" s="37"/>
      <c r="F314" s="37"/>
      <c r="G314" s="5"/>
      <c r="H314" s="5"/>
      <c r="I314" s="5"/>
      <c r="J314" s="5"/>
      <c r="K314" s="8"/>
      <c r="L314" s="5"/>
      <c r="M314" s="5"/>
      <c r="N314" s="8"/>
      <c r="O314" s="5"/>
      <c r="P314" s="5"/>
      <c r="Q314" s="8"/>
      <c r="R314" s="5"/>
      <c r="S314" s="5"/>
      <c r="T314" s="8"/>
      <c r="U314" s="5"/>
      <c r="V314" s="5"/>
      <c r="W314" s="8"/>
    </row>
    <row r="315" spans="1:23">
      <c r="A315" s="97"/>
      <c r="B315" s="11"/>
      <c r="C315" s="5"/>
      <c r="D315" s="5"/>
      <c r="E315" s="37"/>
      <c r="F315" s="37"/>
      <c r="G315" s="5"/>
      <c r="H315" s="5"/>
      <c r="I315" s="5"/>
      <c r="J315" s="5"/>
      <c r="K315" s="8"/>
      <c r="L315" s="5"/>
      <c r="M315" s="5"/>
      <c r="N315" s="8"/>
      <c r="O315" s="5"/>
      <c r="P315" s="5"/>
      <c r="Q315" s="8"/>
      <c r="R315" s="5"/>
      <c r="S315" s="5"/>
      <c r="T315" s="8"/>
      <c r="U315" s="5"/>
      <c r="V315" s="5"/>
      <c r="W315" s="8"/>
    </row>
    <row r="316" spans="1:23">
      <c r="A316" s="97"/>
      <c r="B316" s="11"/>
      <c r="C316" s="5"/>
      <c r="D316" s="5"/>
      <c r="E316" s="37"/>
      <c r="F316" s="37"/>
      <c r="G316" s="5"/>
      <c r="H316" s="5"/>
      <c r="I316" s="5"/>
      <c r="J316" s="5"/>
      <c r="K316" s="8"/>
      <c r="L316" s="5"/>
      <c r="M316" s="5"/>
      <c r="N316" s="8"/>
      <c r="O316" s="5"/>
      <c r="P316" s="5"/>
      <c r="Q316" s="8"/>
      <c r="R316" s="5"/>
      <c r="S316" s="5"/>
      <c r="T316" s="8"/>
      <c r="U316" s="5"/>
      <c r="V316" s="5"/>
      <c r="W316" s="8"/>
    </row>
    <row r="317" spans="1:23">
      <c r="A317" s="97"/>
      <c r="B317" s="11"/>
      <c r="C317" s="5"/>
      <c r="D317" s="5"/>
      <c r="E317" s="37"/>
      <c r="F317" s="37"/>
      <c r="G317" s="5"/>
      <c r="H317" s="5"/>
      <c r="I317" s="5"/>
      <c r="J317" s="5"/>
      <c r="K317" s="8"/>
      <c r="L317" s="5"/>
      <c r="M317" s="5"/>
      <c r="N317" s="8"/>
      <c r="O317" s="5"/>
      <c r="P317" s="5"/>
      <c r="Q317" s="8"/>
      <c r="R317" s="5"/>
      <c r="S317" s="5"/>
      <c r="T317" s="8"/>
      <c r="U317" s="5"/>
      <c r="V317" s="5"/>
      <c r="W317" s="8"/>
    </row>
    <row r="318" spans="1:23">
      <c r="A318" s="97"/>
      <c r="B318" s="11"/>
      <c r="C318" s="5"/>
      <c r="D318" s="5"/>
      <c r="E318" s="37"/>
      <c r="F318" s="37"/>
      <c r="G318" s="5"/>
      <c r="H318" s="5"/>
      <c r="I318" s="5"/>
      <c r="J318" s="5"/>
      <c r="K318" s="8"/>
      <c r="L318" s="5"/>
      <c r="M318" s="5"/>
      <c r="N318" s="8"/>
      <c r="O318" s="5"/>
      <c r="P318" s="5"/>
      <c r="Q318" s="8"/>
      <c r="R318" s="5"/>
      <c r="S318" s="5"/>
      <c r="T318" s="8"/>
      <c r="U318" s="5"/>
      <c r="V318" s="5"/>
      <c r="W318" s="8"/>
    </row>
    <row r="319" spans="1:23">
      <c r="A319" s="97"/>
      <c r="B319" s="11"/>
      <c r="C319" s="5"/>
      <c r="D319" s="5"/>
      <c r="E319" s="37"/>
      <c r="F319" s="37"/>
      <c r="G319" s="5"/>
      <c r="H319" s="5"/>
      <c r="I319" s="5"/>
      <c r="J319" s="5"/>
      <c r="K319" s="8"/>
      <c r="L319" s="5"/>
      <c r="M319" s="5"/>
      <c r="N319" s="8"/>
      <c r="O319" s="5"/>
      <c r="P319" s="5"/>
      <c r="Q319" s="8"/>
      <c r="R319" s="5"/>
      <c r="S319" s="5"/>
      <c r="T319" s="8"/>
      <c r="U319" s="5"/>
      <c r="V319" s="5"/>
      <c r="W319" s="8"/>
    </row>
    <row r="320" spans="1:23">
      <c r="A320" s="97"/>
      <c r="B320" s="11"/>
      <c r="C320" s="5"/>
      <c r="D320" s="5"/>
      <c r="E320" s="37"/>
      <c r="F320" s="37"/>
      <c r="G320" s="5"/>
      <c r="H320" s="5"/>
      <c r="I320" s="5"/>
      <c r="J320" s="5"/>
      <c r="K320" s="8"/>
      <c r="L320" s="5"/>
      <c r="M320" s="5"/>
      <c r="N320" s="8"/>
      <c r="O320" s="5"/>
      <c r="P320" s="5"/>
      <c r="Q320" s="8"/>
      <c r="R320" s="5"/>
      <c r="S320" s="5"/>
      <c r="T320" s="8"/>
      <c r="U320" s="5"/>
      <c r="V320" s="5"/>
      <c r="W320" s="8"/>
    </row>
    <row r="321" spans="1:23">
      <c r="A321" s="97"/>
      <c r="B321" s="11"/>
      <c r="C321" s="5"/>
      <c r="D321" s="5"/>
      <c r="E321" s="37"/>
      <c r="F321" s="37"/>
      <c r="G321" s="5"/>
      <c r="H321" s="5"/>
      <c r="I321" s="5"/>
      <c r="J321" s="5"/>
      <c r="K321" s="8"/>
      <c r="L321" s="5"/>
      <c r="M321" s="5"/>
      <c r="N321" s="8"/>
      <c r="O321" s="5"/>
      <c r="P321" s="5"/>
      <c r="Q321" s="8"/>
      <c r="R321" s="5"/>
      <c r="S321" s="5"/>
      <c r="T321" s="8"/>
      <c r="U321" s="5"/>
      <c r="V321" s="5"/>
      <c r="W321" s="8"/>
    </row>
    <row r="322" spans="1:23">
      <c r="A322" s="97"/>
      <c r="B322" s="11"/>
      <c r="C322" s="5"/>
      <c r="D322" s="5"/>
      <c r="E322" s="37"/>
      <c r="F322" s="37"/>
      <c r="G322" s="5"/>
      <c r="H322" s="5"/>
      <c r="I322" s="5"/>
      <c r="J322" s="5"/>
      <c r="K322" s="8"/>
      <c r="L322" s="5"/>
      <c r="M322" s="5"/>
      <c r="N322" s="8"/>
      <c r="O322" s="5"/>
      <c r="P322" s="5"/>
      <c r="Q322" s="8"/>
      <c r="R322" s="5"/>
      <c r="S322" s="5"/>
      <c r="T322" s="8"/>
      <c r="U322" s="5"/>
      <c r="V322" s="5"/>
      <c r="W322" s="8"/>
    </row>
    <row r="323" spans="1:23">
      <c r="A323" s="97"/>
      <c r="B323" s="11"/>
      <c r="C323" s="5"/>
      <c r="D323" s="5"/>
      <c r="E323" s="37"/>
      <c r="F323" s="37"/>
      <c r="G323" s="5"/>
      <c r="H323" s="5"/>
      <c r="I323" s="5"/>
      <c r="J323" s="5"/>
      <c r="K323" s="8"/>
      <c r="L323" s="5"/>
      <c r="M323" s="5"/>
      <c r="N323" s="8"/>
      <c r="O323" s="5"/>
      <c r="P323" s="5"/>
      <c r="Q323" s="8"/>
      <c r="R323" s="5"/>
      <c r="S323" s="5"/>
      <c r="T323" s="8"/>
      <c r="U323" s="5"/>
      <c r="V323" s="5"/>
      <c r="W323" s="8"/>
    </row>
    <row r="324" spans="1:23">
      <c r="A324" s="97"/>
      <c r="B324" s="11"/>
      <c r="C324" s="5"/>
      <c r="D324" s="5"/>
      <c r="E324" s="37"/>
      <c r="F324" s="37"/>
      <c r="G324" s="5"/>
      <c r="H324" s="5"/>
      <c r="I324" s="5"/>
      <c r="J324" s="5"/>
      <c r="K324" s="8"/>
      <c r="L324" s="5"/>
      <c r="M324" s="5"/>
      <c r="N324" s="8"/>
      <c r="O324" s="5"/>
      <c r="P324" s="5"/>
      <c r="Q324" s="8"/>
      <c r="R324" s="5"/>
      <c r="S324" s="5"/>
      <c r="T324" s="8"/>
      <c r="U324" s="5"/>
      <c r="V324" s="5"/>
      <c r="W324" s="8"/>
    </row>
    <row r="325" spans="1:23">
      <c r="A325" s="97"/>
      <c r="B325" s="11"/>
      <c r="C325" s="5"/>
      <c r="D325" s="5"/>
      <c r="E325" s="37"/>
      <c r="F325" s="37"/>
      <c r="G325" s="5"/>
      <c r="H325" s="5"/>
      <c r="I325" s="5"/>
      <c r="J325" s="5"/>
      <c r="K325" s="8"/>
      <c r="L325" s="5"/>
      <c r="M325" s="5"/>
      <c r="N325" s="8"/>
      <c r="O325" s="5"/>
      <c r="P325" s="5"/>
      <c r="Q325" s="8"/>
      <c r="R325" s="5"/>
      <c r="S325" s="5"/>
      <c r="T325" s="8"/>
      <c r="U325" s="5"/>
      <c r="V325" s="5"/>
      <c r="W325" s="8"/>
    </row>
    <row r="326" spans="1:23">
      <c r="A326" s="97"/>
      <c r="B326" s="11"/>
      <c r="C326" s="5"/>
      <c r="D326" s="5"/>
      <c r="E326" s="37"/>
      <c r="F326" s="37"/>
      <c r="G326" s="5"/>
      <c r="H326" s="5"/>
      <c r="I326" s="5"/>
      <c r="J326" s="5"/>
      <c r="K326" s="8"/>
      <c r="L326" s="5"/>
      <c r="M326" s="5"/>
      <c r="N326" s="8"/>
      <c r="O326" s="5"/>
      <c r="P326" s="5"/>
      <c r="Q326" s="8"/>
      <c r="R326" s="5"/>
      <c r="S326" s="5"/>
      <c r="T326" s="8"/>
      <c r="U326" s="5"/>
      <c r="V326" s="5"/>
      <c r="W326" s="8"/>
    </row>
    <row r="327" spans="1:23">
      <c r="A327" s="97"/>
      <c r="B327" s="11"/>
      <c r="C327" s="5"/>
      <c r="D327" s="5"/>
      <c r="E327" s="37"/>
      <c r="F327" s="37"/>
      <c r="G327" s="5"/>
      <c r="H327" s="5"/>
      <c r="I327" s="5"/>
      <c r="J327" s="5"/>
      <c r="K327" s="8"/>
      <c r="L327" s="5"/>
      <c r="M327" s="5"/>
      <c r="N327" s="8"/>
      <c r="O327" s="5"/>
      <c r="P327" s="5"/>
      <c r="Q327" s="8"/>
      <c r="R327" s="5"/>
      <c r="S327" s="5"/>
      <c r="T327" s="8"/>
      <c r="U327" s="5"/>
      <c r="V327" s="5"/>
      <c r="W327" s="8"/>
    </row>
    <row r="328" spans="1:23">
      <c r="A328" s="97"/>
      <c r="B328" s="11"/>
      <c r="C328" s="5"/>
      <c r="D328" s="5"/>
      <c r="E328" s="37"/>
      <c r="F328" s="37"/>
      <c r="G328" s="5"/>
      <c r="H328" s="5"/>
      <c r="I328" s="5"/>
      <c r="J328" s="5"/>
      <c r="K328" s="8"/>
      <c r="L328" s="5"/>
      <c r="M328" s="5"/>
      <c r="N328" s="8"/>
      <c r="O328" s="5"/>
      <c r="P328" s="5"/>
      <c r="Q328" s="8"/>
      <c r="R328" s="5"/>
      <c r="S328" s="5"/>
      <c r="T328" s="8"/>
      <c r="U328" s="5"/>
      <c r="V328" s="5"/>
      <c r="W328" s="8"/>
    </row>
    <row r="329" spans="1:23">
      <c r="A329" s="97"/>
      <c r="B329" s="11"/>
      <c r="C329" s="5"/>
      <c r="D329" s="5"/>
      <c r="E329" s="37"/>
      <c r="F329" s="37"/>
      <c r="G329" s="5"/>
      <c r="H329" s="5"/>
      <c r="I329" s="5"/>
      <c r="J329" s="5"/>
      <c r="K329" s="8"/>
      <c r="L329" s="5"/>
      <c r="M329" s="5"/>
      <c r="N329" s="8"/>
      <c r="O329" s="5"/>
      <c r="P329" s="5"/>
      <c r="Q329" s="8"/>
      <c r="R329" s="5"/>
      <c r="S329" s="5"/>
      <c r="T329" s="8"/>
      <c r="U329" s="5"/>
      <c r="V329" s="5"/>
      <c r="W329" s="8"/>
    </row>
    <row r="330" spans="1:23">
      <c r="A330" s="97"/>
      <c r="B330" s="11"/>
      <c r="C330" s="5"/>
      <c r="D330" s="5"/>
      <c r="E330" s="37"/>
      <c r="F330" s="37"/>
      <c r="G330" s="5"/>
      <c r="H330" s="5"/>
      <c r="I330" s="5"/>
      <c r="J330" s="5"/>
      <c r="K330" s="8"/>
      <c r="L330" s="5"/>
      <c r="M330" s="5"/>
      <c r="N330" s="8"/>
      <c r="O330" s="5"/>
      <c r="P330" s="5"/>
      <c r="Q330" s="8"/>
      <c r="R330" s="5"/>
      <c r="S330" s="5"/>
      <c r="T330" s="8"/>
      <c r="U330" s="5"/>
      <c r="V330" s="5"/>
      <c r="W330" s="8"/>
    </row>
    <row r="331" spans="1:23">
      <c r="A331" s="97"/>
      <c r="B331" s="11"/>
      <c r="C331" s="5"/>
      <c r="D331" s="5"/>
      <c r="E331" s="37"/>
      <c r="F331" s="37"/>
      <c r="G331" s="5"/>
      <c r="H331" s="5"/>
      <c r="I331" s="5"/>
      <c r="J331" s="5"/>
      <c r="K331" s="8"/>
      <c r="L331" s="5"/>
      <c r="M331" s="5"/>
      <c r="N331" s="8"/>
      <c r="O331" s="5"/>
      <c r="P331" s="5"/>
      <c r="Q331" s="8"/>
      <c r="R331" s="5"/>
      <c r="S331" s="5"/>
      <c r="T331" s="8"/>
      <c r="U331" s="5"/>
      <c r="V331" s="5"/>
      <c r="W331" s="8"/>
    </row>
    <row r="332" spans="1:23">
      <c r="A332" s="97"/>
      <c r="B332" s="11"/>
      <c r="C332" s="5"/>
      <c r="D332" s="5"/>
      <c r="E332" s="37"/>
      <c r="F332" s="37"/>
      <c r="G332" s="5"/>
      <c r="H332" s="5"/>
      <c r="I332" s="5"/>
      <c r="J332" s="5"/>
      <c r="K332" s="8"/>
      <c r="L332" s="5"/>
      <c r="M332" s="5"/>
      <c r="N332" s="8"/>
      <c r="O332" s="5"/>
      <c r="P332" s="5"/>
      <c r="Q332" s="8"/>
      <c r="R332" s="5"/>
      <c r="S332" s="5"/>
      <c r="T332" s="8"/>
      <c r="U332" s="5"/>
      <c r="V332" s="5"/>
      <c r="W332" s="8"/>
    </row>
    <row r="333" spans="1:23">
      <c r="A333" s="97"/>
      <c r="B333" s="11"/>
      <c r="C333" s="5"/>
      <c r="D333" s="5"/>
      <c r="E333" s="37"/>
      <c r="F333" s="37"/>
      <c r="G333" s="5"/>
      <c r="H333" s="5"/>
      <c r="I333" s="5"/>
      <c r="J333" s="5"/>
      <c r="K333" s="8"/>
      <c r="L333" s="5"/>
      <c r="M333" s="5"/>
      <c r="N333" s="8"/>
      <c r="O333" s="5"/>
      <c r="P333" s="5"/>
      <c r="Q333" s="8"/>
      <c r="R333" s="5"/>
      <c r="S333" s="5"/>
      <c r="T333" s="8"/>
      <c r="U333" s="5"/>
      <c r="V333" s="5"/>
      <c r="W333" s="8"/>
    </row>
    <row r="334" spans="1:23">
      <c r="A334" s="97"/>
      <c r="B334" s="11"/>
      <c r="C334" s="5"/>
      <c r="D334" s="5"/>
      <c r="E334" s="37"/>
      <c r="F334" s="37"/>
      <c r="G334" s="5"/>
      <c r="H334" s="5"/>
      <c r="I334" s="5"/>
      <c r="J334" s="5"/>
      <c r="K334" s="8"/>
      <c r="L334" s="5"/>
      <c r="M334" s="5"/>
      <c r="N334" s="8"/>
      <c r="O334" s="5"/>
      <c r="P334" s="5"/>
      <c r="Q334" s="8"/>
      <c r="R334" s="5"/>
      <c r="S334" s="5"/>
      <c r="T334" s="8"/>
      <c r="U334" s="5"/>
      <c r="V334" s="5"/>
      <c r="W334" s="8"/>
    </row>
    <row r="335" spans="1:23">
      <c r="A335" s="97"/>
      <c r="B335" s="11"/>
      <c r="C335" s="5"/>
      <c r="D335" s="5"/>
      <c r="E335" s="37"/>
      <c r="F335" s="37"/>
      <c r="G335" s="5"/>
      <c r="H335" s="5"/>
      <c r="I335" s="5"/>
      <c r="J335" s="5"/>
      <c r="K335" s="8"/>
      <c r="L335" s="5"/>
      <c r="M335" s="5"/>
      <c r="N335" s="8"/>
      <c r="O335" s="5"/>
      <c r="P335" s="5"/>
      <c r="Q335" s="8"/>
      <c r="R335" s="5"/>
      <c r="S335" s="5"/>
      <c r="T335" s="8"/>
      <c r="U335" s="5"/>
      <c r="V335" s="5"/>
      <c r="W335" s="8"/>
    </row>
    <row r="336" spans="1:23">
      <c r="A336" s="97"/>
      <c r="B336" s="11"/>
      <c r="C336" s="5"/>
      <c r="D336" s="5"/>
      <c r="E336" s="37"/>
      <c r="F336" s="37"/>
      <c r="G336" s="5"/>
      <c r="H336" s="5"/>
      <c r="I336" s="5"/>
      <c r="J336" s="5"/>
      <c r="K336" s="8"/>
      <c r="L336" s="5"/>
      <c r="M336" s="5"/>
      <c r="N336" s="8"/>
      <c r="O336" s="5"/>
      <c r="P336" s="5"/>
      <c r="Q336" s="8"/>
      <c r="R336" s="5"/>
      <c r="S336" s="5"/>
      <c r="T336" s="8"/>
      <c r="U336" s="5"/>
      <c r="V336" s="5"/>
      <c r="W336" s="8"/>
    </row>
    <row r="337" spans="1:23">
      <c r="A337" s="97"/>
      <c r="B337" s="11"/>
      <c r="C337" s="5"/>
      <c r="D337" s="5"/>
      <c r="E337" s="37"/>
      <c r="F337" s="37"/>
      <c r="G337" s="5"/>
      <c r="H337" s="5"/>
      <c r="I337" s="5"/>
      <c r="J337" s="5"/>
      <c r="K337" s="8"/>
      <c r="L337" s="5"/>
      <c r="M337" s="5"/>
      <c r="N337" s="8"/>
      <c r="O337" s="5"/>
      <c r="P337" s="5"/>
      <c r="Q337" s="8"/>
      <c r="R337" s="5"/>
      <c r="S337" s="5"/>
      <c r="T337" s="8"/>
      <c r="U337" s="5"/>
      <c r="V337" s="5"/>
      <c r="W337" s="8"/>
    </row>
    <row r="338" spans="1:23">
      <c r="A338" s="97"/>
      <c r="B338" s="11"/>
      <c r="C338" s="5"/>
      <c r="D338" s="5"/>
      <c r="E338" s="37"/>
      <c r="F338" s="37"/>
      <c r="G338" s="5"/>
      <c r="H338" s="5"/>
      <c r="I338" s="5"/>
      <c r="J338" s="5"/>
      <c r="K338" s="8"/>
      <c r="L338" s="5"/>
      <c r="M338" s="5"/>
      <c r="N338" s="8"/>
      <c r="O338" s="5"/>
      <c r="P338" s="5"/>
      <c r="Q338" s="8"/>
      <c r="R338" s="5"/>
      <c r="S338" s="5"/>
      <c r="T338" s="8"/>
      <c r="U338" s="5"/>
      <c r="V338" s="5"/>
      <c r="W338" s="8"/>
    </row>
    <row r="339" spans="1:23">
      <c r="A339" s="97"/>
      <c r="B339" s="11"/>
      <c r="C339" s="5"/>
      <c r="D339" s="5"/>
      <c r="E339" s="37"/>
      <c r="F339" s="37"/>
      <c r="G339" s="5"/>
      <c r="H339" s="5"/>
      <c r="I339" s="5"/>
      <c r="J339" s="5"/>
      <c r="K339" s="8"/>
      <c r="L339" s="5"/>
      <c r="M339" s="5"/>
      <c r="N339" s="8"/>
      <c r="O339" s="5"/>
      <c r="P339" s="5"/>
      <c r="Q339" s="8"/>
      <c r="R339" s="5"/>
      <c r="S339" s="5"/>
      <c r="T339" s="8"/>
      <c r="U339" s="5"/>
      <c r="V339" s="5"/>
      <c r="W339" s="8"/>
    </row>
    <row r="340" spans="1:23">
      <c r="A340" s="97"/>
      <c r="B340" s="11"/>
      <c r="C340" s="5"/>
      <c r="D340" s="5"/>
      <c r="E340" s="37"/>
      <c r="F340" s="37"/>
      <c r="G340" s="5"/>
      <c r="H340" s="5"/>
      <c r="I340" s="5"/>
      <c r="J340" s="5"/>
      <c r="K340" s="8"/>
      <c r="L340" s="5"/>
      <c r="M340" s="5"/>
      <c r="N340" s="8"/>
      <c r="O340" s="5"/>
      <c r="P340" s="5"/>
      <c r="Q340" s="8"/>
      <c r="R340" s="5"/>
      <c r="S340" s="5"/>
      <c r="T340" s="8"/>
      <c r="U340" s="5"/>
      <c r="V340" s="5"/>
      <c r="W340" s="8"/>
    </row>
    <row r="341" spans="1:23">
      <c r="A341" s="97"/>
      <c r="B341" s="11"/>
      <c r="C341" s="5"/>
      <c r="D341" s="5"/>
      <c r="E341" s="37"/>
      <c r="F341" s="37"/>
      <c r="G341" s="5"/>
      <c r="H341" s="5"/>
      <c r="I341" s="5"/>
      <c r="J341" s="5"/>
      <c r="K341" s="8"/>
      <c r="L341" s="5"/>
      <c r="M341" s="5"/>
      <c r="N341" s="8"/>
      <c r="O341" s="5"/>
      <c r="P341" s="5"/>
      <c r="Q341" s="8"/>
      <c r="R341" s="5"/>
      <c r="S341" s="5"/>
      <c r="T341" s="8"/>
      <c r="U341" s="5"/>
      <c r="V341" s="5"/>
      <c r="W341" s="8"/>
    </row>
    <row r="342" spans="1:23">
      <c r="A342" s="97"/>
      <c r="B342" s="11"/>
      <c r="C342" s="5"/>
      <c r="D342" s="5"/>
      <c r="E342" s="37"/>
      <c r="F342" s="37"/>
      <c r="G342" s="5"/>
      <c r="H342" s="5"/>
      <c r="I342" s="5"/>
      <c r="J342" s="5"/>
      <c r="K342" s="8"/>
      <c r="L342" s="5"/>
      <c r="M342" s="5"/>
      <c r="N342" s="8"/>
      <c r="O342" s="5"/>
      <c r="P342" s="5"/>
      <c r="Q342" s="8"/>
      <c r="R342" s="5"/>
      <c r="S342" s="5"/>
      <c r="T342" s="8"/>
      <c r="U342" s="5"/>
      <c r="V342" s="5"/>
      <c r="W342" s="8"/>
    </row>
    <row r="343" spans="1:23">
      <c r="A343" s="97"/>
      <c r="B343" s="11"/>
      <c r="C343" s="5"/>
      <c r="D343" s="5"/>
      <c r="E343" s="37"/>
      <c r="F343" s="37"/>
      <c r="G343" s="5"/>
      <c r="H343" s="5"/>
      <c r="I343" s="5"/>
      <c r="J343" s="5"/>
      <c r="K343" s="8"/>
      <c r="L343" s="5"/>
      <c r="M343" s="5"/>
      <c r="N343" s="8"/>
      <c r="O343" s="5"/>
      <c r="P343" s="5"/>
      <c r="Q343" s="8"/>
      <c r="R343" s="5"/>
      <c r="S343" s="5"/>
      <c r="T343" s="8"/>
      <c r="U343" s="5"/>
      <c r="V343" s="5"/>
      <c r="W343" s="8"/>
    </row>
    <row r="344" spans="1:23">
      <c r="A344" s="97"/>
      <c r="B344" s="11"/>
      <c r="C344" s="5"/>
      <c r="D344" s="5"/>
      <c r="E344" s="37"/>
      <c r="F344" s="37"/>
      <c r="G344" s="5"/>
      <c r="H344" s="5"/>
      <c r="I344" s="5"/>
      <c r="J344" s="5"/>
      <c r="K344" s="8"/>
      <c r="L344" s="5"/>
      <c r="M344" s="5"/>
      <c r="N344" s="8"/>
      <c r="O344" s="5"/>
      <c r="P344" s="5"/>
      <c r="Q344" s="8"/>
      <c r="R344" s="5"/>
      <c r="S344" s="5"/>
      <c r="T344" s="8"/>
      <c r="U344" s="5"/>
      <c r="V344" s="5"/>
      <c r="W344" s="8"/>
    </row>
    <row r="345" spans="1:23">
      <c r="A345" s="97"/>
      <c r="B345" s="11"/>
      <c r="C345" s="5"/>
      <c r="D345" s="5"/>
      <c r="E345" s="37"/>
      <c r="F345" s="37"/>
      <c r="G345" s="5"/>
      <c r="H345" s="5"/>
      <c r="I345" s="5"/>
      <c r="J345" s="5"/>
      <c r="K345" s="8"/>
      <c r="L345" s="5"/>
      <c r="M345" s="5"/>
      <c r="N345" s="8"/>
      <c r="O345" s="5"/>
      <c r="P345" s="5"/>
      <c r="Q345" s="8"/>
      <c r="R345" s="5"/>
      <c r="S345" s="5"/>
      <c r="T345" s="8"/>
      <c r="U345" s="5"/>
      <c r="V345" s="5"/>
      <c r="W345" s="8"/>
    </row>
    <row r="346" spans="1:23">
      <c r="A346" s="97"/>
      <c r="B346" s="11"/>
      <c r="C346" s="5"/>
      <c r="D346" s="5"/>
      <c r="E346" s="37"/>
      <c r="F346" s="37"/>
      <c r="G346" s="5"/>
      <c r="H346" s="5"/>
      <c r="I346" s="5"/>
      <c r="J346" s="5"/>
      <c r="K346" s="8"/>
      <c r="L346" s="5"/>
      <c r="M346" s="5"/>
      <c r="N346" s="8"/>
      <c r="O346" s="5"/>
      <c r="P346" s="5"/>
      <c r="Q346" s="8"/>
      <c r="R346" s="5"/>
      <c r="S346" s="5"/>
      <c r="T346" s="8"/>
      <c r="U346" s="5"/>
      <c r="V346" s="5"/>
      <c r="W346" s="8"/>
    </row>
    <row r="347" spans="1:23">
      <c r="A347" s="97"/>
      <c r="B347" s="11"/>
      <c r="C347" s="5"/>
      <c r="D347" s="5"/>
      <c r="E347" s="37"/>
      <c r="F347" s="37"/>
      <c r="G347" s="5"/>
      <c r="H347" s="5"/>
      <c r="I347" s="5"/>
      <c r="J347" s="5"/>
      <c r="K347" s="8"/>
      <c r="L347" s="5"/>
      <c r="M347" s="5"/>
      <c r="N347" s="8"/>
      <c r="O347" s="5"/>
      <c r="P347" s="5"/>
      <c r="Q347" s="8"/>
      <c r="R347" s="5"/>
      <c r="S347" s="5"/>
      <c r="T347" s="8"/>
      <c r="U347" s="5"/>
      <c r="V347" s="5"/>
      <c r="W347" s="8"/>
    </row>
    <row r="348" spans="1:23">
      <c r="A348" s="97"/>
      <c r="B348" s="11"/>
      <c r="C348" s="5"/>
      <c r="D348" s="5"/>
      <c r="E348" s="37"/>
      <c r="F348" s="37"/>
      <c r="G348" s="5"/>
      <c r="H348" s="5"/>
      <c r="I348" s="5"/>
      <c r="J348" s="5"/>
      <c r="K348" s="8"/>
      <c r="L348" s="5"/>
      <c r="M348" s="5"/>
      <c r="N348" s="8"/>
      <c r="O348" s="5"/>
      <c r="P348" s="5"/>
      <c r="Q348" s="8"/>
      <c r="R348" s="5"/>
      <c r="S348" s="5"/>
      <c r="T348" s="8"/>
      <c r="U348" s="5"/>
      <c r="V348" s="5"/>
      <c r="W348" s="8"/>
    </row>
    <row r="349" spans="1:23">
      <c r="A349" s="97"/>
      <c r="B349" s="11"/>
      <c r="C349" s="5"/>
      <c r="D349" s="5"/>
      <c r="E349" s="37"/>
      <c r="F349" s="37"/>
      <c r="G349" s="5"/>
      <c r="H349" s="5"/>
      <c r="I349" s="5"/>
      <c r="J349" s="5"/>
      <c r="K349" s="8"/>
      <c r="L349" s="5"/>
      <c r="M349" s="5"/>
      <c r="N349" s="8"/>
      <c r="O349" s="5"/>
      <c r="P349" s="5"/>
      <c r="Q349" s="8"/>
      <c r="R349" s="5"/>
      <c r="S349" s="5"/>
      <c r="T349" s="8"/>
      <c r="U349" s="5"/>
      <c r="V349" s="5"/>
      <c r="W349" s="8"/>
    </row>
    <row r="350" spans="1:23">
      <c r="A350" s="97"/>
      <c r="B350" s="11"/>
      <c r="C350" s="5"/>
      <c r="D350" s="5"/>
      <c r="E350" s="37"/>
      <c r="F350" s="37"/>
      <c r="G350" s="5"/>
      <c r="H350" s="5"/>
      <c r="I350" s="5"/>
      <c r="J350" s="5"/>
      <c r="K350" s="8"/>
      <c r="L350" s="5"/>
      <c r="M350" s="5"/>
      <c r="N350" s="8"/>
      <c r="O350" s="5"/>
      <c r="P350" s="5"/>
      <c r="Q350" s="8"/>
      <c r="R350" s="5"/>
      <c r="S350" s="5"/>
      <c r="T350" s="8"/>
      <c r="U350" s="5"/>
      <c r="V350" s="5"/>
      <c r="W350" s="8"/>
    </row>
    <row r="351" spans="1:23">
      <c r="A351" s="97"/>
      <c r="B351" s="11"/>
      <c r="C351" s="5"/>
      <c r="D351" s="5"/>
      <c r="E351" s="37"/>
      <c r="F351" s="37"/>
      <c r="G351" s="5"/>
      <c r="H351" s="5"/>
      <c r="I351" s="5"/>
      <c r="J351" s="5"/>
      <c r="K351" s="8"/>
      <c r="L351" s="5"/>
      <c r="M351" s="5"/>
      <c r="N351" s="8"/>
      <c r="O351" s="5"/>
      <c r="P351" s="5"/>
      <c r="Q351" s="8"/>
      <c r="R351" s="5"/>
      <c r="S351" s="5"/>
      <c r="T351" s="8"/>
      <c r="U351" s="5"/>
      <c r="V351" s="5"/>
      <c r="W351" s="8"/>
    </row>
    <row r="352" spans="1:23">
      <c r="A352" s="97"/>
      <c r="B352" s="11"/>
      <c r="C352" s="5"/>
      <c r="D352" s="5"/>
      <c r="E352" s="37"/>
      <c r="F352" s="37"/>
      <c r="G352" s="5"/>
      <c r="H352" s="5"/>
      <c r="I352" s="5"/>
      <c r="J352" s="5"/>
      <c r="K352" s="8"/>
      <c r="L352" s="5"/>
      <c r="M352" s="5"/>
      <c r="N352" s="8"/>
      <c r="O352" s="5"/>
      <c r="P352" s="5"/>
      <c r="Q352" s="8"/>
      <c r="R352" s="5"/>
      <c r="S352" s="5"/>
      <c r="T352" s="8"/>
      <c r="U352" s="5"/>
      <c r="V352" s="5"/>
      <c r="W352" s="8"/>
    </row>
    <row r="353" spans="1:23">
      <c r="A353" s="97"/>
      <c r="B353" s="11"/>
      <c r="C353" s="5"/>
      <c r="D353" s="5"/>
      <c r="E353" s="37"/>
      <c r="F353" s="37"/>
      <c r="G353" s="5"/>
      <c r="H353" s="5"/>
      <c r="I353" s="5"/>
      <c r="J353" s="5"/>
      <c r="K353" s="8"/>
      <c r="L353" s="5"/>
      <c r="M353" s="5"/>
      <c r="N353" s="8"/>
      <c r="O353" s="5"/>
      <c r="P353" s="5"/>
      <c r="Q353" s="8"/>
      <c r="R353" s="5"/>
      <c r="S353" s="5"/>
      <c r="T353" s="8"/>
      <c r="U353" s="5"/>
      <c r="V353" s="5"/>
      <c r="W353" s="8"/>
    </row>
    <row r="354" spans="1:23">
      <c r="A354" s="97"/>
      <c r="B354" s="11"/>
      <c r="C354" s="5"/>
      <c r="D354" s="5"/>
      <c r="E354" s="37"/>
      <c r="F354" s="37"/>
      <c r="G354" s="5"/>
      <c r="H354" s="5"/>
      <c r="I354" s="5"/>
      <c r="J354" s="5"/>
      <c r="K354" s="8"/>
      <c r="L354" s="5"/>
      <c r="M354" s="5"/>
      <c r="N354" s="8"/>
      <c r="O354" s="5"/>
      <c r="P354" s="5"/>
      <c r="Q354" s="8"/>
      <c r="R354" s="5"/>
      <c r="S354" s="5"/>
      <c r="T354" s="8"/>
      <c r="U354" s="5"/>
      <c r="V354" s="5"/>
      <c r="W354" s="8"/>
    </row>
    <row r="355" spans="1:23">
      <c r="A355" s="97"/>
      <c r="B355" s="11"/>
      <c r="C355" s="5"/>
      <c r="D355" s="5"/>
      <c r="E355" s="37"/>
      <c r="F355" s="37"/>
      <c r="G355" s="5"/>
      <c r="H355" s="5"/>
      <c r="I355" s="5"/>
      <c r="J355" s="5"/>
      <c r="K355" s="8"/>
      <c r="L355" s="5"/>
      <c r="M355" s="5"/>
      <c r="N355" s="8"/>
      <c r="O355" s="5"/>
      <c r="P355" s="5"/>
      <c r="Q355" s="8"/>
      <c r="R355" s="5"/>
      <c r="S355" s="5"/>
      <c r="T355" s="8"/>
      <c r="U355" s="5"/>
      <c r="V355" s="5"/>
      <c r="W355" s="8"/>
    </row>
    <row r="356" spans="1:23">
      <c r="A356" s="97"/>
      <c r="B356" s="11"/>
      <c r="C356" s="5"/>
      <c r="D356" s="5"/>
      <c r="E356" s="37"/>
      <c r="F356" s="37"/>
      <c r="G356" s="5"/>
      <c r="H356" s="5"/>
      <c r="I356" s="5"/>
      <c r="J356" s="5"/>
      <c r="K356" s="8"/>
      <c r="L356" s="5"/>
      <c r="M356" s="5"/>
      <c r="N356" s="8"/>
      <c r="O356" s="5"/>
      <c r="P356" s="5"/>
      <c r="Q356" s="8"/>
      <c r="R356" s="5"/>
      <c r="S356" s="5"/>
      <c r="T356" s="8"/>
      <c r="U356" s="5"/>
      <c r="V356" s="5"/>
      <c r="W356" s="8"/>
    </row>
    <row r="357" spans="1:23">
      <c r="A357" s="97"/>
      <c r="B357" s="11"/>
      <c r="C357" s="5"/>
      <c r="D357" s="5"/>
      <c r="E357" s="37"/>
      <c r="F357" s="37"/>
      <c r="G357" s="5"/>
      <c r="H357" s="5"/>
      <c r="I357" s="5"/>
      <c r="J357" s="5"/>
      <c r="K357" s="8"/>
      <c r="L357" s="5"/>
      <c r="M357" s="5"/>
      <c r="N357" s="8"/>
      <c r="O357" s="5"/>
      <c r="P357" s="5"/>
      <c r="Q357" s="8"/>
      <c r="R357" s="5"/>
      <c r="S357" s="5"/>
      <c r="T357" s="8"/>
      <c r="U357" s="5"/>
      <c r="V357" s="5"/>
      <c r="W357" s="8"/>
    </row>
    <row r="358" spans="1:23">
      <c r="A358" s="97"/>
      <c r="B358" s="11"/>
      <c r="C358" s="5"/>
      <c r="D358" s="5"/>
      <c r="E358" s="37"/>
      <c r="F358" s="37"/>
      <c r="G358" s="5"/>
      <c r="H358" s="5"/>
      <c r="I358" s="5"/>
      <c r="J358" s="5"/>
      <c r="K358" s="8"/>
      <c r="L358" s="5"/>
      <c r="M358" s="5"/>
      <c r="N358" s="8"/>
      <c r="O358" s="5"/>
      <c r="P358" s="5"/>
      <c r="Q358" s="8"/>
      <c r="R358" s="5"/>
      <c r="S358" s="5"/>
      <c r="T358" s="8"/>
      <c r="U358" s="5"/>
      <c r="V358" s="5"/>
      <c r="W358" s="8"/>
    </row>
    <row r="359" spans="1:23">
      <c r="A359" s="97"/>
      <c r="B359" s="11"/>
      <c r="C359" s="5"/>
      <c r="D359" s="5"/>
      <c r="E359" s="37"/>
      <c r="F359" s="37"/>
      <c r="G359" s="5"/>
      <c r="H359" s="5"/>
      <c r="I359" s="5"/>
      <c r="J359" s="5"/>
      <c r="K359" s="8"/>
      <c r="L359" s="5"/>
      <c r="M359" s="5"/>
      <c r="N359" s="8"/>
      <c r="O359" s="5"/>
      <c r="P359" s="5"/>
      <c r="Q359" s="8"/>
      <c r="R359" s="5"/>
      <c r="S359" s="5"/>
      <c r="T359" s="8"/>
      <c r="U359" s="5"/>
      <c r="V359" s="5"/>
      <c r="W359" s="8"/>
    </row>
    <row r="360" spans="1:23">
      <c r="A360" s="97"/>
      <c r="B360" s="11"/>
      <c r="C360" s="5"/>
      <c r="D360" s="5"/>
      <c r="E360" s="37"/>
      <c r="F360" s="37"/>
      <c r="G360" s="5"/>
      <c r="H360" s="5"/>
      <c r="I360" s="5"/>
      <c r="J360" s="5"/>
      <c r="K360" s="8"/>
      <c r="L360" s="5"/>
      <c r="M360" s="5"/>
      <c r="N360" s="8"/>
      <c r="O360" s="5"/>
      <c r="P360" s="5"/>
      <c r="Q360" s="8"/>
      <c r="R360" s="5"/>
      <c r="S360" s="5"/>
      <c r="T360" s="8"/>
      <c r="U360" s="5"/>
      <c r="V360" s="5"/>
      <c r="W360" s="8"/>
    </row>
    <row r="361" spans="1:23">
      <c r="A361" s="97"/>
      <c r="B361" s="11"/>
      <c r="C361" s="5"/>
      <c r="D361" s="5"/>
      <c r="E361" s="37"/>
      <c r="F361" s="37"/>
      <c r="G361" s="5"/>
      <c r="H361" s="5"/>
      <c r="I361" s="5"/>
      <c r="J361" s="5"/>
      <c r="K361" s="8"/>
      <c r="L361" s="5"/>
      <c r="M361" s="5"/>
      <c r="N361" s="8"/>
      <c r="O361" s="5"/>
      <c r="P361" s="5"/>
      <c r="Q361" s="8"/>
      <c r="R361" s="5"/>
      <c r="S361" s="5"/>
      <c r="T361" s="8"/>
      <c r="U361" s="5"/>
      <c r="V361" s="5"/>
      <c r="W361" s="8"/>
    </row>
    <row r="362" spans="1:23">
      <c r="A362" s="97"/>
      <c r="B362" s="11"/>
      <c r="C362" s="5"/>
      <c r="D362" s="5"/>
      <c r="E362" s="37"/>
      <c r="F362" s="37"/>
      <c r="G362" s="5"/>
      <c r="H362" s="5"/>
      <c r="I362" s="5"/>
      <c r="J362" s="5"/>
      <c r="K362" s="8"/>
      <c r="L362" s="5"/>
      <c r="M362" s="5"/>
      <c r="N362" s="8"/>
      <c r="O362" s="5"/>
      <c r="P362" s="5"/>
      <c r="Q362" s="8"/>
      <c r="R362" s="5"/>
      <c r="S362" s="5"/>
      <c r="T362" s="8"/>
      <c r="U362" s="5"/>
      <c r="V362" s="5"/>
      <c r="W362" s="8"/>
    </row>
    <row r="363" spans="1:23">
      <c r="A363" s="97"/>
      <c r="B363" s="11"/>
      <c r="C363" s="5"/>
      <c r="D363" s="5"/>
      <c r="E363" s="37"/>
      <c r="F363" s="37"/>
      <c r="G363" s="5"/>
      <c r="H363" s="5"/>
      <c r="I363" s="5"/>
      <c r="J363" s="5"/>
      <c r="K363" s="8"/>
      <c r="L363" s="5"/>
      <c r="M363" s="5"/>
      <c r="N363" s="8"/>
      <c r="O363" s="5"/>
      <c r="P363" s="5"/>
      <c r="Q363" s="8"/>
      <c r="R363" s="5"/>
      <c r="S363" s="5"/>
      <c r="T363" s="8"/>
      <c r="U363" s="5"/>
      <c r="V363" s="5"/>
      <c r="W363" s="8"/>
    </row>
    <row r="364" spans="1:23">
      <c r="A364" s="97"/>
      <c r="B364" s="11"/>
      <c r="C364" s="5"/>
      <c r="D364" s="5"/>
      <c r="E364" s="37"/>
      <c r="F364" s="37"/>
      <c r="G364" s="5"/>
      <c r="H364" s="5"/>
      <c r="I364" s="5"/>
      <c r="J364" s="5"/>
      <c r="K364" s="8"/>
      <c r="L364" s="5"/>
      <c r="M364" s="5"/>
      <c r="N364" s="8"/>
      <c r="O364" s="5"/>
      <c r="P364" s="5"/>
      <c r="Q364" s="8"/>
      <c r="R364" s="5"/>
      <c r="S364" s="5"/>
      <c r="T364" s="8"/>
      <c r="U364" s="5"/>
      <c r="V364" s="5"/>
      <c r="W364" s="8"/>
    </row>
    <row r="365" spans="1:23">
      <c r="A365" s="97"/>
      <c r="B365" s="11"/>
      <c r="C365" s="5"/>
      <c r="D365" s="5"/>
      <c r="E365" s="37"/>
      <c r="F365" s="37"/>
      <c r="G365" s="5"/>
      <c r="H365" s="5"/>
      <c r="I365" s="5"/>
      <c r="J365" s="5"/>
      <c r="K365" s="8"/>
      <c r="L365" s="5"/>
      <c r="M365" s="5"/>
      <c r="N365" s="8"/>
      <c r="O365" s="5"/>
      <c r="P365" s="5"/>
      <c r="Q365" s="8"/>
      <c r="R365" s="5"/>
      <c r="S365" s="5"/>
      <c r="T365" s="8"/>
      <c r="U365" s="5"/>
      <c r="V365" s="5"/>
      <c r="W365" s="8"/>
    </row>
    <row r="366" spans="1:23">
      <c r="A366" s="97"/>
      <c r="B366" s="11"/>
      <c r="C366" s="5"/>
      <c r="D366" s="5"/>
      <c r="E366" s="37"/>
      <c r="F366" s="37"/>
      <c r="G366" s="5"/>
      <c r="H366" s="5"/>
      <c r="I366" s="5"/>
      <c r="J366" s="5"/>
      <c r="K366" s="8"/>
      <c r="L366" s="5"/>
      <c r="M366" s="5"/>
      <c r="N366" s="8"/>
      <c r="O366" s="5"/>
      <c r="P366" s="5"/>
      <c r="Q366" s="8"/>
      <c r="R366" s="5"/>
      <c r="S366" s="5"/>
      <c r="T366" s="8"/>
      <c r="U366" s="5"/>
      <c r="V366" s="5"/>
      <c r="W366" s="8"/>
    </row>
    <row r="367" spans="1:23">
      <c r="A367" s="97"/>
      <c r="B367" s="11"/>
      <c r="C367" s="5"/>
      <c r="D367" s="5"/>
      <c r="E367" s="37"/>
      <c r="F367" s="37"/>
      <c r="G367" s="5"/>
      <c r="H367" s="5"/>
      <c r="I367" s="5"/>
      <c r="J367" s="5"/>
      <c r="K367" s="8"/>
      <c r="L367" s="5"/>
      <c r="M367" s="5"/>
      <c r="N367" s="8"/>
      <c r="O367" s="5"/>
      <c r="P367" s="5"/>
      <c r="Q367" s="8"/>
      <c r="R367" s="5"/>
      <c r="S367" s="5"/>
      <c r="T367" s="8"/>
      <c r="U367" s="5"/>
      <c r="V367" s="5"/>
      <c r="W367" s="8"/>
    </row>
    <row r="368" spans="1:23">
      <c r="A368" s="97"/>
      <c r="B368" s="11"/>
      <c r="C368" s="5"/>
      <c r="D368" s="5"/>
      <c r="E368" s="37"/>
      <c r="F368" s="37"/>
      <c r="G368" s="5"/>
      <c r="H368" s="5"/>
      <c r="I368" s="5"/>
      <c r="J368" s="5"/>
      <c r="K368" s="8"/>
      <c r="L368" s="5"/>
      <c r="M368" s="5"/>
      <c r="N368" s="8"/>
      <c r="O368" s="5"/>
      <c r="P368" s="5"/>
      <c r="Q368" s="8"/>
      <c r="R368" s="5"/>
      <c r="S368" s="5"/>
      <c r="T368" s="8"/>
      <c r="U368" s="5"/>
      <c r="V368" s="5"/>
      <c r="W368" s="8"/>
    </row>
    <row r="369" spans="1:23">
      <c r="A369" s="97"/>
      <c r="B369" s="11"/>
      <c r="C369" s="5"/>
      <c r="D369" s="5"/>
      <c r="E369" s="37"/>
      <c r="F369" s="37"/>
      <c r="G369" s="5"/>
      <c r="H369" s="5"/>
      <c r="I369" s="5"/>
      <c r="J369" s="5"/>
      <c r="K369" s="8"/>
      <c r="L369" s="5"/>
      <c r="M369" s="5"/>
      <c r="N369" s="8"/>
      <c r="O369" s="5"/>
      <c r="P369" s="5"/>
      <c r="Q369" s="8"/>
      <c r="R369" s="5"/>
      <c r="S369" s="5"/>
      <c r="T369" s="8"/>
      <c r="U369" s="5"/>
      <c r="V369" s="5"/>
      <c r="W369" s="8"/>
    </row>
    <row r="370" spans="1:23">
      <c r="A370" s="97"/>
      <c r="B370" s="11"/>
      <c r="C370" s="5"/>
      <c r="D370" s="5"/>
      <c r="E370" s="37"/>
      <c r="F370" s="37"/>
      <c r="G370" s="5"/>
      <c r="H370" s="5"/>
      <c r="I370" s="5"/>
      <c r="J370" s="5"/>
      <c r="K370" s="8"/>
      <c r="L370" s="5"/>
      <c r="M370" s="5"/>
      <c r="N370" s="8"/>
      <c r="O370" s="5"/>
      <c r="P370" s="5"/>
      <c r="Q370" s="8"/>
      <c r="R370" s="5"/>
      <c r="S370" s="5"/>
      <c r="T370" s="8"/>
      <c r="U370" s="5"/>
      <c r="V370" s="5"/>
      <c r="W370" s="8"/>
    </row>
    <row r="371" spans="1:23">
      <c r="A371" s="97"/>
      <c r="B371" s="11"/>
      <c r="C371" s="5"/>
      <c r="D371" s="5"/>
      <c r="E371" s="37"/>
      <c r="F371" s="37"/>
      <c r="G371" s="5"/>
      <c r="H371" s="5"/>
      <c r="I371" s="5"/>
      <c r="J371" s="5"/>
      <c r="K371" s="8"/>
      <c r="L371" s="5"/>
      <c r="M371" s="5"/>
      <c r="N371" s="8"/>
      <c r="O371" s="5"/>
      <c r="P371" s="5"/>
      <c r="Q371" s="8"/>
      <c r="R371" s="5"/>
      <c r="S371" s="5"/>
      <c r="T371" s="8"/>
      <c r="U371" s="5"/>
      <c r="V371" s="5"/>
      <c r="W371" s="8"/>
    </row>
    <row r="372" spans="1:23">
      <c r="A372" s="97"/>
      <c r="B372" s="11"/>
      <c r="C372" s="5"/>
      <c r="D372" s="5"/>
      <c r="E372" s="37"/>
      <c r="F372" s="37"/>
      <c r="G372" s="5"/>
      <c r="H372" s="5"/>
      <c r="I372" s="5"/>
      <c r="J372" s="5"/>
      <c r="K372" s="8"/>
      <c r="L372" s="5"/>
      <c r="M372" s="5"/>
      <c r="N372" s="8"/>
      <c r="O372" s="5"/>
      <c r="P372" s="5"/>
      <c r="Q372" s="8"/>
      <c r="R372" s="5"/>
      <c r="S372" s="5"/>
      <c r="T372" s="8"/>
      <c r="U372" s="5"/>
      <c r="V372" s="5"/>
      <c r="W372" s="8"/>
    </row>
    <row r="373" spans="1:23">
      <c r="A373" s="97"/>
      <c r="B373" s="11"/>
      <c r="C373" s="5"/>
      <c r="D373" s="5"/>
      <c r="E373" s="37"/>
      <c r="F373" s="37"/>
      <c r="G373" s="5"/>
      <c r="H373" s="5"/>
      <c r="I373" s="5"/>
      <c r="J373" s="5"/>
      <c r="K373" s="8"/>
      <c r="L373" s="5"/>
      <c r="M373" s="5"/>
      <c r="N373" s="8"/>
      <c r="O373" s="5"/>
      <c r="P373" s="5"/>
      <c r="Q373" s="8"/>
      <c r="R373" s="5"/>
      <c r="S373" s="5"/>
      <c r="T373" s="8"/>
      <c r="U373" s="5"/>
      <c r="V373" s="5"/>
      <c r="W373" s="8"/>
    </row>
    <row r="374" spans="1:23">
      <c r="A374" s="97"/>
      <c r="B374" s="11"/>
      <c r="C374" s="5"/>
      <c r="D374" s="5"/>
      <c r="E374" s="37"/>
      <c r="F374" s="37"/>
      <c r="G374" s="5"/>
      <c r="H374" s="5"/>
      <c r="I374" s="5"/>
      <c r="J374" s="5"/>
      <c r="K374" s="8"/>
      <c r="L374" s="5"/>
      <c r="M374" s="5"/>
      <c r="N374" s="8"/>
      <c r="O374" s="5"/>
      <c r="P374" s="5"/>
      <c r="Q374" s="8"/>
      <c r="R374" s="5"/>
      <c r="S374" s="5"/>
      <c r="T374" s="8"/>
      <c r="U374" s="5"/>
      <c r="V374" s="5"/>
      <c r="W374" s="8"/>
    </row>
    <row r="375" spans="1:23">
      <c r="A375" s="97"/>
      <c r="B375" s="11"/>
      <c r="C375" s="5"/>
      <c r="D375" s="5"/>
      <c r="E375" s="37"/>
      <c r="F375" s="37"/>
      <c r="G375" s="5"/>
      <c r="H375" s="5"/>
      <c r="I375" s="5"/>
      <c r="J375" s="5"/>
      <c r="K375" s="8"/>
      <c r="L375" s="5"/>
      <c r="M375" s="5"/>
      <c r="N375" s="8"/>
      <c r="O375" s="5"/>
      <c r="P375" s="5"/>
      <c r="Q375" s="8"/>
      <c r="R375" s="5"/>
      <c r="S375" s="5"/>
      <c r="T375" s="8"/>
      <c r="U375" s="5"/>
      <c r="V375" s="5"/>
      <c r="W375" s="8"/>
    </row>
    <row r="376" spans="1:23">
      <c r="A376" s="97"/>
      <c r="B376" s="11"/>
      <c r="C376" s="5"/>
      <c r="D376" s="5"/>
      <c r="E376" s="37"/>
      <c r="F376" s="37"/>
      <c r="G376" s="5"/>
      <c r="H376" s="5"/>
      <c r="I376" s="5"/>
      <c r="J376" s="5"/>
      <c r="K376" s="8"/>
      <c r="L376" s="5"/>
      <c r="M376" s="5"/>
      <c r="N376" s="8"/>
      <c r="O376" s="5"/>
      <c r="P376" s="5"/>
      <c r="Q376" s="8"/>
      <c r="R376" s="5"/>
      <c r="S376" s="5"/>
      <c r="T376" s="8"/>
      <c r="U376" s="5"/>
      <c r="V376" s="5"/>
      <c r="W376" s="8"/>
    </row>
    <row r="377" spans="1:23">
      <c r="A377" s="97"/>
      <c r="B377" s="11"/>
      <c r="C377" s="5"/>
      <c r="D377" s="5"/>
      <c r="E377" s="37"/>
      <c r="F377" s="37"/>
      <c r="G377" s="5"/>
      <c r="H377" s="5"/>
      <c r="I377" s="5"/>
      <c r="J377" s="5"/>
      <c r="K377" s="8"/>
      <c r="L377" s="5"/>
      <c r="M377" s="5"/>
      <c r="N377" s="8"/>
      <c r="O377" s="5"/>
      <c r="P377" s="5"/>
      <c r="Q377" s="8"/>
      <c r="R377" s="5"/>
      <c r="S377" s="5"/>
      <c r="T377" s="8"/>
      <c r="U377" s="5"/>
      <c r="V377" s="5"/>
      <c r="W377" s="8"/>
    </row>
    <row r="378" spans="1:23">
      <c r="A378" s="97"/>
      <c r="B378" s="11"/>
      <c r="C378" s="5"/>
      <c r="D378" s="5"/>
      <c r="E378" s="37"/>
      <c r="F378" s="37"/>
      <c r="G378" s="5"/>
      <c r="H378" s="5"/>
      <c r="I378" s="5"/>
      <c r="J378" s="5"/>
      <c r="K378" s="8"/>
      <c r="L378" s="5"/>
      <c r="M378" s="5"/>
      <c r="N378" s="8"/>
      <c r="O378" s="5"/>
      <c r="P378" s="5"/>
      <c r="Q378" s="8"/>
      <c r="R378" s="5"/>
      <c r="S378" s="5"/>
      <c r="T378" s="8"/>
      <c r="U378" s="5"/>
      <c r="V378" s="5"/>
      <c r="W378" s="8"/>
    </row>
    <row r="379" spans="1:23">
      <c r="A379" s="97"/>
      <c r="B379" s="11"/>
      <c r="C379" s="5"/>
      <c r="D379" s="5"/>
      <c r="E379" s="37"/>
      <c r="F379" s="37"/>
      <c r="G379" s="5"/>
      <c r="H379" s="5"/>
      <c r="I379" s="5"/>
      <c r="J379" s="5"/>
      <c r="K379" s="8"/>
      <c r="L379" s="5"/>
      <c r="M379" s="5"/>
      <c r="N379" s="8"/>
      <c r="O379" s="5"/>
      <c r="P379" s="5"/>
      <c r="Q379" s="8"/>
      <c r="R379" s="5"/>
      <c r="S379" s="5"/>
      <c r="T379" s="8"/>
      <c r="U379" s="5"/>
      <c r="V379" s="5"/>
      <c r="W379" s="8"/>
    </row>
    <row r="380" spans="1:23">
      <c r="A380" s="97"/>
      <c r="B380" s="11"/>
      <c r="C380" s="5"/>
      <c r="D380" s="5"/>
      <c r="E380" s="37"/>
      <c r="F380" s="37"/>
      <c r="G380" s="5"/>
      <c r="H380" s="5"/>
      <c r="I380" s="5"/>
      <c r="J380" s="5"/>
      <c r="K380" s="8"/>
      <c r="L380" s="5"/>
      <c r="M380" s="5"/>
      <c r="N380" s="8"/>
      <c r="O380" s="5"/>
      <c r="P380" s="5"/>
      <c r="Q380" s="8"/>
      <c r="R380" s="5"/>
      <c r="S380" s="5"/>
      <c r="T380" s="8"/>
      <c r="U380" s="5"/>
      <c r="V380" s="5"/>
      <c r="W380" s="8"/>
    </row>
    <row r="381" spans="1:23">
      <c r="A381" s="97"/>
      <c r="B381" s="11"/>
      <c r="C381" s="5"/>
      <c r="D381" s="5"/>
      <c r="E381" s="37"/>
      <c r="F381" s="37"/>
      <c r="G381" s="5"/>
      <c r="H381" s="5"/>
      <c r="I381" s="5"/>
      <c r="J381" s="5"/>
      <c r="K381" s="8"/>
      <c r="L381" s="5"/>
      <c r="M381" s="5"/>
      <c r="N381" s="8"/>
      <c r="O381" s="5"/>
      <c r="P381" s="5"/>
      <c r="Q381" s="8"/>
      <c r="R381" s="5"/>
      <c r="S381" s="5"/>
      <c r="T381" s="8"/>
      <c r="U381" s="5"/>
      <c r="V381" s="5"/>
      <c r="W381" s="8"/>
    </row>
    <row r="382" spans="1:23">
      <c r="A382" s="97"/>
      <c r="B382" s="11"/>
      <c r="C382" s="5"/>
      <c r="D382" s="5"/>
      <c r="E382" s="37"/>
      <c r="F382" s="37"/>
      <c r="G382" s="5"/>
      <c r="H382" s="5"/>
      <c r="I382" s="5"/>
      <c r="J382" s="5"/>
      <c r="K382" s="8"/>
      <c r="L382" s="5"/>
      <c r="M382" s="5"/>
      <c r="N382" s="8"/>
      <c r="O382" s="5"/>
      <c r="P382" s="5"/>
      <c r="Q382" s="8"/>
      <c r="R382" s="5"/>
      <c r="S382" s="5"/>
      <c r="T382" s="8"/>
      <c r="U382" s="5"/>
      <c r="V382" s="5"/>
      <c r="W382" s="8"/>
    </row>
    <row r="383" spans="1:23">
      <c r="A383" s="97"/>
      <c r="B383" s="11"/>
      <c r="C383" s="5"/>
      <c r="D383" s="5"/>
      <c r="E383" s="37"/>
      <c r="F383" s="37"/>
      <c r="G383" s="5"/>
      <c r="H383" s="5"/>
      <c r="I383" s="5"/>
      <c r="J383" s="5"/>
      <c r="K383" s="8"/>
      <c r="L383" s="5"/>
      <c r="M383" s="5"/>
      <c r="N383" s="8"/>
      <c r="O383" s="5"/>
      <c r="P383" s="5"/>
      <c r="Q383" s="8"/>
      <c r="R383" s="5"/>
      <c r="S383" s="5"/>
      <c r="T383" s="8"/>
      <c r="U383" s="5"/>
      <c r="V383" s="5"/>
      <c r="W383" s="8"/>
    </row>
    <row r="384" spans="1:23">
      <c r="A384" s="97"/>
      <c r="B384" s="11"/>
      <c r="C384" s="5"/>
      <c r="D384" s="5"/>
      <c r="E384" s="37"/>
      <c r="F384" s="37"/>
      <c r="G384" s="5"/>
      <c r="H384" s="5"/>
      <c r="I384" s="5"/>
      <c r="J384" s="5"/>
      <c r="K384" s="8"/>
      <c r="L384" s="5"/>
      <c r="M384" s="5"/>
      <c r="N384" s="8"/>
      <c r="O384" s="5"/>
      <c r="P384" s="5"/>
      <c r="Q384" s="8"/>
      <c r="R384" s="5"/>
      <c r="S384" s="5"/>
      <c r="T384" s="8"/>
      <c r="U384" s="5"/>
      <c r="V384" s="5"/>
      <c r="W384" s="8"/>
    </row>
    <row r="385" spans="1:23">
      <c r="A385" s="97"/>
      <c r="B385" s="11"/>
      <c r="C385" s="5"/>
      <c r="D385" s="5"/>
      <c r="E385" s="37"/>
      <c r="F385" s="37"/>
      <c r="G385" s="5"/>
      <c r="H385" s="5"/>
      <c r="I385" s="5"/>
      <c r="J385" s="5"/>
      <c r="K385" s="8"/>
      <c r="L385" s="5"/>
      <c r="M385" s="5"/>
      <c r="N385" s="8"/>
      <c r="O385" s="5"/>
      <c r="P385" s="5"/>
      <c r="Q385" s="8"/>
      <c r="R385" s="5"/>
      <c r="S385" s="5"/>
      <c r="T385" s="8"/>
      <c r="U385" s="5"/>
      <c r="V385" s="5"/>
      <c r="W385" s="8"/>
    </row>
    <row r="386" spans="1:23">
      <c r="A386" s="97"/>
      <c r="B386" s="11"/>
      <c r="C386" s="5"/>
      <c r="D386" s="5"/>
      <c r="E386" s="37"/>
      <c r="F386" s="37"/>
      <c r="G386" s="5"/>
      <c r="H386" s="5"/>
      <c r="I386" s="5"/>
      <c r="J386" s="5"/>
      <c r="K386" s="8"/>
      <c r="L386" s="5"/>
      <c r="M386" s="5"/>
      <c r="N386" s="8"/>
      <c r="O386" s="5"/>
      <c r="P386" s="5"/>
      <c r="Q386" s="8"/>
      <c r="R386" s="5"/>
      <c r="S386" s="5"/>
      <c r="T386" s="8"/>
      <c r="U386" s="5"/>
      <c r="V386" s="5"/>
      <c r="W386" s="8"/>
    </row>
    <row r="387" spans="1:23">
      <c r="A387" s="97"/>
      <c r="B387" s="11"/>
      <c r="C387" s="5"/>
      <c r="D387" s="5"/>
      <c r="E387" s="37"/>
      <c r="F387" s="37"/>
      <c r="G387" s="5"/>
      <c r="H387" s="5"/>
      <c r="I387" s="5"/>
      <c r="J387" s="5"/>
      <c r="K387" s="8"/>
      <c r="L387" s="5"/>
      <c r="M387" s="5"/>
      <c r="N387" s="8"/>
      <c r="O387" s="5"/>
      <c r="P387" s="5"/>
      <c r="Q387" s="8"/>
      <c r="R387" s="5"/>
      <c r="S387" s="5"/>
      <c r="T387" s="8"/>
      <c r="U387" s="5"/>
      <c r="V387" s="5"/>
      <c r="W387" s="8"/>
    </row>
    <row r="388" spans="1:23">
      <c r="A388" s="97"/>
      <c r="B388" s="11"/>
      <c r="C388" s="5"/>
      <c r="D388" s="5"/>
      <c r="E388" s="37"/>
      <c r="F388" s="37"/>
      <c r="G388" s="5"/>
      <c r="H388" s="5"/>
      <c r="I388" s="5"/>
      <c r="J388" s="5"/>
      <c r="K388" s="8"/>
      <c r="L388" s="5"/>
      <c r="M388" s="5"/>
      <c r="N388" s="8"/>
      <c r="O388" s="5"/>
      <c r="P388" s="5"/>
      <c r="Q388" s="8"/>
      <c r="R388" s="5"/>
      <c r="S388" s="5"/>
      <c r="T388" s="8"/>
      <c r="U388" s="5"/>
      <c r="V388" s="5"/>
      <c r="W388" s="8"/>
    </row>
    <row r="389" spans="1:23">
      <c r="A389" s="97"/>
      <c r="B389" s="11"/>
      <c r="C389" s="5"/>
      <c r="D389" s="5"/>
      <c r="E389" s="37"/>
      <c r="F389" s="37"/>
      <c r="G389" s="5"/>
      <c r="H389" s="5"/>
      <c r="I389" s="5"/>
      <c r="J389" s="5"/>
      <c r="K389" s="8"/>
      <c r="L389" s="5"/>
      <c r="M389" s="5"/>
      <c r="N389" s="8"/>
      <c r="O389" s="5"/>
      <c r="P389" s="5"/>
      <c r="Q389" s="8"/>
      <c r="R389" s="5"/>
      <c r="S389" s="5"/>
      <c r="T389" s="8"/>
      <c r="U389" s="5"/>
      <c r="V389" s="5"/>
      <c r="W389" s="8"/>
    </row>
    <row r="390" spans="1:23">
      <c r="A390" s="97"/>
      <c r="B390" s="11"/>
      <c r="C390" s="5"/>
      <c r="D390" s="5"/>
      <c r="E390" s="37"/>
      <c r="F390" s="37"/>
      <c r="G390" s="5"/>
      <c r="H390" s="5"/>
      <c r="I390" s="5"/>
      <c r="J390" s="5"/>
      <c r="K390" s="8"/>
      <c r="L390" s="5"/>
      <c r="M390" s="5"/>
      <c r="N390" s="8"/>
      <c r="O390" s="5"/>
      <c r="P390" s="5"/>
      <c r="Q390" s="8"/>
      <c r="R390" s="5"/>
      <c r="S390" s="5"/>
      <c r="T390" s="8"/>
      <c r="U390" s="5"/>
      <c r="V390" s="5"/>
      <c r="W390" s="8"/>
    </row>
    <row r="391" spans="1:23">
      <c r="A391" s="97"/>
      <c r="B391" s="11"/>
      <c r="C391" s="5"/>
      <c r="D391" s="5"/>
      <c r="E391" s="37"/>
      <c r="F391" s="37"/>
      <c r="G391" s="5"/>
      <c r="H391" s="5"/>
      <c r="I391" s="5"/>
      <c r="J391" s="5"/>
      <c r="K391" s="8"/>
      <c r="L391" s="5"/>
      <c r="M391" s="5"/>
      <c r="N391" s="8"/>
      <c r="O391" s="5"/>
      <c r="P391" s="5"/>
      <c r="Q391" s="8"/>
      <c r="R391" s="5"/>
      <c r="S391" s="5"/>
      <c r="T391" s="8"/>
      <c r="U391" s="5"/>
      <c r="V391" s="5"/>
      <c r="W391" s="8"/>
    </row>
    <row r="392" spans="1:23">
      <c r="A392" s="97"/>
      <c r="B392" s="11"/>
      <c r="C392" s="5"/>
      <c r="D392" s="5"/>
      <c r="E392" s="37"/>
      <c r="F392" s="37"/>
      <c r="G392" s="5"/>
      <c r="H392" s="5"/>
      <c r="I392" s="5"/>
      <c r="J392" s="5"/>
      <c r="K392" s="8"/>
      <c r="L392" s="5"/>
      <c r="M392" s="5"/>
      <c r="N392" s="8"/>
      <c r="O392" s="5"/>
      <c r="P392" s="5"/>
      <c r="Q392" s="8"/>
      <c r="R392" s="5"/>
      <c r="S392" s="5"/>
      <c r="T392" s="8"/>
      <c r="U392" s="5"/>
      <c r="V392" s="5"/>
      <c r="W392" s="8"/>
    </row>
    <row r="393" spans="1:23">
      <c r="A393" s="97"/>
      <c r="B393" s="11"/>
      <c r="C393" s="5"/>
      <c r="D393" s="5"/>
      <c r="E393" s="37"/>
      <c r="F393" s="37"/>
      <c r="G393" s="5"/>
      <c r="H393" s="5"/>
      <c r="I393" s="5"/>
      <c r="J393" s="5"/>
      <c r="K393" s="8"/>
      <c r="L393" s="5"/>
      <c r="M393" s="5"/>
      <c r="N393" s="8"/>
      <c r="O393" s="5"/>
      <c r="P393" s="5"/>
      <c r="Q393" s="8"/>
      <c r="R393" s="5"/>
      <c r="S393" s="5"/>
      <c r="T393" s="8"/>
      <c r="U393" s="5"/>
      <c r="V393" s="5"/>
      <c r="W393" s="8"/>
    </row>
    <row r="394" spans="1:23">
      <c r="A394" s="97"/>
      <c r="B394" s="11"/>
      <c r="C394" s="5"/>
      <c r="D394" s="5"/>
      <c r="E394" s="37"/>
      <c r="F394" s="37"/>
      <c r="G394" s="5"/>
      <c r="H394" s="5"/>
      <c r="I394" s="5"/>
      <c r="J394" s="5"/>
      <c r="K394" s="8"/>
      <c r="L394" s="5"/>
      <c r="M394" s="5"/>
      <c r="N394" s="8"/>
      <c r="O394" s="5"/>
      <c r="P394" s="5"/>
      <c r="Q394" s="8"/>
      <c r="R394" s="5"/>
      <c r="S394" s="5"/>
      <c r="T394" s="8"/>
      <c r="U394" s="5"/>
      <c r="V394" s="5"/>
      <c r="W394" s="8"/>
    </row>
    <row r="395" spans="1:23">
      <c r="A395" s="97"/>
      <c r="B395" s="11"/>
      <c r="C395" s="5"/>
      <c r="D395" s="5"/>
      <c r="E395" s="37"/>
      <c r="F395" s="37"/>
      <c r="G395" s="5"/>
      <c r="H395" s="5"/>
      <c r="I395" s="5"/>
      <c r="J395" s="5"/>
      <c r="K395" s="8"/>
      <c r="L395" s="5"/>
      <c r="M395" s="5"/>
      <c r="N395" s="8"/>
      <c r="O395" s="5"/>
      <c r="P395" s="5"/>
      <c r="Q395" s="8"/>
      <c r="R395" s="5"/>
      <c r="S395" s="5"/>
      <c r="T395" s="8"/>
      <c r="U395" s="5"/>
      <c r="V395" s="5"/>
      <c r="W395" s="8"/>
    </row>
    <row r="396" spans="1:23">
      <c r="A396" s="97"/>
      <c r="B396" s="11"/>
      <c r="C396" s="5"/>
      <c r="D396" s="5"/>
      <c r="E396" s="37"/>
      <c r="F396" s="37"/>
      <c r="G396" s="5"/>
      <c r="H396" s="5"/>
      <c r="I396" s="5"/>
      <c r="J396" s="5"/>
      <c r="K396" s="8"/>
      <c r="L396" s="5"/>
      <c r="M396" s="5"/>
      <c r="N396" s="8"/>
      <c r="O396" s="5"/>
      <c r="P396" s="5"/>
      <c r="Q396" s="8"/>
      <c r="R396" s="5"/>
      <c r="S396" s="5"/>
      <c r="T396" s="8"/>
      <c r="U396" s="5"/>
      <c r="V396" s="5"/>
      <c r="W396" s="8"/>
    </row>
    <row r="397" spans="1:23">
      <c r="A397" s="97"/>
      <c r="B397" s="11"/>
      <c r="C397" s="5"/>
      <c r="D397" s="5"/>
      <c r="E397" s="37"/>
      <c r="F397" s="37"/>
      <c r="G397" s="5"/>
      <c r="H397" s="5"/>
      <c r="I397" s="5"/>
      <c r="J397" s="5"/>
      <c r="K397" s="8"/>
      <c r="L397" s="5"/>
      <c r="M397" s="5"/>
      <c r="N397" s="8"/>
      <c r="O397" s="5"/>
      <c r="P397" s="5"/>
      <c r="Q397" s="8"/>
      <c r="R397" s="5"/>
      <c r="S397" s="5"/>
      <c r="T397" s="8"/>
      <c r="U397" s="5"/>
      <c r="V397" s="5"/>
      <c r="W397" s="8"/>
    </row>
    <row r="398" spans="1:23">
      <c r="A398" s="97"/>
      <c r="B398" s="11"/>
      <c r="C398" s="5"/>
      <c r="D398" s="5"/>
      <c r="E398" s="37"/>
      <c r="F398" s="37"/>
      <c r="G398" s="5"/>
      <c r="H398" s="5"/>
      <c r="I398" s="5"/>
      <c r="J398" s="5"/>
      <c r="K398" s="8"/>
      <c r="L398" s="5"/>
      <c r="M398" s="5"/>
      <c r="N398" s="8"/>
      <c r="O398" s="5"/>
      <c r="P398" s="5"/>
      <c r="Q398" s="8"/>
      <c r="R398" s="5"/>
      <c r="S398" s="5"/>
      <c r="T398" s="8"/>
      <c r="U398" s="5"/>
      <c r="V398" s="5"/>
      <c r="W398" s="8"/>
    </row>
    <row r="399" spans="1:23">
      <c r="A399" s="97"/>
      <c r="B399" s="11"/>
      <c r="C399" s="5"/>
      <c r="D399" s="5"/>
      <c r="E399" s="37"/>
      <c r="F399" s="37"/>
      <c r="G399" s="5"/>
      <c r="H399" s="5"/>
      <c r="I399" s="5"/>
      <c r="J399" s="5"/>
      <c r="K399" s="8"/>
      <c r="L399" s="5"/>
      <c r="M399" s="5"/>
      <c r="N399" s="8"/>
      <c r="O399" s="5"/>
      <c r="P399" s="5"/>
      <c r="Q399" s="8"/>
      <c r="R399" s="5"/>
      <c r="S399" s="5"/>
      <c r="T399" s="8"/>
      <c r="U399" s="5"/>
      <c r="V399" s="5"/>
      <c r="W399" s="8"/>
    </row>
    <row r="400" spans="1:23">
      <c r="A400" s="97"/>
      <c r="B400" s="11"/>
      <c r="C400" s="5"/>
      <c r="D400" s="5"/>
      <c r="E400" s="37"/>
      <c r="F400" s="37"/>
      <c r="G400" s="5"/>
      <c r="H400" s="5"/>
      <c r="I400" s="5"/>
      <c r="J400" s="5"/>
      <c r="K400" s="8"/>
      <c r="L400" s="5"/>
      <c r="M400" s="5"/>
      <c r="N400" s="8"/>
      <c r="O400" s="5"/>
      <c r="P400" s="5"/>
      <c r="Q400" s="8"/>
      <c r="R400" s="5"/>
      <c r="S400" s="5"/>
      <c r="T400" s="8"/>
      <c r="U400" s="5"/>
      <c r="V400" s="5"/>
      <c r="W400" s="8"/>
    </row>
    <row r="401" spans="1:23">
      <c r="A401" s="97"/>
      <c r="B401" s="11"/>
      <c r="C401" s="5"/>
      <c r="D401" s="5"/>
      <c r="E401" s="37"/>
      <c r="F401" s="37"/>
      <c r="G401" s="5"/>
      <c r="H401" s="5"/>
      <c r="I401" s="5"/>
      <c r="J401" s="5"/>
      <c r="K401" s="8"/>
      <c r="L401" s="5"/>
      <c r="M401" s="5"/>
      <c r="N401" s="8"/>
      <c r="O401" s="5"/>
      <c r="P401" s="5"/>
      <c r="Q401" s="8"/>
      <c r="R401" s="5"/>
      <c r="S401" s="5"/>
      <c r="T401" s="8"/>
      <c r="U401" s="5"/>
      <c r="V401" s="5"/>
      <c r="W401" s="8"/>
    </row>
    <row r="402" spans="1:23">
      <c r="A402" s="97"/>
      <c r="B402" s="11"/>
      <c r="C402" s="5"/>
      <c r="D402" s="5"/>
      <c r="E402" s="37"/>
      <c r="F402" s="37"/>
      <c r="G402" s="5"/>
      <c r="H402" s="5"/>
      <c r="I402" s="5"/>
      <c r="J402" s="5"/>
      <c r="K402" s="8"/>
      <c r="L402" s="5"/>
      <c r="M402" s="5"/>
      <c r="N402" s="8"/>
      <c r="O402" s="5"/>
      <c r="P402" s="5"/>
      <c r="Q402" s="8"/>
      <c r="R402" s="5"/>
      <c r="S402" s="5"/>
      <c r="T402" s="8"/>
      <c r="U402" s="5"/>
      <c r="V402" s="5"/>
      <c r="W402" s="8"/>
    </row>
    <row r="403" spans="1:23">
      <c r="A403" s="97"/>
      <c r="B403" s="11"/>
      <c r="C403" s="5"/>
      <c r="D403" s="5"/>
      <c r="E403" s="37"/>
      <c r="F403" s="37"/>
      <c r="G403" s="5"/>
      <c r="H403" s="5"/>
      <c r="I403" s="5"/>
      <c r="J403" s="5"/>
      <c r="K403" s="8"/>
      <c r="L403" s="5"/>
      <c r="M403" s="5"/>
      <c r="N403" s="8"/>
      <c r="O403" s="5"/>
      <c r="P403" s="5"/>
      <c r="Q403" s="8"/>
      <c r="R403" s="5"/>
      <c r="S403" s="5"/>
      <c r="T403" s="8"/>
      <c r="U403" s="5"/>
      <c r="V403" s="5"/>
      <c r="W403" s="8"/>
    </row>
    <row r="404" spans="1:23">
      <c r="A404" s="97"/>
      <c r="B404" s="11"/>
      <c r="C404" s="5"/>
      <c r="D404" s="5"/>
      <c r="E404" s="37"/>
      <c r="F404" s="37"/>
      <c r="G404" s="5"/>
      <c r="H404" s="5"/>
      <c r="I404" s="5"/>
      <c r="J404" s="5"/>
      <c r="K404" s="8"/>
      <c r="L404" s="5"/>
      <c r="M404" s="5"/>
      <c r="N404" s="8"/>
      <c r="O404" s="5"/>
      <c r="P404" s="5"/>
      <c r="Q404" s="8"/>
      <c r="R404" s="5"/>
      <c r="S404" s="5"/>
      <c r="T404" s="8"/>
      <c r="U404" s="5"/>
      <c r="V404" s="5"/>
      <c r="W404" s="8"/>
    </row>
    <row r="405" spans="1:23">
      <c r="A405" s="97"/>
      <c r="B405" s="11"/>
      <c r="C405" s="5"/>
      <c r="D405" s="5"/>
      <c r="E405" s="37"/>
      <c r="F405" s="37"/>
      <c r="G405" s="5"/>
      <c r="H405" s="5"/>
      <c r="I405" s="5"/>
      <c r="J405" s="5"/>
      <c r="K405" s="8"/>
      <c r="L405" s="5"/>
      <c r="M405" s="5"/>
      <c r="N405" s="8"/>
      <c r="O405" s="5"/>
      <c r="P405" s="5"/>
      <c r="Q405" s="8"/>
      <c r="R405" s="5"/>
      <c r="S405" s="5"/>
      <c r="T405" s="8"/>
      <c r="U405" s="5"/>
      <c r="V405" s="5"/>
      <c r="W405" s="8"/>
    </row>
    <row r="406" spans="1:23">
      <c r="A406" s="97"/>
      <c r="B406" s="11"/>
      <c r="C406" s="5"/>
      <c r="D406" s="5"/>
      <c r="E406" s="37"/>
      <c r="F406" s="37"/>
      <c r="G406" s="5"/>
      <c r="H406" s="5"/>
      <c r="I406" s="5"/>
      <c r="J406" s="5"/>
      <c r="K406" s="8"/>
      <c r="L406" s="5"/>
      <c r="M406" s="5"/>
      <c r="N406" s="8"/>
      <c r="O406" s="5"/>
      <c r="P406" s="5"/>
      <c r="Q406" s="8"/>
      <c r="R406" s="5"/>
      <c r="S406" s="5"/>
      <c r="T406" s="8"/>
      <c r="U406" s="5"/>
      <c r="V406" s="5"/>
      <c r="W406" s="8"/>
    </row>
    <row r="407" spans="1:23">
      <c r="A407" s="97"/>
      <c r="B407" s="11"/>
      <c r="C407" s="5"/>
      <c r="D407" s="5"/>
      <c r="E407" s="37"/>
      <c r="F407" s="37"/>
      <c r="G407" s="5"/>
      <c r="H407" s="5"/>
      <c r="I407" s="5"/>
      <c r="J407" s="5"/>
      <c r="K407" s="8"/>
      <c r="L407" s="5"/>
      <c r="M407" s="5"/>
      <c r="N407" s="8"/>
      <c r="O407" s="5"/>
      <c r="P407" s="5"/>
      <c r="Q407" s="8"/>
      <c r="R407" s="5"/>
      <c r="S407" s="5"/>
      <c r="T407" s="8"/>
      <c r="U407" s="5"/>
      <c r="V407" s="5"/>
      <c r="W407" s="8"/>
    </row>
    <row r="408" spans="1:23">
      <c r="A408" s="97"/>
      <c r="B408" s="11"/>
      <c r="C408" s="5"/>
      <c r="D408" s="5"/>
      <c r="E408" s="37"/>
      <c r="F408" s="37"/>
      <c r="G408" s="5"/>
      <c r="H408" s="5"/>
      <c r="I408" s="5"/>
      <c r="J408" s="5"/>
      <c r="K408" s="8"/>
      <c r="L408" s="5"/>
      <c r="M408" s="5"/>
      <c r="N408" s="8"/>
      <c r="O408" s="5"/>
      <c r="P408" s="5"/>
      <c r="Q408" s="8"/>
      <c r="R408" s="5"/>
      <c r="S408" s="5"/>
      <c r="T408" s="8"/>
      <c r="U408" s="5"/>
      <c r="V408" s="5"/>
      <c r="W408" s="8"/>
    </row>
    <row r="409" spans="1:23">
      <c r="A409" s="97"/>
      <c r="B409" s="11"/>
      <c r="C409" s="5"/>
      <c r="D409" s="5"/>
      <c r="E409" s="37"/>
      <c r="F409" s="37"/>
      <c r="G409" s="5"/>
      <c r="H409" s="5"/>
      <c r="I409" s="5"/>
      <c r="J409" s="5"/>
      <c r="K409" s="8"/>
      <c r="L409" s="5"/>
      <c r="M409" s="5"/>
      <c r="N409" s="8"/>
      <c r="O409" s="5"/>
      <c r="P409" s="5"/>
      <c r="Q409" s="8"/>
      <c r="R409" s="5"/>
      <c r="S409" s="5"/>
      <c r="T409" s="8"/>
      <c r="U409" s="5"/>
      <c r="V409" s="5"/>
      <c r="W409" s="8"/>
    </row>
    <row r="410" spans="1:23">
      <c r="A410" s="97"/>
      <c r="B410" s="11"/>
      <c r="C410" s="5"/>
      <c r="D410" s="5"/>
      <c r="E410" s="37"/>
      <c r="F410" s="37"/>
      <c r="G410" s="5"/>
      <c r="H410" s="5"/>
      <c r="I410" s="5"/>
      <c r="J410" s="5"/>
      <c r="K410" s="8"/>
      <c r="L410" s="5"/>
      <c r="M410" s="5"/>
      <c r="N410" s="8"/>
      <c r="O410" s="5"/>
      <c r="P410" s="5"/>
      <c r="Q410" s="8"/>
      <c r="R410" s="5"/>
      <c r="S410" s="5"/>
      <c r="T410" s="8"/>
      <c r="U410" s="5"/>
      <c r="V410" s="5"/>
      <c r="W410" s="8"/>
    </row>
    <row r="411" spans="1:23">
      <c r="A411" s="97"/>
      <c r="B411" s="11"/>
      <c r="C411" s="5"/>
      <c r="D411" s="5"/>
      <c r="E411" s="37"/>
      <c r="F411" s="37"/>
      <c r="G411" s="5"/>
      <c r="H411" s="5"/>
      <c r="I411" s="5"/>
      <c r="J411" s="5"/>
      <c r="K411" s="8"/>
      <c r="L411" s="5"/>
      <c r="M411" s="5"/>
      <c r="N411" s="8"/>
      <c r="O411" s="5"/>
      <c r="P411" s="5"/>
      <c r="Q411" s="8"/>
      <c r="R411" s="5"/>
      <c r="S411" s="5"/>
      <c r="T411" s="8"/>
      <c r="U411" s="5"/>
      <c r="V411" s="5"/>
      <c r="W411" s="8"/>
    </row>
    <row r="412" spans="1:23">
      <c r="A412" s="97"/>
      <c r="B412" s="11"/>
      <c r="C412" s="5"/>
      <c r="D412" s="5"/>
      <c r="E412" s="37"/>
      <c r="F412" s="37"/>
      <c r="G412" s="5"/>
      <c r="H412" s="5"/>
      <c r="I412" s="5"/>
      <c r="J412" s="5"/>
      <c r="K412" s="8"/>
      <c r="L412" s="5"/>
      <c r="M412" s="5"/>
      <c r="N412" s="8"/>
      <c r="O412" s="5"/>
      <c r="P412" s="5"/>
      <c r="Q412" s="8"/>
      <c r="R412" s="5"/>
      <c r="S412" s="5"/>
      <c r="T412" s="8"/>
      <c r="U412" s="5"/>
      <c r="V412" s="5"/>
      <c r="W412" s="8"/>
    </row>
    <row r="413" spans="1:23">
      <c r="A413" s="97"/>
      <c r="B413" s="11"/>
      <c r="C413" s="5"/>
      <c r="D413" s="5"/>
      <c r="E413" s="37"/>
      <c r="F413" s="37"/>
      <c r="G413" s="5"/>
      <c r="H413" s="5"/>
      <c r="I413" s="5"/>
      <c r="J413" s="5"/>
      <c r="K413" s="8"/>
      <c r="L413" s="5"/>
      <c r="M413" s="5"/>
      <c r="N413" s="8"/>
      <c r="O413" s="5"/>
      <c r="P413" s="5"/>
      <c r="Q413" s="8"/>
      <c r="R413" s="5"/>
      <c r="S413" s="5"/>
      <c r="T413" s="8"/>
      <c r="U413" s="5"/>
      <c r="V413" s="5"/>
      <c r="W413" s="8"/>
    </row>
    <row r="414" spans="1:23">
      <c r="A414" s="97"/>
      <c r="B414" s="11"/>
      <c r="C414" s="5"/>
      <c r="D414" s="5"/>
      <c r="E414" s="37"/>
      <c r="F414" s="37"/>
      <c r="G414" s="5"/>
      <c r="H414" s="5"/>
      <c r="I414" s="5"/>
      <c r="J414" s="5"/>
      <c r="K414" s="8"/>
      <c r="L414" s="5"/>
      <c r="M414" s="5"/>
      <c r="N414" s="8"/>
      <c r="O414" s="5"/>
      <c r="P414" s="5"/>
      <c r="Q414" s="8"/>
      <c r="R414" s="5"/>
      <c r="S414" s="5"/>
      <c r="T414" s="8"/>
      <c r="U414" s="5"/>
      <c r="V414" s="5"/>
      <c r="W414" s="8"/>
    </row>
    <row r="415" spans="1:23">
      <c r="A415" s="97"/>
      <c r="B415" s="11"/>
      <c r="C415" s="5"/>
      <c r="D415" s="5"/>
      <c r="E415" s="37"/>
      <c r="F415" s="37"/>
      <c r="G415" s="5"/>
      <c r="H415" s="5"/>
      <c r="I415" s="5"/>
      <c r="J415" s="5"/>
      <c r="K415" s="8"/>
      <c r="L415" s="5"/>
      <c r="M415" s="5"/>
      <c r="N415" s="8"/>
      <c r="O415" s="5"/>
      <c r="P415" s="5"/>
      <c r="Q415" s="8"/>
      <c r="R415" s="5"/>
      <c r="S415" s="5"/>
      <c r="T415" s="8"/>
      <c r="U415" s="5"/>
      <c r="V415" s="5"/>
      <c r="W415" s="8"/>
    </row>
    <row r="416" spans="1:23">
      <c r="A416" s="97"/>
      <c r="B416" s="11"/>
      <c r="C416" s="5"/>
      <c r="D416" s="5"/>
      <c r="E416" s="37"/>
      <c r="F416" s="37"/>
      <c r="G416" s="5"/>
      <c r="H416" s="5"/>
      <c r="I416" s="5"/>
      <c r="J416" s="5"/>
      <c r="K416" s="8"/>
      <c r="L416" s="5"/>
      <c r="M416" s="5"/>
      <c r="N416" s="8"/>
      <c r="O416" s="5"/>
      <c r="P416" s="5"/>
      <c r="Q416" s="8"/>
      <c r="R416" s="5"/>
      <c r="S416" s="5"/>
      <c r="T416" s="8"/>
      <c r="U416" s="5"/>
      <c r="V416" s="5"/>
      <c r="W416" s="8"/>
    </row>
    <row r="417" spans="1:23">
      <c r="A417" s="97"/>
      <c r="B417" s="11"/>
      <c r="C417" s="5"/>
      <c r="D417" s="5"/>
      <c r="E417" s="37"/>
      <c r="F417" s="37"/>
      <c r="G417" s="5"/>
      <c r="H417" s="5"/>
      <c r="I417" s="5"/>
      <c r="J417" s="5"/>
      <c r="K417" s="8"/>
      <c r="L417" s="5"/>
      <c r="M417" s="5"/>
      <c r="N417" s="8"/>
      <c r="O417" s="5"/>
      <c r="P417" s="5"/>
      <c r="Q417" s="8"/>
      <c r="R417" s="5"/>
      <c r="S417" s="5"/>
      <c r="T417" s="8"/>
      <c r="U417" s="5"/>
      <c r="V417" s="5"/>
      <c r="W417" s="8"/>
    </row>
    <row r="418" spans="1:23">
      <c r="A418" s="97"/>
      <c r="B418" s="11"/>
      <c r="C418" s="5"/>
      <c r="D418" s="5"/>
      <c r="E418" s="37"/>
      <c r="F418" s="37"/>
      <c r="G418" s="5"/>
      <c r="H418" s="5"/>
      <c r="I418" s="5"/>
      <c r="J418" s="5"/>
      <c r="K418" s="8"/>
      <c r="L418" s="5"/>
      <c r="M418" s="5"/>
      <c r="N418" s="8"/>
      <c r="O418" s="5"/>
      <c r="P418" s="5"/>
      <c r="Q418" s="8"/>
      <c r="R418" s="5"/>
      <c r="S418" s="5"/>
      <c r="T418" s="8"/>
      <c r="U418" s="5"/>
      <c r="V418" s="5"/>
      <c r="W418" s="8"/>
    </row>
    <row r="419" spans="1:23">
      <c r="A419" s="97"/>
      <c r="B419" s="11"/>
      <c r="C419" s="5"/>
      <c r="D419" s="5"/>
      <c r="E419" s="37"/>
      <c r="F419" s="37"/>
      <c r="G419" s="5"/>
      <c r="H419" s="5"/>
      <c r="I419" s="5"/>
      <c r="J419" s="5"/>
      <c r="K419" s="8"/>
      <c r="L419" s="5"/>
      <c r="M419" s="5"/>
      <c r="N419" s="8"/>
      <c r="O419" s="5"/>
      <c r="P419" s="5"/>
      <c r="Q419" s="8"/>
      <c r="R419" s="5"/>
      <c r="S419" s="5"/>
      <c r="T419" s="8"/>
      <c r="U419" s="5"/>
      <c r="V419" s="5"/>
      <c r="W419" s="8"/>
    </row>
    <row r="420" spans="1:23">
      <c r="A420" s="97"/>
      <c r="B420" s="11"/>
      <c r="C420" s="5"/>
      <c r="D420" s="5"/>
      <c r="E420" s="37"/>
      <c r="F420" s="37"/>
      <c r="G420" s="5"/>
      <c r="H420" s="5"/>
      <c r="I420" s="5"/>
      <c r="J420" s="5"/>
      <c r="K420" s="8"/>
      <c r="L420" s="5"/>
      <c r="M420" s="5"/>
      <c r="N420" s="8"/>
      <c r="O420" s="5"/>
      <c r="P420" s="5"/>
      <c r="Q420" s="8"/>
      <c r="R420" s="5"/>
      <c r="S420" s="5"/>
      <c r="T420" s="8"/>
      <c r="U420" s="5"/>
      <c r="V420" s="5"/>
      <c r="W420" s="8"/>
    </row>
    <row r="421" spans="1:23">
      <c r="A421" s="97"/>
      <c r="B421" s="11"/>
      <c r="C421" s="5"/>
      <c r="D421" s="5"/>
      <c r="E421" s="37"/>
      <c r="F421" s="37"/>
      <c r="G421" s="5"/>
      <c r="H421" s="5"/>
      <c r="I421" s="5"/>
      <c r="J421" s="5"/>
      <c r="K421" s="8"/>
      <c r="L421" s="5"/>
      <c r="M421" s="5"/>
      <c r="N421" s="8"/>
      <c r="O421" s="5"/>
      <c r="P421" s="5"/>
      <c r="Q421" s="8"/>
      <c r="R421" s="5"/>
      <c r="S421" s="5"/>
      <c r="T421" s="8"/>
      <c r="U421" s="5"/>
      <c r="V421" s="5"/>
      <c r="W421" s="8"/>
    </row>
    <row r="422" spans="1:23">
      <c r="A422" s="97"/>
      <c r="B422" s="11"/>
      <c r="C422" s="5"/>
      <c r="D422" s="5"/>
      <c r="E422" s="37"/>
      <c r="F422" s="37"/>
      <c r="G422" s="5"/>
      <c r="H422" s="5"/>
      <c r="I422" s="5"/>
      <c r="J422" s="5"/>
      <c r="K422" s="8"/>
      <c r="L422" s="5"/>
      <c r="M422" s="5"/>
      <c r="N422" s="8"/>
      <c r="O422" s="5"/>
      <c r="P422" s="5"/>
      <c r="Q422" s="8"/>
      <c r="R422" s="5"/>
      <c r="S422" s="5"/>
      <c r="T422" s="8"/>
      <c r="U422" s="5"/>
      <c r="V422" s="5"/>
      <c r="W422" s="8"/>
    </row>
    <row r="423" spans="1:23">
      <c r="A423" s="97"/>
      <c r="B423" s="11"/>
      <c r="C423" s="5"/>
      <c r="D423" s="5"/>
      <c r="E423" s="37"/>
      <c r="F423" s="37"/>
      <c r="G423" s="5"/>
      <c r="H423" s="5"/>
      <c r="I423" s="5"/>
      <c r="J423" s="5"/>
      <c r="K423" s="8"/>
      <c r="L423" s="5"/>
      <c r="M423" s="5"/>
      <c r="N423" s="8"/>
      <c r="O423" s="5"/>
      <c r="P423" s="5"/>
      <c r="Q423" s="8"/>
      <c r="R423" s="5"/>
      <c r="S423" s="5"/>
      <c r="T423" s="8"/>
      <c r="U423" s="5"/>
      <c r="V423" s="5"/>
      <c r="W423" s="8"/>
    </row>
    <row r="424" spans="1:23">
      <c r="A424" s="97"/>
      <c r="B424" s="11"/>
      <c r="C424" s="5"/>
      <c r="D424" s="5"/>
      <c r="E424" s="37"/>
      <c r="F424" s="37"/>
      <c r="G424" s="5"/>
      <c r="H424" s="5"/>
      <c r="I424" s="5"/>
      <c r="J424" s="5"/>
      <c r="K424" s="8"/>
      <c r="L424" s="5"/>
      <c r="M424" s="5"/>
      <c r="N424" s="8"/>
      <c r="O424" s="5"/>
      <c r="P424" s="5"/>
      <c r="Q424" s="8"/>
      <c r="R424" s="5"/>
      <c r="S424" s="5"/>
      <c r="T424" s="8"/>
      <c r="U424" s="5"/>
      <c r="V424" s="5"/>
      <c r="W424" s="8"/>
    </row>
    <row r="425" spans="1:23">
      <c r="A425" s="97"/>
      <c r="B425" s="11"/>
      <c r="C425" s="5"/>
      <c r="D425" s="5"/>
      <c r="E425" s="37"/>
      <c r="F425" s="37"/>
      <c r="G425" s="5"/>
      <c r="H425" s="5"/>
      <c r="I425" s="5"/>
      <c r="J425" s="5"/>
      <c r="K425" s="8"/>
      <c r="L425" s="5"/>
      <c r="M425" s="5"/>
      <c r="N425" s="8"/>
      <c r="O425" s="5"/>
      <c r="P425" s="5"/>
      <c r="Q425" s="8"/>
      <c r="R425" s="5"/>
      <c r="S425" s="5"/>
      <c r="T425" s="8"/>
      <c r="U425" s="5"/>
      <c r="V425" s="5"/>
      <c r="W425" s="8"/>
    </row>
    <row r="426" spans="1:23">
      <c r="A426" s="97"/>
      <c r="B426" s="11"/>
      <c r="C426" s="5"/>
      <c r="D426" s="5"/>
      <c r="E426" s="37"/>
      <c r="F426" s="37"/>
      <c r="G426" s="5"/>
      <c r="H426" s="5"/>
      <c r="I426" s="5"/>
      <c r="J426" s="5"/>
      <c r="K426" s="8"/>
      <c r="L426" s="5"/>
      <c r="M426" s="5"/>
      <c r="N426" s="8"/>
      <c r="O426" s="5"/>
      <c r="P426" s="5"/>
      <c r="Q426" s="8"/>
      <c r="R426" s="5"/>
      <c r="S426" s="5"/>
      <c r="T426" s="8"/>
      <c r="U426" s="5"/>
      <c r="V426" s="5"/>
      <c r="W426" s="8"/>
    </row>
    <row r="427" spans="1:23">
      <c r="A427" s="97"/>
      <c r="B427" s="11"/>
      <c r="C427" s="5"/>
      <c r="D427" s="5"/>
      <c r="E427" s="37"/>
      <c r="F427" s="37"/>
      <c r="G427" s="5"/>
      <c r="H427" s="5"/>
      <c r="I427" s="5"/>
      <c r="J427" s="5"/>
      <c r="K427" s="8"/>
      <c r="L427" s="5"/>
      <c r="M427" s="5"/>
      <c r="N427" s="8"/>
      <c r="O427" s="5"/>
      <c r="P427" s="5"/>
      <c r="Q427" s="8"/>
      <c r="R427" s="5"/>
      <c r="S427" s="5"/>
      <c r="T427" s="8"/>
      <c r="U427" s="5"/>
      <c r="V427" s="5"/>
      <c r="W427" s="8"/>
    </row>
    <row r="428" spans="1:23">
      <c r="A428" s="97"/>
      <c r="B428" s="11"/>
      <c r="C428" s="5"/>
      <c r="D428" s="5"/>
      <c r="E428" s="37"/>
      <c r="F428" s="37"/>
      <c r="G428" s="5"/>
      <c r="H428" s="5"/>
      <c r="I428" s="5"/>
      <c r="J428" s="5"/>
      <c r="K428" s="8"/>
      <c r="L428" s="5"/>
      <c r="M428" s="5"/>
      <c r="N428" s="8"/>
      <c r="O428" s="5"/>
      <c r="P428" s="5"/>
      <c r="Q428" s="8"/>
      <c r="R428" s="5"/>
      <c r="S428" s="5"/>
      <c r="T428" s="8"/>
      <c r="U428" s="5"/>
      <c r="V428" s="5"/>
      <c r="W428" s="8"/>
    </row>
    <row r="429" spans="1:23">
      <c r="A429" s="97"/>
      <c r="B429" s="11"/>
      <c r="C429" s="5"/>
      <c r="D429" s="5"/>
      <c r="E429" s="37"/>
      <c r="F429" s="37"/>
      <c r="G429" s="5"/>
      <c r="H429" s="5"/>
      <c r="I429" s="5"/>
      <c r="J429" s="5"/>
      <c r="K429" s="8"/>
      <c r="L429" s="5"/>
      <c r="M429" s="5"/>
      <c r="N429" s="8"/>
      <c r="O429" s="5"/>
      <c r="P429" s="5"/>
      <c r="Q429" s="8"/>
      <c r="R429" s="5"/>
      <c r="S429" s="5"/>
      <c r="T429" s="8"/>
      <c r="U429" s="5"/>
      <c r="V429" s="5"/>
      <c r="W429" s="8"/>
    </row>
    <row r="430" spans="1:23">
      <c r="A430" s="97"/>
      <c r="B430" s="11"/>
      <c r="C430" s="5"/>
      <c r="D430" s="5"/>
      <c r="E430" s="37"/>
      <c r="F430" s="37"/>
      <c r="G430" s="5"/>
      <c r="H430" s="5"/>
      <c r="I430" s="5"/>
      <c r="J430" s="5"/>
      <c r="K430" s="8"/>
      <c r="L430" s="5"/>
      <c r="M430" s="5"/>
      <c r="N430" s="8"/>
      <c r="O430" s="5"/>
      <c r="P430" s="5"/>
      <c r="Q430" s="8"/>
      <c r="R430" s="5"/>
      <c r="S430" s="5"/>
      <c r="T430" s="8"/>
      <c r="U430" s="5"/>
      <c r="V430" s="5"/>
      <c r="W430" s="8"/>
    </row>
    <row r="431" spans="1:23">
      <c r="A431" s="97"/>
      <c r="B431" s="11"/>
      <c r="C431" s="5"/>
      <c r="D431" s="5"/>
      <c r="E431" s="37"/>
      <c r="F431" s="37"/>
      <c r="G431" s="5"/>
      <c r="H431" s="5"/>
      <c r="I431" s="5"/>
      <c r="J431" s="5"/>
      <c r="K431" s="8"/>
      <c r="L431" s="5"/>
      <c r="M431" s="5"/>
      <c r="N431" s="8"/>
      <c r="O431" s="5"/>
      <c r="P431" s="5"/>
      <c r="Q431" s="8"/>
      <c r="R431" s="5"/>
      <c r="S431" s="5"/>
      <c r="T431" s="8"/>
      <c r="U431" s="5"/>
      <c r="V431" s="5"/>
      <c r="W431" s="8"/>
    </row>
    <row r="432" spans="1:23">
      <c r="A432" s="97"/>
      <c r="B432" s="11"/>
      <c r="C432" s="5"/>
      <c r="D432" s="5"/>
      <c r="E432" s="37"/>
      <c r="F432" s="37"/>
      <c r="G432" s="5"/>
      <c r="H432" s="5"/>
      <c r="I432" s="5"/>
      <c r="J432" s="5"/>
      <c r="K432" s="8"/>
      <c r="L432" s="5"/>
      <c r="M432" s="5"/>
      <c r="N432" s="8"/>
      <c r="O432" s="5"/>
      <c r="P432" s="5"/>
      <c r="Q432" s="8"/>
      <c r="R432" s="5"/>
      <c r="S432" s="5"/>
      <c r="T432" s="8"/>
      <c r="U432" s="5"/>
      <c r="V432" s="5"/>
      <c r="W432" s="8"/>
    </row>
    <row r="433" spans="1:23">
      <c r="A433" s="97"/>
      <c r="B433" s="11"/>
      <c r="C433" s="5"/>
      <c r="D433" s="5"/>
      <c r="E433" s="37"/>
      <c r="F433" s="37"/>
      <c r="G433" s="5"/>
      <c r="H433" s="5"/>
      <c r="I433" s="5"/>
      <c r="J433" s="5"/>
      <c r="K433" s="8"/>
      <c r="L433" s="5"/>
      <c r="M433" s="5"/>
      <c r="N433" s="8"/>
      <c r="O433" s="5"/>
      <c r="P433" s="5"/>
      <c r="Q433" s="8"/>
      <c r="R433" s="5"/>
      <c r="S433" s="5"/>
      <c r="T433" s="8"/>
      <c r="U433" s="5"/>
      <c r="V433" s="5"/>
      <c r="W433" s="8"/>
    </row>
    <row r="434" spans="1:23">
      <c r="A434" s="97"/>
      <c r="B434" s="11"/>
      <c r="C434" s="5"/>
      <c r="D434" s="5"/>
      <c r="E434" s="37"/>
      <c r="F434" s="37"/>
      <c r="G434" s="5"/>
      <c r="H434" s="5"/>
      <c r="I434" s="5"/>
      <c r="J434" s="5"/>
      <c r="K434" s="8"/>
      <c r="L434" s="5"/>
      <c r="M434" s="5"/>
      <c r="N434" s="8"/>
      <c r="O434" s="5"/>
      <c r="P434" s="5"/>
      <c r="Q434" s="8"/>
      <c r="R434" s="5"/>
      <c r="S434" s="5"/>
      <c r="T434" s="8"/>
      <c r="U434" s="5"/>
      <c r="V434" s="5"/>
      <c r="W434" s="8"/>
    </row>
    <row r="435" spans="1:23">
      <c r="A435" s="97"/>
      <c r="B435" s="11"/>
      <c r="C435" s="5"/>
      <c r="D435" s="5"/>
      <c r="E435" s="37"/>
      <c r="F435" s="37"/>
      <c r="G435" s="5"/>
      <c r="H435" s="5"/>
      <c r="I435" s="5"/>
      <c r="J435" s="5"/>
      <c r="K435" s="8"/>
      <c r="L435" s="5"/>
      <c r="M435" s="5"/>
      <c r="N435" s="8"/>
      <c r="O435" s="5"/>
      <c r="P435" s="5"/>
      <c r="Q435" s="8"/>
      <c r="R435" s="5"/>
      <c r="S435" s="5"/>
      <c r="T435" s="8"/>
      <c r="U435" s="5"/>
      <c r="V435" s="5"/>
      <c r="W435" s="8"/>
    </row>
    <row r="436" spans="1:23">
      <c r="A436" s="97"/>
      <c r="B436" s="11"/>
      <c r="C436" s="5"/>
      <c r="D436" s="5"/>
      <c r="E436" s="37"/>
      <c r="F436" s="37"/>
      <c r="G436" s="5"/>
      <c r="H436" s="5"/>
      <c r="I436" s="5"/>
      <c r="J436" s="5"/>
      <c r="K436" s="8"/>
      <c r="L436" s="5"/>
      <c r="M436" s="5"/>
      <c r="N436" s="8"/>
      <c r="O436" s="5"/>
      <c r="P436" s="5"/>
      <c r="Q436" s="8"/>
      <c r="R436" s="5"/>
      <c r="S436" s="5"/>
      <c r="T436" s="8"/>
      <c r="U436" s="5"/>
      <c r="V436" s="5"/>
      <c r="W436" s="8"/>
    </row>
    <row r="437" spans="1:23">
      <c r="A437" s="97"/>
      <c r="B437" s="11"/>
      <c r="C437" s="5"/>
      <c r="D437" s="5"/>
      <c r="E437" s="37"/>
      <c r="F437" s="37"/>
      <c r="G437" s="5"/>
      <c r="H437" s="5"/>
      <c r="I437" s="5"/>
      <c r="J437" s="5"/>
      <c r="K437" s="8"/>
      <c r="L437" s="5"/>
      <c r="M437" s="5"/>
      <c r="N437" s="8"/>
      <c r="O437" s="5"/>
      <c r="P437" s="5"/>
      <c r="Q437" s="8"/>
      <c r="R437" s="5"/>
      <c r="S437" s="5"/>
      <c r="T437" s="8"/>
      <c r="U437" s="5"/>
      <c r="V437" s="5"/>
      <c r="W437" s="8"/>
    </row>
    <row r="438" spans="1:23">
      <c r="A438" s="97"/>
      <c r="B438" s="11"/>
      <c r="C438" s="5"/>
      <c r="D438" s="5"/>
      <c r="E438" s="37"/>
      <c r="F438" s="37"/>
      <c r="G438" s="5"/>
      <c r="H438" s="5"/>
      <c r="I438" s="5"/>
      <c r="J438" s="5"/>
      <c r="K438" s="8"/>
      <c r="L438" s="5"/>
      <c r="M438" s="5"/>
      <c r="N438" s="8"/>
      <c r="O438" s="5"/>
      <c r="P438" s="5"/>
      <c r="Q438" s="8"/>
      <c r="R438" s="5"/>
      <c r="S438" s="5"/>
      <c r="T438" s="8"/>
      <c r="U438" s="5"/>
      <c r="V438" s="5"/>
      <c r="W438" s="8"/>
    </row>
    <row r="439" spans="1:23">
      <c r="A439" s="97"/>
      <c r="B439" s="11"/>
      <c r="C439" s="5"/>
      <c r="D439" s="5"/>
      <c r="E439" s="37"/>
      <c r="F439" s="37"/>
      <c r="G439" s="5"/>
      <c r="H439" s="5"/>
      <c r="I439" s="5"/>
      <c r="J439" s="5"/>
      <c r="K439" s="8"/>
      <c r="L439" s="5"/>
      <c r="M439" s="5"/>
      <c r="N439" s="8"/>
      <c r="O439" s="5"/>
      <c r="P439" s="5"/>
      <c r="Q439" s="8"/>
      <c r="R439" s="5"/>
      <c r="S439" s="5"/>
      <c r="T439" s="8"/>
      <c r="U439" s="5"/>
      <c r="V439" s="5"/>
      <c r="W439" s="8"/>
    </row>
    <row r="440" spans="1:23">
      <c r="A440" s="97"/>
      <c r="B440" s="11"/>
      <c r="C440" s="5"/>
      <c r="D440" s="5"/>
      <c r="E440" s="37"/>
      <c r="F440" s="37"/>
      <c r="G440" s="5"/>
      <c r="H440" s="5"/>
      <c r="I440" s="5"/>
      <c r="J440" s="5"/>
      <c r="K440" s="8"/>
      <c r="L440" s="5"/>
      <c r="M440" s="5"/>
      <c r="N440" s="8"/>
      <c r="O440" s="5"/>
      <c r="P440" s="5"/>
      <c r="Q440" s="8"/>
      <c r="R440" s="5"/>
      <c r="S440" s="5"/>
      <c r="T440" s="8"/>
      <c r="U440" s="5"/>
      <c r="V440" s="5"/>
      <c r="W440" s="8"/>
    </row>
    <row r="441" spans="1:23">
      <c r="A441" s="97"/>
      <c r="B441" s="11"/>
      <c r="C441" s="5"/>
      <c r="D441" s="5"/>
      <c r="E441" s="37"/>
      <c r="F441" s="37"/>
      <c r="G441" s="5"/>
      <c r="H441" s="5"/>
      <c r="I441" s="5"/>
      <c r="J441" s="5"/>
      <c r="K441" s="8"/>
      <c r="L441" s="5"/>
      <c r="M441" s="5"/>
      <c r="N441" s="8"/>
      <c r="O441" s="5"/>
      <c r="P441" s="5"/>
      <c r="Q441" s="8"/>
      <c r="R441" s="5"/>
      <c r="S441" s="5"/>
      <c r="T441" s="8"/>
      <c r="U441" s="5"/>
      <c r="V441" s="5"/>
      <c r="W441" s="8"/>
    </row>
    <row r="442" spans="1:23">
      <c r="A442" s="97"/>
      <c r="B442" s="11"/>
      <c r="C442" s="5"/>
      <c r="D442" s="5"/>
      <c r="E442" s="37"/>
      <c r="F442" s="37"/>
      <c r="G442" s="5"/>
      <c r="H442" s="5"/>
      <c r="I442" s="5"/>
      <c r="J442" s="5"/>
      <c r="K442" s="8"/>
      <c r="L442" s="5"/>
      <c r="M442" s="5"/>
      <c r="N442" s="8"/>
      <c r="O442" s="5"/>
      <c r="P442" s="5"/>
      <c r="Q442" s="8"/>
      <c r="R442" s="5"/>
      <c r="S442" s="5"/>
      <c r="T442" s="8"/>
      <c r="U442" s="5"/>
      <c r="V442" s="5"/>
      <c r="W442" s="8"/>
    </row>
    <row r="443" spans="1:23">
      <c r="A443" s="97"/>
      <c r="B443" s="11"/>
      <c r="C443" s="5"/>
      <c r="D443" s="5"/>
      <c r="E443" s="37"/>
      <c r="F443" s="37"/>
      <c r="G443" s="5"/>
      <c r="H443" s="5"/>
      <c r="I443" s="5"/>
      <c r="J443" s="5"/>
      <c r="K443" s="8"/>
      <c r="L443" s="5"/>
      <c r="M443" s="5"/>
      <c r="N443" s="8"/>
      <c r="O443" s="5"/>
      <c r="P443" s="5"/>
      <c r="Q443" s="8"/>
      <c r="R443" s="5"/>
      <c r="S443" s="5"/>
      <c r="T443" s="8"/>
      <c r="U443" s="5"/>
      <c r="V443" s="5"/>
      <c r="W443" s="8"/>
    </row>
    <row r="444" spans="1:23">
      <c r="A444" s="97"/>
      <c r="B444" s="11"/>
      <c r="C444" s="5"/>
      <c r="D444" s="5"/>
      <c r="E444" s="37"/>
      <c r="F444" s="37"/>
      <c r="G444" s="5"/>
      <c r="H444" s="5"/>
      <c r="I444" s="5"/>
      <c r="J444" s="5"/>
      <c r="K444" s="8"/>
      <c r="L444" s="5"/>
      <c r="M444" s="5"/>
      <c r="N444" s="8"/>
      <c r="O444" s="5"/>
      <c r="P444" s="5"/>
      <c r="Q444" s="8"/>
      <c r="R444" s="5"/>
      <c r="S444" s="5"/>
      <c r="T444" s="8"/>
      <c r="U444" s="5"/>
      <c r="V444" s="5"/>
      <c r="W444" s="8"/>
    </row>
    <row r="445" spans="1:23">
      <c r="A445" s="97"/>
      <c r="B445" s="11"/>
      <c r="C445" s="5"/>
      <c r="D445" s="5"/>
      <c r="E445" s="37"/>
      <c r="F445" s="37"/>
      <c r="G445" s="5"/>
      <c r="H445" s="5"/>
      <c r="I445" s="5"/>
      <c r="J445" s="5"/>
      <c r="K445" s="8"/>
      <c r="L445" s="5"/>
      <c r="M445" s="5"/>
      <c r="N445" s="8"/>
      <c r="O445" s="5"/>
      <c r="P445" s="5"/>
      <c r="Q445" s="8"/>
      <c r="R445" s="5"/>
      <c r="S445" s="5"/>
      <c r="T445" s="8"/>
      <c r="U445" s="5"/>
      <c r="V445" s="5"/>
      <c r="W445" s="8"/>
    </row>
    <row r="446" spans="1:23">
      <c r="A446" s="97"/>
      <c r="B446" s="11"/>
      <c r="C446" s="5"/>
      <c r="D446" s="5"/>
      <c r="E446" s="37"/>
      <c r="F446" s="37"/>
      <c r="G446" s="5"/>
      <c r="H446" s="5"/>
      <c r="I446" s="5"/>
      <c r="J446" s="5"/>
      <c r="K446" s="8"/>
      <c r="L446" s="5"/>
      <c r="M446" s="5"/>
      <c r="N446" s="8"/>
      <c r="O446" s="5"/>
      <c r="P446" s="5"/>
      <c r="Q446" s="8"/>
      <c r="R446" s="5"/>
      <c r="S446" s="5"/>
      <c r="T446" s="8"/>
      <c r="U446" s="5"/>
      <c r="V446" s="5"/>
      <c r="W446" s="8"/>
    </row>
    <row r="447" spans="1:23">
      <c r="A447" s="97"/>
      <c r="B447" s="11"/>
      <c r="C447" s="5"/>
      <c r="D447" s="5"/>
      <c r="E447" s="37"/>
      <c r="F447" s="37"/>
      <c r="G447" s="5"/>
      <c r="H447" s="5"/>
      <c r="I447" s="5"/>
      <c r="J447" s="5"/>
      <c r="K447" s="8"/>
      <c r="L447" s="5"/>
      <c r="M447" s="5"/>
      <c r="N447" s="8"/>
      <c r="O447" s="5"/>
      <c r="P447" s="5"/>
      <c r="Q447" s="8"/>
      <c r="R447" s="5"/>
      <c r="S447" s="5"/>
      <c r="T447" s="8"/>
      <c r="U447" s="5"/>
      <c r="V447" s="5"/>
      <c r="W447" s="8"/>
    </row>
    <row r="448" spans="1:23">
      <c r="A448" s="97"/>
      <c r="B448" s="11"/>
      <c r="C448" s="5"/>
      <c r="D448" s="5"/>
      <c r="E448" s="37"/>
      <c r="F448" s="37"/>
      <c r="G448" s="5"/>
      <c r="H448" s="5"/>
      <c r="I448" s="5"/>
      <c r="J448" s="5"/>
      <c r="K448" s="8"/>
      <c r="L448" s="5"/>
      <c r="M448" s="5"/>
      <c r="N448" s="8"/>
      <c r="O448" s="5"/>
      <c r="P448" s="5"/>
      <c r="Q448" s="8"/>
      <c r="R448" s="5"/>
      <c r="S448" s="5"/>
      <c r="T448" s="8"/>
      <c r="U448" s="5"/>
      <c r="V448" s="5"/>
      <c r="W448" s="8"/>
    </row>
    <row r="449" spans="1:23">
      <c r="A449" s="97"/>
      <c r="B449" s="11"/>
      <c r="C449" s="5"/>
      <c r="D449" s="5"/>
      <c r="E449" s="37"/>
      <c r="F449" s="37"/>
      <c r="G449" s="5"/>
      <c r="H449" s="5"/>
      <c r="I449" s="5"/>
      <c r="J449" s="5"/>
      <c r="K449" s="8"/>
      <c r="L449" s="5"/>
      <c r="M449" s="5"/>
      <c r="N449" s="8"/>
      <c r="O449" s="5"/>
      <c r="P449" s="5"/>
      <c r="Q449" s="8"/>
      <c r="R449" s="5"/>
      <c r="S449" s="5"/>
      <c r="T449" s="8"/>
      <c r="U449" s="5"/>
      <c r="V449" s="5"/>
      <c r="W449" s="8"/>
    </row>
    <row r="450" spans="1:23">
      <c r="A450" s="97"/>
      <c r="B450" s="11"/>
      <c r="C450" s="5"/>
      <c r="D450" s="5"/>
      <c r="E450" s="37"/>
      <c r="F450" s="37"/>
      <c r="G450" s="5"/>
      <c r="H450" s="5"/>
      <c r="I450" s="5"/>
      <c r="J450" s="5"/>
      <c r="K450" s="8"/>
      <c r="L450" s="5"/>
      <c r="M450" s="5"/>
      <c r="N450" s="8"/>
      <c r="O450" s="5"/>
      <c r="P450" s="5"/>
      <c r="Q450" s="8"/>
      <c r="R450" s="5"/>
      <c r="S450" s="5"/>
      <c r="T450" s="8"/>
      <c r="U450" s="5"/>
      <c r="V450" s="5"/>
      <c r="W450" s="8"/>
    </row>
    <row r="451" spans="1:23">
      <c r="A451" s="97"/>
      <c r="B451" s="11"/>
      <c r="C451" s="5"/>
      <c r="D451" s="5"/>
      <c r="E451" s="37"/>
      <c r="F451" s="37"/>
      <c r="G451" s="5"/>
      <c r="H451" s="5"/>
      <c r="I451" s="5"/>
      <c r="J451" s="5"/>
      <c r="K451" s="8"/>
      <c r="L451" s="5"/>
      <c r="M451" s="5"/>
      <c r="N451" s="8"/>
      <c r="O451" s="5"/>
      <c r="P451" s="5"/>
      <c r="Q451" s="8"/>
      <c r="R451" s="5"/>
      <c r="S451" s="5"/>
      <c r="T451" s="8"/>
      <c r="U451" s="5"/>
      <c r="V451" s="5"/>
      <c r="W451" s="8"/>
    </row>
    <row r="452" spans="1:23">
      <c r="A452" s="97"/>
      <c r="B452" s="11"/>
      <c r="C452" s="5"/>
      <c r="D452" s="5"/>
      <c r="E452" s="37"/>
      <c r="F452" s="37"/>
      <c r="G452" s="5"/>
      <c r="H452" s="5"/>
      <c r="I452" s="5"/>
      <c r="J452" s="5"/>
      <c r="K452" s="8"/>
      <c r="L452" s="5"/>
      <c r="M452" s="5"/>
      <c r="N452" s="8"/>
      <c r="O452" s="5"/>
      <c r="P452" s="5"/>
      <c r="Q452" s="8"/>
      <c r="R452" s="5"/>
      <c r="S452" s="5"/>
      <c r="T452" s="8"/>
      <c r="U452" s="5"/>
      <c r="V452" s="5"/>
      <c r="W452" s="8"/>
    </row>
    <row r="453" spans="1:23">
      <c r="A453" s="97"/>
      <c r="B453" s="11"/>
      <c r="C453" s="5"/>
      <c r="D453" s="5"/>
      <c r="E453" s="37"/>
      <c r="F453" s="37"/>
      <c r="G453" s="5"/>
      <c r="H453" s="5"/>
      <c r="I453" s="5"/>
      <c r="J453" s="5"/>
      <c r="K453" s="8"/>
      <c r="L453" s="5"/>
      <c r="M453" s="5"/>
      <c r="N453" s="8"/>
      <c r="O453" s="5"/>
      <c r="P453" s="5"/>
      <c r="Q453" s="8"/>
      <c r="R453" s="5"/>
      <c r="S453" s="5"/>
      <c r="T453" s="8"/>
      <c r="U453" s="5"/>
      <c r="V453" s="5"/>
      <c r="W453" s="8"/>
    </row>
    <row r="454" spans="1:23">
      <c r="A454" s="97"/>
      <c r="B454" s="11"/>
      <c r="C454" s="5"/>
      <c r="D454" s="5"/>
      <c r="E454" s="37"/>
      <c r="F454" s="37"/>
      <c r="G454" s="5"/>
      <c r="H454" s="5"/>
      <c r="I454" s="5"/>
      <c r="J454" s="5"/>
      <c r="K454" s="8"/>
      <c r="L454" s="5"/>
      <c r="M454" s="5"/>
      <c r="N454" s="8"/>
      <c r="O454" s="5"/>
      <c r="P454" s="5"/>
      <c r="Q454" s="8"/>
      <c r="R454" s="5"/>
      <c r="S454" s="5"/>
      <c r="T454" s="8"/>
      <c r="U454" s="5"/>
      <c r="V454" s="5"/>
      <c r="W454" s="8"/>
    </row>
  </sheetData>
  <autoFilter ref="A21:W178" xr:uid="{AA09A983-9E29-45FA-B957-02DB61F6FB65}"/>
  <hyperlinks>
    <hyperlink ref="D274" r:id="rId1" display="Rapport (pops.int)" xr:uid="{67C2E716-D57C-4AA7-BA6F-C0404BB40752}"/>
    <hyperlink ref="D275" r:id="rId2" display="Vejledning om gødsknings- og harmoniregler - Landbrugsstyrelsen (lbst.dk)" xr:uid="{E7572B81-120F-4CF3-B7E3-FF441DC25C53}"/>
    <hyperlink ref="D276" r:id="rId3" display="AU Ecoscience - Den danske Rødliste" xr:uid="{28A31FDC-1769-4D93-8CF3-1DFBAEC71A18}"/>
    <hyperlink ref="D277" r:id="rId4" display="handlingsplan_invasive-arter_juni17.pdf (mst.dk)" xr:uid="{C6DD311E-69BB-4E3A-BE18-970404388F2B}"/>
    <hyperlink ref="D181" r:id="rId5" xr:uid="{773F1FBC-51D1-4698-9B42-E0571EFE05BF}"/>
    <hyperlink ref="D182" r:id="rId6" xr:uid="{6663DFFD-812A-4ACF-95DB-FBE0971864B6}"/>
    <hyperlink ref="D183" r:id="rId7" xr:uid="{68317BCB-1367-444B-8375-9FD00A467763}"/>
    <hyperlink ref="D184" r:id="rId8" xr:uid="{84F8018A-8670-4800-B1F4-08FE0D0E04BE}"/>
    <hyperlink ref="D185" r:id="rId9" xr:uid="{15A782DB-E3FE-4D9D-96F3-84BA38294C48}"/>
    <hyperlink ref="D186" r:id="rId10" xr:uid="{1F0B88B2-8D48-4654-A6B2-952E08202774}"/>
    <hyperlink ref="D187" r:id="rId11" xr:uid="{4E8032EF-E96C-4CC4-923E-FAAE5A46E140}"/>
    <hyperlink ref="D188" r:id="rId12" xr:uid="{642F3A6F-EB41-4D4F-A4B7-1DD7972601EC}"/>
    <hyperlink ref="D189" r:id="rId13" xr:uid="{6B0F7C75-DA50-41C8-9B1A-17C22778932A}"/>
    <hyperlink ref="D190" r:id="rId14" xr:uid="{F21A7933-C162-4F2B-8319-4745BDBFB9D1}"/>
    <hyperlink ref="D191" r:id="rId15" xr:uid="{19D788A3-0E97-4B34-8ADC-B85F98EC41DB}"/>
    <hyperlink ref="D192" r:id="rId16" xr:uid="{2A379F98-EB6B-4BCE-A004-6C8581E78647}"/>
    <hyperlink ref="D193" r:id="rId17" xr:uid="{F1D1BC1A-2B32-4E57-B9D6-047924793ACE}"/>
    <hyperlink ref="D194" r:id="rId18" xr:uid="{2F55F302-00E1-4F6E-88E2-A3FF64DA5763}"/>
    <hyperlink ref="D195" r:id="rId19" xr:uid="{FC858D85-3F4E-4E26-BF18-95C15A973F7B}"/>
    <hyperlink ref="D196" r:id="rId20" xr:uid="{185DF991-9138-4C10-A6FB-1B91EDE7BE2E}"/>
    <hyperlink ref="D197" r:id="rId21" xr:uid="{ADBA62B3-E7C7-4AEA-BB3E-082D793B3149}"/>
    <hyperlink ref="D198" r:id="rId22" xr:uid="{72AC49EF-C643-4D45-81E9-95F15C26280D}"/>
    <hyperlink ref="D199" r:id="rId23" xr:uid="{B93B2320-AB41-4E59-BA06-120D35948064}"/>
    <hyperlink ref="D200" r:id="rId24" xr:uid="{B1D2BAB7-3821-4408-A294-B5ADCF80B9CD}"/>
    <hyperlink ref="D201" r:id="rId25" xr:uid="{4B93D363-DFC2-4EC2-9102-CECE16D2B88D}"/>
    <hyperlink ref="D202" r:id="rId26" xr:uid="{D3A4BC56-62F6-41AD-9A46-5EB3204095D4}"/>
    <hyperlink ref="D203" r:id="rId27" xr:uid="{8917970E-2D73-495D-BC66-A21C5D2A6186}"/>
    <hyperlink ref="D204" r:id="rId28" xr:uid="{967C147F-B6EA-40CC-9A94-3BEC10932355}"/>
    <hyperlink ref="D205" r:id="rId29" xr:uid="{2A35BAF1-52CF-4312-9418-3491EB2AF9BE}"/>
  </hyperlinks>
  <pageMargins left="0.74803149606299213" right="0.74803149606299213" top="0.51181102362204722" bottom="0.51181102362204722" header="0.51181102362204722" footer="0.51181102362204722"/>
  <pageSetup paperSize="9" scale="39" fitToHeight="0" orientation="landscape" r:id="rId30"/>
  <headerFooter alignWithMargins="0"/>
  <legacyDrawing r:id="rId3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8BB-2CD9-4AC6-95B0-977B93CA7959}">
  <sheetPr>
    <tabColor theme="8" tint="0.39997558519241921"/>
  </sheetPr>
  <dimension ref="A1:H37"/>
  <sheetViews>
    <sheetView workbookViewId="0">
      <selection activeCell="G7" sqref="G7"/>
    </sheetView>
  </sheetViews>
  <sheetFormatPr defaultColWidth="8.7109375" defaultRowHeight="15"/>
  <cols>
    <col min="1" max="1" width="9.5703125" style="24" customWidth="1"/>
    <col min="2" max="3" width="51.140625" style="24" customWidth="1"/>
    <col min="4" max="5" width="9.140625" style="24" customWidth="1"/>
    <col min="6" max="16384" width="8.7109375" style="24"/>
  </cols>
  <sheetData>
    <row r="1" spans="1:8" ht="19.5">
      <c r="A1" s="35" t="s">
        <v>77</v>
      </c>
      <c r="B1" s="34"/>
      <c r="C1" s="34"/>
      <c r="D1" s="32"/>
      <c r="E1" s="33"/>
      <c r="F1" s="32"/>
      <c r="G1" s="32"/>
      <c r="H1" s="32"/>
    </row>
    <row r="2" spans="1:8" ht="19.5">
      <c r="A2" s="35"/>
      <c r="B2" s="34"/>
      <c r="C2" s="34"/>
      <c r="D2" s="32"/>
      <c r="E2" s="33"/>
      <c r="F2" s="32"/>
      <c r="G2" s="32"/>
      <c r="H2" s="32"/>
    </row>
    <row r="3" spans="1:8" ht="33.6" customHeight="1">
      <c r="A3" s="721" t="s">
        <v>76</v>
      </c>
      <c r="B3" s="722"/>
      <c r="C3" s="722"/>
      <c r="D3" s="30"/>
      <c r="E3" s="31"/>
      <c r="F3" s="30"/>
      <c r="G3" s="30"/>
      <c r="H3" s="30"/>
    </row>
    <row r="4" spans="1:8" ht="15.75">
      <c r="A4" s="66"/>
      <c r="B4" s="66"/>
      <c r="C4" s="66"/>
      <c r="D4" s="67" t="s">
        <v>12</v>
      </c>
      <c r="E4" s="68" t="s">
        <v>3</v>
      </c>
      <c r="F4" s="67" t="s">
        <v>4</v>
      </c>
      <c r="G4" s="67" t="s">
        <v>5</v>
      </c>
      <c r="H4" s="67" t="s">
        <v>6</v>
      </c>
    </row>
    <row r="5" spans="1:8" ht="30" customHeight="1">
      <c r="A5" s="52">
        <v>1</v>
      </c>
      <c r="B5" s="27" t="s">
        <v>75</v>
      </c>
      <c r="C5" s="27" t="s">
        <v>74</v>
      </c>
      <c r="D5" s="25" t="s">
        <v>65</v>
      </c>
      <c r="E5" s="26" t="s">
        <v>65</v>
      </c>
      <c r="F5" s="25"/>
      <c r="G5" s="28"/>
      <c r="H5" s="26"/>
    </row>
    <row r="6" spans="1:8" ht="30" customHeight="1">
      <c r="A6" s="62">
        <v>2</v>
      </c>
      <c r="B6" s="29" t="s">
        <v>73</v>
      </c>
      <c r="C6" s="29" t="s">
        <v>72</v>
      </c>
      <c r="D6" s="25" t="s">
        <v>65</v>
      </c>
      <c r="E6" s="64"/>
      <c r="F6" s="25" t="s">
        <v>65</v>
      </c>
      <c r="G6" s="25" t="s">
        <v>65</v>
      </c>
      <c r="H6" s="25"/>
    </row>
    <row r="7" spans="1:8" ht="30" customHeight="1">
      <c r="A7" s="52">
        <v>3</v>
      </c>
      <c r="B7" s="29" t="s">
        <v>71</v>
      </c>
      <c r="C7" s="29" t="s">
        <v>70</v>
      </c>
      <c r="D7" s="25" t="s">
        <v>65</v>
      </c>
      <c r="E7" s="25"/>
      <c r="F7" s="25" t="s">
        <v>65</v>
      </c>
      <c r="G7" s="25" t="s">
        <v>65</v>
      </c>
      <c r="H7" s="25"/>
    </row>
    <row r="8" spans="1:8" ht="30" customHeight="1">
      <c r="A8" s="52">
        <v>4</v>
      </c>
      <c r="B8" s="29" t="s">
        <v>69</v>
      </c>
      <c r="C8" s="29" t="s">
        <v>630</v>
      </c>
      <c r="D8" s="25" t="s">
        <v>65</v>
      </c>
      <c r="E8" s="26"/>
      <c r="F8" s="25"/>
      <c r="G8" s="25" t="s">
        <v>3368</v>
      </c>
      <c r="H8" s="25" t="s">
        <v>65</v>
      </c>
    </row>
    <row r="9" spans="1:8" ht="30" customHeight="1">
      <c r="A9" s="52">
        <v>5</v>
      </c>
      <c r="B9" s="27" t="s">
        <v>67</v>
      </c>
      <c r="C9" s="27" t="s">
        <v>66</v>
      </c>
      <c r="D9" s="25" t="s">
        <v>65</v>
      </c>
      <c r="E9" s="26" t="s">
        <v>65</v>
      </c>
      <c r="F9" s="25"/>
      <c r="G9" s="25"/>
      <c r="H9" s="25" t="s">
        <v>65</v>
      </c>
    </row>
    <row r="13" spans="1:8" ht="21">
      <c r="A13" s="53" t="s">
        <v>757</v>
      </c>
      <c r="B13" s="54"/>
    </row>
    <row r="14" spans="1:8" ht="15.75">
      <c r="A14" s="55" t="s">
        <v>96</v>
      </c>
      <c r="B14" s="56"/>
    </row>
    <row r="15" spans="1:8">
      <c r="A15" s="57"/>
      <c r="B15" s="56"/>
    </row>
    <row r="16" spans="1:8">
      <c r="A16" s="57" t="s">
        <v>98</v>
      </c>
      <c r="B16" s="56"/>
    </row>
    <row r="17" spans="1:2">
      <c r="A17" s="56" t="s">
        <v>93</v>
      </c>
      <c r="B17" s="56"/>
    </row>
    <row r="18" spans="1:2">
      <c r="A18" s="56" t="s">
        <v>95</v>
      </c>
      <c r="B18" s="56"/>
    </row>
    <row r="19" spans="1:2" ht="135">
      <c r="A19" s="56"/>
      <c r="B19" s="58" t="s">
        <v>94</v>
      </c>
    </row>
    <row r="20" spans="1:2">
      <c r="A20" s="56"/>
      <c r="B20" s="56"/>
    </row>
    <row r="21" spans="1:2">
      <c r="A21" s="57" t="s">
        <v>97</v>
      </c>
      <c r="B21" s="56"/>
    </row>
    <row r="22" spans="1:2">
      <c r="A22" s="56" t="s">
        <v>93</v>
      </c>
      <c r="B22" s="56"/>
    </row>
    <row r="23" spans="1:2">
      <c r="A23" s="56"/>
      <c r="B23" s="59" t="s">
        <v>92</v>
      </c>
    </row>
    <row r="24" spans="1:2">
      <c r="A24" s="56"/>
      <c r="B24" s="60" t="s">
        <v>91</v>
      </c>
    </row>
    <row r="25" spans="1:2">
      <c r="A25" s="56"/>
      <c r="B25" s="59" t="s">
        <v>90</v>
      </c>
    </row>
    <row r="26" spans="1:2">
      <c r="A26" s="56"/>
      <c r="B26" s="60" t="s">
        <v>89</v>
      </c>
    </row>
    <row r="27" spans="1:2">
      <c r="A27" s="56"/>
      <c r="B27" s="60" t="s">
        <v>88</v>
      </c>
    </row>
    <row r="28" spans="1:2">
      <c r="A28" s="56"/>
      <c r="B28" s="59" t="s">
        <v>87</v>
      </c>
    </row>
    <row r="29" spans="1:2">
      <c r="A29" s="56"/>
      <c r="B29" s="60" t="s">
        <v>86</v>
      </c>
    </row>
    <row r="30" spans="1:2">
      <c r="A30" s="56"/>
      <c r="B30" s="59" t="s">
        <v>85</v>
      </c>
    </row>
    <row r="31" spans="1:2">
      <c r="A31" s="56"/>
      <c r="B31" s="60" t="s">
        <v>84</v>
      </c>
    </row>
    <row r="32" spans="1:2">
      <c r="A32" s="56"/>
      <c r="B32" s="60" t="s">
        <v>83</v>
      </c>
    </row>
    <row r="33" spans="1:2">
      <c r="A33" s="56"/>
      <c r="B33" s="60" t="s">
        <v>82</v>
      </c>
    </row>
    <row r="34" spans="1:2">
      <c r="A34" s="56"/>
      <c r="B34" s="59" t="s">
        <v>81</v>
      </c>
    </row>
    <row r="35" spans="1:2">
      <c r="A35" s="56"/>
      <c r="B35" s="60" t="s">
        <v>80</v>
      </c>
    </row>
    <row r="36" spans="1:2">
      <c r="A36" s="56"/>
      <c r="B36" s="59" t="s">
        <v>79</v>
      </c>
    </row>
    <row r="37" spans="1:2">
      <c r="A37" s="56"/>
      <c r="B37" s="60" t="s">
        <v>78</v>
      </c>
    </row>
  </sheetData>
  <mergeCells count="1">
    <mergeCell ref="A3:C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C556-CEA0-4D52-9605-F16E0AF0A515}">
  <sheetPr>
    <tabColor theme="8" tint="0.39997558519241921"/>
  </sheetPr>
  <dimension ref="A1:S59"/>
  <sheetViews>
    <sheetView workbookViewId="0">
      <selection activeCell="C14" sqref="C14"/>
    </sheetView>
  </sheetViews>
  <sheetFormatPr defaultColWidth="8.7109375" defaultRowHeight="15"/>
  <cols>
    <col min="1" max="1" width="3.85546875" style="140" customWidth="1"/>
    <col min="2" max="2" width="8" style="50" customWidth="1"/>
    <col min="3" max="4" width="60.7109375" style="50" customWidth="1"/>
    <col min="5" max="5" width="35.42578125" style="50" customWidth="1"/>
    <col min="6" max="7" width="8" style="50" customWidth="1"/>
    <col min="8" max="8" width="31.42578125" style="50" customWidth="1"/>
    <col min="9" max="10" width="8.7109375" style="50"/>
    <col min="11" max="11" width="31.140625" style="50" customWidth="1"/>
    <col min="12" max="13" width="8.7109375" style="50"/>
    <col min="14" max="14" width="31.140625" style="50" customWidth="1"/>
    <col min="15" max="16" width="8.7109375" style="50"/>
    <col min="17" max="17" width="30.85546875" style="50" customWidth="1"/>
    <col min="18" max="16384" width="8.7109375" style="50"/>
  </cols>
  <sheetData>
    <row r="1" spans="1:19" ht="18">
      <c r="A1" s="141" t="s">
        <v>64</v>
      </c>
      <c r="B1" s="23" t="s">
        <v>112</v>
      </c>
      <c r="C1" s="21"/>
      <c r="D1" s="21"/>
      <c r="E1" s="22"/>
      <c r="F1" s="22"/>
      <c r="G1" s="22"/>
      <c r="H1" s="22"/>
      <c r="I1" s="22"/>
      <c r="J1" s="22"/>
      <c r="K1" s="22"/>
      <c r="L1" s="22"/>
      <c r="M1" s="22"/>
      <c r="N1" s="22"/>
      <c r="O1" s="22"/>
      <c r="P1" s="22"/>
      <c r="Q1" s="22"/>
      <c r="R1" s="22"/>
      <c r="S1" s="22"/>
    </row>
    <row r="2" spans="1:19" ht="15" customHeight="1">
      <c r="A2" s="142"/>
      <c r="B2" s="21"/>
      <c r="C2" s="21"/>
      <c r="D2" s="21"/>
      <c r="E2" s="22"/>
      <c r="F2" s="22"/>
      <c r="G2" s="22"/>
      <c r="H2" s="22"/>
      <c r="I2" s="22"/>
      <c r="J2" s="22"/>
      <c r="K2" s="22"/>
      <c r="L2" s="22"/>
      <c r="M2" s="22"/>
      <c r="N2" s="22"/>
      <c r="O2" s="22"/>
      <c r="P2" s="22"/>
      <c r="Q2" s="22"/>
      <c r="R2" s="22"/>
      <c r="S2" s="22"/>
    </row>
    <row r="3" spans="1:19" s="51" customFormat="1" ht="12.75">
      <c r="A3" s="142"/>
      <c r="B3" s="48"/>
      <c r="C3" s="136" t="s">
        <v>100</v>
      </c>
      <c r="D3" s="136"/>
      <c r="E3" s="19"/>
      <c r="F3" s="19"/>
      <c r="G3" s="19"/>
      <c r="H3" s="19"/>
      <c r="I3" s="19"/>
      <c r="J3" s="19"/>
      <c r="K3" s="19"/>
      <c r="L3" s="19"/>
      <c r="M3" s="19"/>
      <c r="N3" s="19"/>
      <c r="O3" s="19"/>
      <c r="P3" s="19"/>
      <c r="Q3" s="19"/>
      <c r="R3" s="19"/>
      <c r="S3" s="19"/>
    </row>
    <row r="4" spans="1:19" s="51" customFormat="1" ht="25.5">
      <c r="A4" s="142"/>
      <c r="B4" s="65"/>
      <c r="C4" s="45" t="s">
        <v>631</v>
      </c>
      <c r="D4" s="45" t="s">
        <v>632</v>
      </c>
      <c r="E4" s="19"/>
      <c r="F4" s="19"/>
      <c r="G4" s="19"/>
      <c r="H4" s="19"/>
      <c r="I4" s="19"/>
      <c r="J4" s="19"/>
      <c r="K4" s="19"/>
      <c r="L4" s="19"/>
      <c r="M4" s="19"/>
      <c r="N4" s="19"/>
      <c r="O4" s="19"/>
      <c r="P4" s="19"/>
      <c r="Q4" s="19"/>
      <c r="R4" s="19"/>
      <c r="S4" s="19"/>
    </row>
    <row r="5" spans="1:19" s="51" customFormat="1" ht="12.75">
      <c r="A5" s="142"/>
      <c r="B5" s="48"/>
      <c r="C5" s="136" t="s">
        <v>0</v>
      </c>
      <c r="D5" s="136" t="s">
        <v>55</v>
      </c>
      <c r="E5" s="19"/>
      <c r="F5" s="19"/>
      <c r="G5" s="19"/>
      <c r="H5" s="19"/>
      <c r="I5" s="19"/>
      <c r="J5" s="19"/>
      <c r="K5" s="19"/>
      <c r="L5" s="19"/>
      <c r="M5" s="19"/>
      <c r="N5" s="19"/>
      <c r="O5" s="19"/>
      <c r="P5" s="19"/>
      <c r="Q5" s="19"/>
      <c r="R5" s="19"/>
      <c r="S5" s="19"/>
    </row>
    <row r="6" spans="1:19" s="51" customFormat="1" ht="12.75">
      <c r="A6" s="142"/>
      <c r="B6" s="65"/>
      <c r="C6" s="45" t="s">
        <v>56</v>
      </c>
      <c r="D6" s="45" t="s">
        <v>57</v>
      </c>
      <c r="E6" s="19"/>
      <c r="F6" s="19"/>
      <c r="G6" s="19"/>
      <c r="H6" s="19"/>
      <c r="I6" s="19"/>
      <c r="J6" s="19"/>
      <c r="K6" s="19"/>
      <c r="L6" s="19"/>
      <c r="M6" s="19"/>
      <c r="N6" s="19"/>
      <c r="O6" s="19"/>
      <c r="P6" s="19"/>
      <c r="Q6" s="19"/>
      <c r="R6" s="19"/>
      <c r="S6" s="19"/>
    </row>
    <row r="7" spans="1:19" s="51" customFormat="1" ht="12.75">
      <c r="A7" s="142"/>
      <c r="B7" s="48"/>
      <c r="C7" s="136" t="s">
        <v>59</v>
      </c>
      <c r="D7" s="136" t="s">
        <v>58</v>
      </c>
      <c r="E7" s="19"/>
      <c r="F7" s="19"/>
      <c r="G7" s="19"/>
      <c r="H7" s="19"/>
      <c r="I7" s="19"/>
      <c r="J7" s="19"/>
      <c r="K7" s="19"/>
      <c r="L7" s="19"/>
      <c r="M7" s="19"/>
      <c r="N7" s="19"/>
      <c r="O7" s="19"/>
      <c r="P7" s="19"/>
      <c r="Q7" s="19"/>
      <c r="R7" s="19"/>
      <c r="S7" s="19"/>
    </row>
    <row r="8" spans="1:19" s="51" customFormat="1" ht="32.450000000000003" customHeight="1">
      <c r="A8" s="142"/>
      <c r="B8" s="48"/>
      <c r="C8" s="46" t="s">
        <v>115</v>
      </c>
      <c r="D8" s="46" t="s">
        <v>116</v>
      </c>
      <c r="E8" s="19"/>
      <c r="F8" s="19"/>
      <c r="G8" s="19"/>
      <c r="H8" s="19"/>
      <c r="I8" s="19"/>
      <c r="J8" s="19"/>
      <c r="K8" s="19"/>
      <c r="L8" s="19"/>
      <c r="M8" s="19"/>
      <c r="N8" s="19"/>
      <c r="O8" s="19"/>
      <c r="P8" s="19"/>
      <c r="Q8" s="19"/>
      <c r="R8" s="19"/>
      <c r="S8" s="19"/>
    </row>
    <row r="9" spans="1:19" s="51" customFormat="1" ht="12.75">
      <c r="A9" s="142"/>
      <c r="B9" s="48"/>
      <c r="C9" s="82" t="s">
        <v>1</v>
      </c>
      <c r="D9" s="82"/>
      <c r="E9" s="19"/>
      <c r="F9" s="19"/>
      <c r="G9" s="19"/>
      <c r="H9" s="19"/>
      <c r="I9" s="19"/>
      <c r="J9" s="19"/>
      <c r="K9" s="19"/>
      <c r="L9" s="19"/>
      <c r="M9" s="19"/>
      <c r="N9" s="19"/>
      <c r="O9" s="19"/>
      <c r="P9" s="19"/>
      <c r="Q9" s="19"/>
      <c r="R9" s="19"/>
      <c r="S9" s="19"/>
    </row>
    <row r="10" spans="1:19" s="51" customFormat="1" ht="12.75">
      <c r="A10" s="142"/>
      <c r="B10" s="48"/>
      <c r="C10" s="2" t="s">
        <v>633</v>
      </c>
      <c r="D10" s="2" t="s">
        <v>634</v>
      </c>
      <c r="E10" s="19"/>
      <c r="F10" s="19"/>
      <c r="G10" s="19"/>
      <c r="H10" s="19"/>
      <c r="I10" s="19"/>
      <c r="J10" s="19"/>
      <c r="K10" s="19"/>
      <c r="L10" s="19"/>
      <c r="M10" s="19"/>
      <c r="N10" s="19"/>
      <c r="O10" s="19"/>
      <c r="P10" s="19"/>
      <c r="Q10" s="19"/>
      <c r="R10" s="19"/>
      <c r="S10" s="19"/>
    </row>
    <row r="11" spans="1:19" ht="15" customHeight="1">
      <c r="A11" s="142"/>
      <c r="B11" s="21"/>
      <c r="C11" s="21"/>
      <c r="D11" s="21"/>
      <c r="E11" s="22"/>
      <c r="F11" s="22"/>
      <c r="G11" s="22"/>
      <c r="H11" s="22"/>
      <c r="I11" s="22"/>
      <c r="J11" s="22"/>
      <c r="K11" s="22"/>
      <c r="L11" s="22"/>
      <c r="M11" s="22"/>
      <c r="N11" s="22"/>
      <c r="O11" s="22"/>
      <c r="P11" s="22"/>
      <c r="Q11" s="22"/>
      <c r="R11" s="22"/>
      <c r="S11" s="22"/>
    </row>
    <row r="12" spans="1:19" s="135" customFormat="1">
      <c r="A12" s="139" t="s">
        <v>14</v>
      </c>
      <c r="B12" s="137" t="s">
        <v>14</v>
      </c>
      <c r="C12" s="138" t="s">
        <v>9</v>
      </c>
      <c r="D12" s="41" t="s">
        <v>111</v>
      </c>
      <c r="E12" s="41" t="s">
        <v>12</v>
      </c>
      <c r="F12" s="41" t="s">
        <v>10</v>
      </c>
      <c r="G12" s="90" t="s">
        <v>11</v>
      </c>
      <c r="H12" s="41" t="s">
        <v>3</v>
      </c>
      <c r="I12" s="41" t="s">
        <v>10</v>
      </c>
      <c r="J12" s="90" t="s">
        <v>11</v>
      </c>
      <c r="K12" s="41" t="s">
        <v>4</v>
      </c>
      <c r="L12" s="41" t="s">
        <v>10</v>
      </c>
      <c r="M12" s="90" t="s">
        <v>11</v>
      </c>
      <c r="N12" s="41" t="s">
        <v>5</v>
      </c>
      <c r="O12" s="41" t="s">
        <v>10</v>
      </c>
      <c r="P12" s="90" t="s">
        <v>11</v>
      </c>
      <c r="Q12" s="41" t="s">
        <v>6</v>
      </c>
      <c r="R12" s="41" t="s">
        <v>10</v>
      </c>
      <c r="S12" s="91" t="s">
        <v>11</v>
      </c>
    </row>
    <row r="13" spans="1:19" s="150" customFormat="1" ht="24" customHeight="1">
      <c r="A13" s="147" t="s">
        <v>45</v>
      </c>
      <c r="B13" s="147" t="s">
        <v>45</v>
      </c>
      <c r="C13" s="148" t="s">
        <v>635</v>
      </c>
      <c r="D13" s="148" t="s">
        <v>636</v>
      </c>
      <c r="E13" s="149"/>
      <c r="F13" s="149"/>
      <c r="G13" s="149"/>
      <c r="H13" s="149"/>
      <c r="I13" s="149"/>
      <c r="J13" s="149"/>
      <c r="K13" s="149"/>
      <c r="L13" s="149"/>
      <c r="M13" s="149"/>
      <c r="N13" s="149"/>
      <c r="O13" s="149"/>
      <c r="P13" s="149"/>
      <c r="Q13" s="149"/>
      <c r="R13" s="149"/>
      <c r="S13" s="149"/>
    </row>
    <row r="14" spans="1:19" ht="51">
      <c r="A14" s="146" t="s">
        <v>45</v>
      </c>
      <c r="B14" s="144" t="s">
        <v>637</v>
      </c>
      <c r="C14" s="63" t="s">
        <v>638</v>
      </c>
      <c r="D14" s="145" t="s">
        <v>639</v>
      </c>
      <c r="E14" s="20"/>
      <c r="F14" s="20"/>
      <c r="G14" s="20"/>
      <c r="H14" s="20"/>
      <c r="I14" s="20"/>
      <c r="J14" s="20"/>
      <c r="K14" s="20"/>
      <c r="L14" s="20"/>
      <c r="M14" s="20"/>
      <c r="N14" s="20"/>
      <c r="O14" s="20"/>
      <c r="P14" s="20"/>
      <c r="Q14" s="20"/>
      <c r="R14" s="20"/>
      <c r="S14" s="20"/>
    </row>
    <row r="15" spans="1:19" ht="153">
      <c r="A15" s="146" t="s">
        <v>45</v>
      </c>
      <c r="B15" s="143" t="s">
        <v>640</v>
      </c>
      <c r="C15" s="63" t="s">
        <v>749</v>
      </c>
      <c r="D15" s="63" t="s">
        <v>750</v>
      </c>
      <c r="E15" s="20"/>
      <c r="F15" s="20"/>
      <c r="G15" s="20"/>
      <c r="H15" s="20"/>
      <c r="I15" s="20"/>
      <c r="J15" s="20"/>
      <c r="K15" s="20"/>
      <c r="L15" s="20"/>
      <c r="M15" s="20"/>
      <c r="N15" s="20"/>
      <c r="O15" s="20"/>
      <c r="P15" s="20"/>
      <c r="Q15" s="20"/>
      <c r="R15" s="20"/>
      <c r="S15" s="20"/>
    </row>
    <row r="16" spans="1:19" s="150" customFormat="1" ht="21.6" customHeight="1">
      <c r="A16" s="147" t="s">
        <v>46</v>
      </c>
      <c r="B16" s="147" t="s">
        <v>46</v>
      </c>
      <c r="C16" s="148" t="s">
        <v>641</v>
      </c>
      <c r="D16" s="148" t="s">
        <v>636</v>
      </c>
      <c r="E16" s="149"/>
      <c r="F16" s="149"/>
      <c r="G16" s="149"/>
      <c r="H16" s="149"/>
      <c r="I16" s="149"/>
      <c r="J16" s="149"/>
      <c r="K16" s="149"/>
      <c r="L16" s="149"/>
      <c r="M16" s="149"/>
      <c r="N16" s="149"/>
      <c r="O16" s="149"/>
      <c r="P16" s="149"/>
      <c r="Q16" s="149"/>
      <c r="R16" s="149"/>
      <c r="S16" s="149"/>
    </row>
    <row r="17" spans="1:19" ht="51">
      <c r="A17" s="146" t="s">
        <v>46</v>
      </c>
      <c r="B17" s="143" t="s">
        <v>642</v>
      </c>
      <c r="C17" s="63" t="s">
        <v>643</v>
      </c>
      <c r="D17" s="63" t="s">
        <v>644</v>
      </c>
      <c r="E17" s="20"/>
      <c r="F17" s="20"/>
      <c r="G17" s="20"/>
      <c r="H17" s="20"/>
      <c r="I17" s="20"/>
      <c r="J17" s="20"/>
      <c r="K17" s="20"/>
      <c r="L17" s="20"/>
      <c r="M17" s="20"/>
      <c r="N17" s="20"/>
      <c r="O17" s="20"/>
      <c r="P17" s="20"/>
      <c r="Q17" s="20"/>
      <c r="R17" s="20"/>
      <c r="S17" s="20"/>
    </row>
    <row r="18" spans="1:19" ht="102">
      <c r="A18" s="146" t="s">
        <v>46</v>
      </c>
      <c r="B18" s="143" t="s">
        <v>645</v>
      </c>
      <c r="C18" s="63" t="s">
        <v>646</v>
      </c>
      <c r="D18" s="63" t="s">
        <v>647</v>
      </c>
      <c r="E18" s="20"/>
      <c r="F18" s="20"/>
      <c r="G18" s="20"/>
      <c r="H18" s="20"/>
      <c r="I18" s="20"/>
      <c r="J18" s="20"/>
      <c r="K18" s="20"/>
      <c r="L18" s="20"/>
      <c r="M18" s="20"/>
      <c r="N18" s="20"/>
      <c r="O18" s="20"/>
      <c r="P18" s="20"/>
      <c r="Q18" s="20"/>
      <c r="R18" s="20"/>
      <c r="S18" s="20"/>
    </row>
    <row r="19" spans="1:19" ht="51">
      <c r="A19" s="146" t="s">
        <v>46</v>
      </c>
      <c r="B19" s="143" t="s">
        <v>648</v>
      </c>
      <c r="C19" s="63" t="s">
        <v>649</v>
      </c>
      <c r="D19" s="63" t="s">
        <v>650</v>
      </c>
      <c r="E19" s="151"/>
      <c r="F19" s="151"/>
      <c r="G19" s="151"/>
      <c r="H19" s="151"/>
      <c r="I19" s="151"/>
      <c r="J19" s="151"/>
      <c r="K19" s="151"/>
      <c r="L19" s="151"/>
      <c r="M19" s="151"/>
      <c r="N19" s="151"/>
      <c r="O19" s="151"/>
      <c r="P19" s="151"/>
      <c r="Q19" s="151"/>
      <c r="R19" s="151"/>
      <c r="S19" s="151"/>
    </row>
    <row r="20" spans="1:19" ht="102">
      <c r="A20" s="146" t="s">
        <v>46</v>
      </c>
      <c r="B20" s="143" t="s">
        <v>651</v>
      </c>
      <c r="C20" s="63" t="s">
        <v>652</v>
      </c>
      <c r="D20" s="63" t="s">
        <v>653</v>
      </c>
      <c r="E20" s="151"/>
      <c r="F20" s="151"/>
      <c r="G20" s="151"/>
      <c r="H20" s="151"/>
      <c r="I20" s="151"/>
      <c r="J20" s="151"/>
      <c r="K20" s="151"/>
      <c r="L20" s="151"/>
      <c r="M20" s="151"/>
      <c r="N20" s="151"/>
      <c r="O20" s="151"/>
      <c r="P20" s="151"/>
      <c r="Q20" s="151"/>
      <c r="R20" s="151"/>
      <c r="S20" s="151"/>
    </row>
    <row r="21" spans="1:19" ht="42" customHeight="1">
      <c r="A21" s="146" t="s">
        <v>46</v>
      </c>
      <c r="B21" s="143" t="s">
        <v>654</v>
      </c>
      <c r="C21" s="63" t="s">
        <v>655</v>
      </c>
      <c r="D21" s="63" t="s">
        <v>656</v>
      </c>
      <c r="E21" s="151"/>
      <c r="F21" s="151"/>
      <c r="G21" s="151"/>
      <c r="H21" s="151"/>
      <c r="I21" s="151"/>
      <c r="J21" s="151"/>
      <c r="K21" s="151"/>
      <c r="L21" s="151"/>
      <c r="M21" s="151"/>
      <c r="N21" s="151"/>
      <c r="O21" s="151"/>
      <c r="P21" s="151"/>
      <c r="Q21" s="151"/>
      <c r="R21" s="151"/>
      <c r="S21" s="151"/>
    </row>
    <row r="22" spans="1:19" s="150" customFormat="1" ht="24.6" customHeight="1">
      <c r="A22" s="147" t="s">
        <v>47</v>
      </c>
      <c r="B22" s="147" t="s">
        <v>47</v>
      </c>
      <c r="C22" s="148" t="s">
        <v>657</v>
      </c>
      <c r="D22" s="148" t="s">
        <v>658</v>
      </c>
      <c r="E22" s="152"/>
      <c r="F22" s="152"/>
      <c r="G22" s="152"/>
      <c r="H22" s="152"/>
      <c r="I22" s="152"/>
      <c r="J22" s="152"/>
      <c r="K22" s="152"/>
      <c r="L22" s="152"/>
      <c r="M22" s="152"/>
      <c r="N22" s="152"/>
      <c r="O22" s="152"/>
      <c r="P22" s="152"/>
      <c r="Q22" s="152"/>
      <c r="R22" s="152"/>
      <c r="S22" s="152"/>
    </row>
    <row r="23" spans="1:19" ht="113.45" customHeight="1">
      <c r="A23" s="146" t="s">
        <v>47</v>
      </c>
      <c r="B23" s="144" t="s">
        <v>48</v>
      </c>
      <c r="C23" s="63" t="s">
        <v>659</v>
      </c>
      <c r="D23" s="63" t="s">
        <v>660</v>
      </c>
      <c r="E23" s="151"/>
      <c r="F23" s="151"/>
      <c r="G23" s="151"/>
      <c r="H23" s="151"/>
      <c r="I23" s="151"/>
      <c r="J23" s="151"/>
      <c r="K23" s="151"/>
      <c r="L23" s="151"/>
      <c r="M23" s="151"/>
      <c r="N23" s="151"/>
      <c r="O23" s="151"/>
      <c r="P23" s="151"/>
      <c r="Q23" s="151"/>
      <c r="R23" s="151"/>
      <c r="S23" s="151"/>
    </row>
    <row r="24" spans="1:19" ht="44.1" customHeight="1">
      <c r="A24" s="146" t="s">
        <v>47</v>
      </c>
      <c r="B24" s="144" t="s">
        <v>661</v>
      </c>
      <c r="C24" s="63" t="s">
        <v>662</v>
      </c>
      <c r="D24" s="63" t="s">
        <v>663</v>
      </c>
      <c r="E24" s="151"/>
      <c r="F24" s="151"/>
      <c r="G24" s="151"/>
      <c r="H24" s="151"/>
      <c r="I24" s="151"/>
      <c r="J24" s="151"/>
      <c r="K24" s="151"/>
      <c r="L24" s="151"/>
      <c r="M24" s="151"/>
      <c r="N24" s="151"/>
      <c r="O24" s="151"/>
      <c r="P24" s="151"/>
      <c r="Q24" s="151"/>
      <c r="R24" s="151"/>
      <c r="S24" s="151"/>
    </row>
    <row r="25" spans="1:19" ht="38.25">
      <c r="A25" s="146" t="s">
        <v>47</v>
      </c>
      <c r="B25" s="144" t="s">
        <v>664</v>
      </c>
      <c r="C25" s="63" t="s">
        <v>665</v>
      </c>
      <c r="D25" s="63" t="s">
        <v>666</v>
      </c>
      <c r="E25" s="151"/>
      <c r="F25" s="151"/>
      <c r="G25" s="151"/>
      <c r="H25" s="151"/>
      <c r="I25" s="151"/>
      <c r="J25" s="151"/>
      <c r="K25" s="151"/>
      <c r="L25" s="151"/>
      <c r="M25" s="151"/>
      <c r="N25" s="151"/>
      <c r="O25" s="151"/>
      <c r="P25" s="151"/>
      <c r="Q25" s="151"/>
      <c r="R25" s="151"/>
      <c r="S25" s="151"/>
    </row>
    <row r="26" spans="1:19" ht="38.1" customHeight="1">
      <c r="A26" s="146" t="s">
        <v>47</v>
      </c>
      <c r="B26" s="144" t="s">
        <v>667</v>
      </c>
      <c r="C26" s="63" t="s">
        <v>668</v>
      </c>
      <c r="D26" s="63" t="s">
        <v>669</v>
      </c>
      <c r="E26" s="151"/>
      <c r="F26" s="151"/>
      <c r="G26" s="151"/>
      <c r="H26" s="151"/>
      <c r="I26" s="151"/>
      <c r="J26" s="151"/>
      <c r="K26" s="151"/>
      <c r="L26" s="151"/>
      <c r="M26" s="151"/>
      <c r="N26" s="151"/>
      <c r="O26" s="151"/>
      <c r="P26" s="151"/>
      <c r="Q26" s="151"/>
      <c r="R26" s="151"/>
      <c r="S26" s="151"/>
    </row>
    <row r="27" spans="1:19" ht="54" customHeight="1">
      <c r="A27" s="146" t="s">
        <v>47</v>
      </c>
      <c r="B27" s="144" t="s">
        <v>670</v>
      </c>
      <c r="C27" s="63" t="s">
        <v>671</v>
      </c>
      <c r="D27" s="63" t="s">
        <v>672</v>
      </c>
      <c r="E27" s="151"/>
      <c r="F27" s="151"/>
      <c r="G27" s="151"/>
      <c r="H27" s="151"/>
      <c r="I27" s="151"/>
      <c r="J27" s="151"/>
      <c r="K27" s="151"/>
      <c r="L27" s="151"/>
      <c r="M27" s="151"/>
      <c r="N27" s="151"/>
      <c r="O27" s="151"/>
      <c r="P27" s="151"/>
      <c r="Q27" s="151"/>
      <c r="R27" s="151"/>
      <c r="S27" s="151"/>
    </row>
    <row r="28" spans="1:19" ht="63.75">
      <c r="A28" s="146" t="s">
        <v>47</v>
      </c>
      <c r="B28" s="144" t="s">
        <v>673</v>
      </c>
      <c r="C28" s="63" t="s">
        <v>674</v>
      </c>
      <c r="D28" s="63" t="s">
        <v>675</v>
      </c>
      <c r="E28" s="151"/>
      <c r="F28" s="151"/>
      <c r="G28" s="151"/>
      <c r="H28" s="151"/>
      <c r="I28" s="151"/>
      <c r="J28" s="151"/>
      <c r="K28" s="151"/>
      <c r="L28" s="151"/>
      <c r="M28" s="151"/>
      <c r="N28" s="151"/>
      <c r="O28" s="151"/>
      <c r="P28" s="151"/>
      <c r="Q28" s="151"/>
      <c r="R28" s="151"/>
      <c r="S28" s="151"/>
    </row>
    <row r="29" spans="1:19" ht="55.5" customHeight="1">
      <c r="A29" s="146" t="s">
        <v>47</v>
      </c>
      <c r="B29" s="144" t="s">
        <v>676</v>
      </c>
      <c r="C29" s="63" t="s">
        <v>677</v>
      </c>
      <c r="D29" s="63" t="s">
        <v>678</v>
      </c>
      <c r="E29" s="151"/>
      <c r="F29" s="151"/>
      <c r="G29" s="151"/>
      <c r="H29" s="151"/>
      <c r="I29" s="151"/>
      <c r="J29" s="151"/>
      <c r="K29" s="151"/>
      <c r="L29" s="151"/>
      <c r="M29" s="151"/>
      <c r="N29" s="151"/>
      <c r="O29" s="151"/>
      <c r="P29" s="151"/>
      <c r="Q29" s="151"/>
      <c r="R29" s="151"/>
      <c r="S29" s="151"/>
    </row>
    <row r="30" spans="1:19" ht="93" customHeight="1">
      <c r="A30" s="146" t="s">
        <v>47</v>
      </c>
      <c r="B30" s="144" t="s">
        <v>679</v>
      </c>
      <c r="C30" s="63" t="s">
        <v>680</v>
      </c>
      <c r="D30" s="63" t="s">
        <v>681</v>
      </c>
      <c r="E30" s="151"/>
      <c r="F30" s="151"/>
      <c r="G30" s="151"/>
      <c r="H30" s="151"/>
      <c r="I30" s="151"/>
      <c r="J30" s="151"/>
      <c r="K30" s="151"/>
      <c r="L30" s="151"/>
      <c r="M30" s="151"/>
      <c r="N30" s="151"/>
      <c r="O30" s="151"/>
      <c r="P30" s="151"/>
      <c r="Q30" s="151"/>
      <c r="R30" s="151"/>
      <c r="S30" s="151"/>
    </row>
    <row r="31" spans="1:19" ht="51" customHeight="1">
      <c r="A31" s="146" t="s">
        <v>47</v>
      </c>
      <c r="B31" s="144" t="s">
        <v>682</v>
      </c>
      <c r="C31" s="63" t="s">
        <v>683</v>
      </c>
      <c r="D31" s="63" t="s">
        <v>684</v>
      </c>
      <c r="E31" s="151"/>
      <c r="F31" s="151"/>
      <c r="G31" s="151"/>
      <c r="H31" s="151"/>
      <c r="I31" s="151"/>
      <c r="J31" s="151"/>
      <c r="K31" s="151"/>
      <c r="L31" s="151"/>
      <c r="M31" s="151"/>
      <c r="N31" s="151"/>
      <c r="O31" s="151"/>
      <c r="P31" s="151"/>
      <c r="Q31" s="151"/>
      <c r="R31" s="151"/>
      <c r="S31" s="151"/>
    </row>
    <row r="32" spans="1:19" ht="51" customHeight="1">
      <c r="A32" s="146" t="s">
        <v>47</v>
      </c>
      <c r="B32" s="144" t="s">
        <v>685</v>
      </c>
      <c r="C32" s="63" t="s">
        <v>686</v>
      </c>
      <c r="D32" s="63" t="s">
        <v>687</v>
      </c>
      <c r="E32" s="151"/>
      <c r="F32" s="151"/>
      <c r="G32" s="151"/>
      <c r="H32" s="151"/>
      <c r="I32" s="151"/>
      <c r="J32" s="151"/>
      <c r="K32" s="151"/>
      <c r="L32" s="151"/>
      <c r="M32" s="151"/>
      <c r="N32" s="151"/>
      <c r="O32" s="151"/>
      <c r="P32" s="151"/>
      <c r="Q32" s="151"/>
      <c r="R32" s="151"/>
      <c r="S32" s="151"/>
    </row>
    <row r="33" spans="1:19" ht="99" customHeight="1">
      <c r="A33" s="146" t="s">
        <v>47</v>
      </c>
      <c r="B33" s="144" t="s">
        <v>688</v>
      </c>
      <c r="C33" s="63" t="s">
        <v>689</v>
      </c>
      <c r="D33" s="160" t="s">
        <v>755</v>
      </c>
      <c r="E33" s="151"/>
      <c r="F33" s="151"/>
      <c r="G33" s="151"/>
      <c r="H33" s="151"/>
      <c r="I33" s="151"/>
      <c r="J33" s="151"/>
      <c r="K33" s="151"/>
      <c r="L33" s="151"/>
      <c r="M33" s="151"/>
      <c r="N33" s="151"/>
      <c r="O33" s="151"/>
      <c r="P33" s="151"/>
      <c r="Q33" s="151"/>
      <c r="R33" s="151"/>
      <c r="S33" s="151"/>
    </row>
    <row r="34" spans="1:19" ht="101.1" customHeight="1">
      <c r="A34" s="146" t="s">
        <v>47</v>
      </c>
      <c r="B34" s="144" t="s">
        <v>690</v>
      </c>
      <c r="C34" s="63" t="s">
        <v>691</v>
      </c>
      <c r="D34" s="160" t="s">
        <v>756</v>
      </c>
      <c r="E34" s="151"/>
      <c r="F34" s="151"/>
      <c r="G34" s="151"/>
      <c r="H34" s="151"/>
      <c r="I34" s="151"/>
      <c r="J34" s="151"/>
      <c r="K34" s="151"/>
      <c r="L34" s="151"/>
      <c r="M34" s="151"/>
      <c r="N34" s="151"/>
      <c r="O34" s="151"/>
      <c r="P34" s="151"/>
      <c r="Q34" s="151"/>
      <c r="R34" s="151"/>
      <c r="S34" s="151"/>
    </row>
    <row r="35" spans="1:19" ht="51.95" customHeight="1">
      <c r="A35" s="146" t="s">
        <v>47</v>
      </c>
      <c r="B35" s="144" t="s">
        <v>692</v>
      </c>
      <c r="C35" s="63" t="s">
        <v>693</v>
      </c>
      <c r="D35" s="63" t="s">
        <v>694</v>
      </c>
      <c r="E35" s="151"/>
      <c r="F35" s="151"/>
      <c r="G35" s="151"/>
      <c r="H35" s="151"/>
      <c r="I35" s="151"/>
      <c r="J35" s="151"/>
      <c r="K35" s="151"/>
      <c r="L35" s="151"/>
      <c r="M35" s="151"/>
      <c r="N35" s="151"/>
      <c r="O35" s="151"/>
      <c r="P35" s="151"/>
      <c r="Q35" s="151"/>
      <c r="R35" s="151"/>
      <c r="S35" s="151"/>
    </row>
    <row r="36" spans="1:19" ht="63.6" customHeight="1">
      <c r="A36" s="146" t="s">
        <v>47</v>
      </c>
      <c r="B36" s="144" t="s">
        <v>695</v>
      </c>
      <c r="C36" s="63" t="s">
        <v>696</v>
      </c>
      <c r="D36" s="63" t="s">
        <v>697</v>
      </c>
      <c r="E36" s="151"/>
      <c r="F36" s="151"/>
      <c r="G36" s="151"/>
      <c r="H36" s="151"/>
      <c r="I36" s="151"/>
      <c r="J36" s="151"/>
      <c r="K36" s="151"/>
      <c r="L36" s="151"/>
      <c r="M36" s="151"/>
      <c r="N36" s="151"/>
      <c r="O36" s="151"/>
      <c r="P36" s="151"/>
      <c r="Q36" s="151"/>
      <c r="R36" s="151"/>
      <c r="S36" s="151"/>
    </row>
    <row r="37" spans="1:19" ht="48.95" customHeight="1">
      <c r="A37" s="146" t="s">
        <v>47</v>
      </c>
      <c r="B37" s="144" t="s">
        <v>698</v>
      </c>
      <c r="C37" s="63" t="s">
        <v>699</v>
      </c>
      <c r="D37" s="63" t="s">
        <v>700</v>
      </c>
      <c r="E37" s="151"/>
      <c r="F37" s="151"/>
      <c r="G37" s="151"/>
      <c r="H37" s="151"/>
      <c r="I37" s="151"/>
      <c r="J37" s="151"/>
      <c r="K37" s="151"/>
      <c r="L37" s="151"/>
      <c r="M37" s="151"/>
      <c r="N37" s="151"/>
      <c r="O37" s="151"/>
      <c r="P37" s="151"/>
      <c r="Q37" s="151"/>
      <c r="R37" s="151"/>
      <c r="S37" s="151"/>
    </row>
    <row r="38" spans="1:19" ht="191.25">
      <c r="A38" s="146" t="s">
        <v>47</v>
      </c>
      <c r="B38" s="144" t="s">
        <v>701</v>
      </c>
      <c r="C38" s="63" t="s">
        <v>702</v>
      </c>
      <c r="D38" s="63" t="s">
        <v>703</v>
      </c>
      <c r="E38" s="151"/>
      <c r="F38" s="151"/>
      <c r="G38" s="151"/>
      <c r="H38" s="151"/>
      <c r="I38" s="151"/>
      <c r="J38" s="151"/>
      <c r="K38" s="151"/>
      <c r="L38" s="151"/>
      <c r="M38" s="151"/>
      <c r="N38" s="151"/>
      <c r="O38" s="151"/>
      <c r="P38" s="151"/>
      <c r="Q38" s="151"/>
      <c r="R38" s="151"/>
      <c r="S38" s="151"/>
    </row>
    <row r="39" spans="1:19" s="150" customFormat="1" ht="26.1" customHeight="1">
      <c r="A39" s="147" t="s">
        <v>49</v>
      </c>
      <c r="B39" s="147" t="s">
        <v>49</v>
      </c>
      <c r="C39" s="148" t="s">
        <v>704</v>
      </c>
      <c r="D39" s="148" t="s">
        <v>705</v>
      </c>
      <c r="E39" s="152"/>
      <c r="F39" s="152"/>
      <c r="G39" s="152"/>
      <c r="H39" s="152"/>
      <c r="I39" s="152"/>
      <c r="J39" s="152"/>
      <c r="K39" s="152"/>
      <c r="L39" s="152"/>
      <c r="M39" s="152"/>
      <c r="N39" s="152"/>
      <c r="O39" s="152"/>
      <c r="P39" s="152"/>
      <c r="Q39" s="152"/>
      <c r="R39" s="152"/>
      <c r="S39" s="152"/>
    </row>
    <row r="40" spans="1:19" ht="382.5">
      <c r="A40" s="146" t="s">
        <v>49</v>
      </c>
      <c r="B40" s="144" t="s">
        <v>489</v>
      </c>
      <c r="C40" s="63" t="s">
        <v>706</v>
      </c>
      <c r="D40" s="63" t="s">
        <v>707</v>
      </c>
      <c r="E40" s="151"/>
      <c r="F40" s="151"/>
      <c r="G40" s="151"/>
      <c r="H40" s="151"/>
      <c r="I40" s="151"/>
      <c r="J40" s="151"/>
      <c r="K40" s="151"/>
      <c r="L40" s="151"/>
      <c r="M40" s="151"/>
      <c r="N40" s="151"/>
      <c r="O40" s="151"/>
      <c r="P40" s="151"/>
      <c r="Q40" s="151"/>
      <c r="R40" s="151"/>
      <c r="S40" s="151"/>
    </row>
    <row r="41" spans="1:19" s="150" customFormat="1" ht="24.95" customHeight="1">
      <c r="A41" s="147" t="s">
        <v>51</v>
      </c>
      <c r="B41" s="147" t="s">
        <v>51</v>
      </c>
      <c r="C41" s="148" t="s">
        <v>708</v>
      </c>
      <c r="D41" s="148" t="s">
        <v>709</v>
      </c>
      <c r="E41" s="152"/>
      <c r="F41" s="152"/>
      <c r="G41" s="152"/>
      <c r="H41" s="152"/>
      <c r="I41" s="152"/>
      <c r="J41" s="152"/>
      <c r="K41" s="152"/>
      <c r="L41" s="152"/>
      <c r="M41" s="152"/>
      <c r="N41" s="152"/>
      <c r="O41" s="152"/>
      <c r="P41" s="152"/>
      <c r="Q41" s="152"/>
      <c r="R41" s="152"/>
      <c r="S41" s="152"/>
    </row>
    <row r="42" spans="1:19" ht="176.45" customHeight="1">
      <c r="A42" s="146" t="s">
        <v>51</v>
      </c>
      <c r="B42" s="144" t="s">
        <v>710</v>
      </c>
      <c r="C42" s="63" t="s">
        <v>752</v>
      </c>
      <c r="D42" s="63" t="s">
        <v>753</v>
      </c>
      <c r="E42" s="151"/>
      <c r="F42" s="151"/>
      <c r="G42" s="151"/>
      <c r="H42" s="151"/>
      <c r="I42" s="151"/>
      <c r="J42" s="151"/>
      <c r="K42" s="151"/>
      <c r="L42" s="151"/>
      <c r="M42" s="151"/>
      <c r="N42" s="151"/>
      <c r="O42" s="151"/>
      <c r="P42" s="151"/>
      <c r="Q42" s="151"/>
      <c r="R42" s="151"/>
      <c r="S42" s="151"/>
    </row>
    <row r="43" spans="1:19" ht="287.45" customHeight="1">
      <c r="A43" s="146" t="s">
        <v>51</v>
      </c>
      <c r="B43" s="144" t="s">
        <v>711</v>
      </c>
      <c r="C43" s="63" t="s">
        <v>712</v>
      </c>
      <c r="D43" s="63" t="s">
        <v>713</v>
      </c>
      <c r="E43" s="151"/>
      <c r="F43" s="151"/>
      <c r="G43" s="151"/>
      <c r="H43" s="151"/>
      <c r="I43" s="151"/>
      <c r="J43" s="151"/>
      <c r="K43" s="151"/>
      <c r="L43" s="151"/>
      <c r="M43" s="151"/>
      <c r="N43" s="151"/>
      <c r="O43" s="151"/>
      <c r="P43" s="151"/>
      <c r="Q43" s="151"/>
      <c r="R43" s="151"/>
      <c r="S43" s="151"/>
    </row>
    <row r="44" spans="1:19" s="150" customFormat="1" ht="22.5" customHeight="1">
      <c r="A44" s="147" t="s">
        <v>502</v>
      </c>
      <c r="B44" s="147" t="s">
        <v>502</v>
      </c>
      <c r="C44" s="148" t="s">
        <v>714</v>
      </c>
      <c r="D44" s="148" t="s">
        <v>715</v>
      </c>
      <c r="E44" s="152"/>
      <c r="F44" s="152"/>
      <c r="G44" s="152"/>
      <c r="H44" s="152"/>
      <c r="I44" s="152"/>
      <c r="J44" s="152"/>
      <c r="K44" s="152"/>
      <c r="L44" s="152"/>
      <c r="M44" s="152"/>
      <c r="N44" s="152"/>
      <c r="O44" s="152"/>
      <c r="P44" s="152"/>
      <c r="Q44" s="152"/>
      <c r="R44" s="152"/>
      <c r="S44" s="152"/>
    </row>
    <row r="45" spans="1:19" ht="140.25">
      <c r="A45" s="146" t="s">
        <v>502</v>
      </c>
      <c r="B45" s="144" t="s">
        <v>716</v>
      </c>
      <c r="C45" s="145" t="s">
        <v>717</v>
      </c>
      <c r="D45" s="63" t="s">
        <v>718</v>
      </c>
      <c r="E45" s="151"/>
      <c r="F45" s="151"/>
      <c r="G45" s="151"/>
      <c r="H45" s="151"/>
      <c r="I45" s="151"/>
      <c r="J45" s="151"/>
      <c r="K45" s="151"/>
      <c r="L45" s="151"/>
      <c r="M45" s="151"/>
      <c r="N45" s="151"/>
      <c r="O45" s="151"/>
      <c r="P45" s="151"/>
      <c r="Q45" s="151"/>
      <c r="R45" s="151"/>
      <c r="S45" s="151"/>
    </row>
    <row r="46" spans="1:19" ht="409.5">
      <c r="A46" s="146" t="s">
        <v>502</v>
      </c>
      <c r="B46" s="144" t="s">
        <v>719</v>
      </c>
      <c r="C46" s="63" t="s">
        <v>720</v>
      </c>
      <c r="D46" s="145" t="s">
        <v>751</v>
      </c>
      <c r="E46" s="151"/>
      <c r="F46" s="151"/>
      <c r="G46" s="151"/>
      <c r="H46" s="151"/>
      <c r="I46" s="151"/>
      <c r="J46" s="151"/>
      <c r="K46" s="151"/>
      <c r="L46" s="151"/>
      <c r="M46" s="151"/>
      <c r="N46" s="151"/>
      <c r="O46" s="151"/>
      <c r="P46" s="151"/>
      <c r="Q46" s="151"/>
      <c r="R46" s="151"/>
      <c r="S46" s="151"/>
    </row>
    <row r="47" spans="1:19" s="150" customFormat="1" ht="24.6" customHeight="1">
      <c r="A47" s="147" t="s">
        <v>721</v>
      </c>
      <c r="B47" s="147" t="s">
        <v>721</v>
      </c>
      <c r="C47" s="148" t="s">
        <v>722</v>
      </c>
      <c r="D47" s="148" t="s">
        <v>723</v>
      </c>
      <c r="E47" s="152"/>
      <c r="F47" s="152"/>
      <c r="G47" s="152"/>
      <c r="H47" s="152"/>
      <c r="I47" s="152"/>
      <c r="J47" s="152"/>
      <c r="K47" s="152"/>
      <c r="L47" s="152"/>
      <c r="M47" s="152"/>
      <c r="N47" s="152"/>
      <c r="O47" s="152"/>
      <c r="P47" s="152"/>
      <c r="Q47" s="152"/>
      <c r="R47" s="152"/>
      <c r="S47" s="152"/>
    </row>
    <row r="48" spans="1:19" ht="45" customHeight="1">
      <c r="A48" s="146" t="s">
        <v>721</v>
      </c>
      <c r="B48" s="144" t="s">
        <v>505</v>
      </c>
      <c r="C48" s="63" t="s">
        <v>724</v>
      </c>
      <c r="D48" s="63" t="s">
        <v>725</v>
      </c>
      <c r="E48" s="151"/>
      <c r="F48" s="151"/>
      <c r="G48" s="151"/>
      <c r="H48" s="151"/>
      <c r="I48" s="151"/>
      <c r="J48" s="151"/>
      <c r="K48" s="151"/>
      <c r="L48" s="151"/>
      <c r="M48" s="151"/>
      <c r="N48" s="151"/>
      <c r="O48" s="151"/>
      <c r="P48" s="151"/>
      <c r="Q48" s="151"/>
      <c r="R48" s="151"/>
      <c r="S48" s="151"/>
    </row>
    <row r="49" spans="1:19" s="150" customFormat="1" ht="29.1" customHeight="1">
      <c r="A49" s="147" t="s">
        <v>726</v>
      </c>
      <c r="B49" s="147" t="s">
        <v>726</v>
      </c>
      <c r="C49" s="148" t="s">
        <v>727</v>
      </c>
      <c r="D49" s="148" t="s">
        <v>728</v>
      </c>
      <c r="E49" s="152"/>
      <c r="F49" s="152"/>
      <c r="G49" s="152"/>
      <c r="H49" s="152"/>
      <c r="I49" s="152"/>
      <c r="J49" s="152"/>
      <c r="K49" s="152"/>
      <c r="L49" s="152"/>
      <c r="M49" s="152"/>
      <c r="N49" s="152"/>
      <c r="O49" s="152"/>
      <c r="P49" s="152"/>
      <c r="Q49" s="152"/>
      <c r="R49" s="152"/>
      <c r="S49" s="152"/>
    </row>
    <row r="50" spans="1:19" ht="102">
      <c r="A50" s="146" t="s">
        <v>726</v>
      </c>
      <c r="B50" s="143" t="s">
        <v>726</v>
      </c>
      <c r="C50" s="63" t="s">
        <v>729</v>
      </c>
      <c r="D50" s="63" t="s">
        <v>730</v>
      </c>
      <c r="E50" s="151"/>
      <c r="F50" s="151"/>
      <c r="G50" s="151"/>
      <c r="H50" s="151"/>
      <c r="I50" s="151"/>
      <c r="J50" s="151"/>
      <c r="K50" s="151"/>
      <c r="L50" s="151"/>
      <c r="M50" s="151"/>
      <c r="N50" s="151"/>
      <c r="O50" s="151"/>
      <c r="P50" s="151"/>
      <c r="Q50" s="151"/>
      <c r="R50" s="151"/>
      <c r="S50" s="151"/>
    </row>
    <row r="51" spans="1:19" s="150" customFormat="1" ht="25.5">
      <c r="A51" s="147" t="s">
        <v>731</v>
      </c>
      <c r="B51" s="147" t="s">
        <v>731</v>
      </c>
      <c r="C51" s="148" t="s">
        <v>732</v>
      </c>
      <c r="D51" s="148" t="s">
        <v>733</v>
      </c>
      <c r="E51" s="152"/>
      <c r="F51" s="152"/>
      <c r="G51" s="152"/>
      <c r="H51" s="152"/>
      <c r="I51" s="152"/>
      <c r="J51" s="152"/>
      <c r="K51" s="152"/>
      <c r="L51" s="152"/>
      <c r="M51" s="152"/>
      <c r="N51" s="152"/>
      <c r="O51" s="152"/>
      <c r="P51" s="152"/>
      <c r="Q51" s="152"/>
      <c r="R51" s="152"/>
      <c r="S51" s="152"/>
    </row>
    <row r="52" spans="1:19" ht="292.5" customHeight="1">
      <c r="A52" s="146" t="s">
        <v>731</v>
      </c>
      <c r="B52" s="144" t="s">
        <v>731</v>
      </c>
      <c r="C52" s="63" t="s">
        <v>734</v>
      </c>
      <c r="D52" s="63" t="s">
        <v>735</v>
      </c>
      <c r="E52" s="151"/>
      <c r="F52" s="151"/>
      <c r="G52" s="151"/>
      <c r="H52" s="151"/>
      <c r="I52" s="151"/>
      <c r="J52" s="151"/>
      <c r="K52" s="151"/>
      <c r="L52" s="151"/>
      <c r="M52" s="151"/>
      <c r="N52" s="151"/>
      <c r="O52" s="151"/>
      <c r="P52" s="151"/>
      <c r="Q52" s="151"/>
      <c r="R52" s="151"/>
      <c r="S52" s="151"/>
    </row>
    <row r="53" spans="1:19" s="159" customFormat="1" ht="26.1" customHeight="1">
      <c r="A53" s="147" t="s">
        <v>736</v>
      </c>
      <c r="B53" s="147">
        <v>6</v>
      </c>
      <c r="C53" s="148" t="s">
        <v>737</v>
      </c>
      <c r="D53" s="148" t="s">
        <v>738</v>
      </c>
      <c r="E53" s="158"/>
      <c r="F53" s="158"/>
      <c r="G53" s="158"/>
      <c r="H53" s="158"/>
      <c r="I53" s="158"/>
      <c r="J53" s="158"/>
      <c r="K53" s="158"/>
      <c r="L53" s="158"/>
      <c r="M53" s="158"/>
      <c r="N53" s="158"/>
      <c r="O53" s="158"/>
      <c r="P53" s="158"/>
      <c r="Q53" s="158"/>
      <c r="R53" s="158"/>
      <c r="S53" s="158"/>
    </row>
    <row r="54" spans="1:19" s="154" customFormat="1" ht="84" customHeight="1">
      <c r="A54" s="146" t="s">
        <v>736</v>
      </c>
      <c r="B54" s="144" t="s">
        <v>739</v>
      </c>
      <c r="C54" s="155" t="s">
        <v>740</v>
      </c>
      <c r="D54" s="155" t="s">
        <v>741</v>
      </c>
      <c r="E54" s="153"/>
      <c r="F54" s="153"/>
      <c r="G54" s="153"/>
      <c r="H54" s="153"/>
      <c r="I54" s="153"/>
      <c r="J54" s="153"/>
      <c r="K54" s="153"/>
      <c r="L54" s="153"/>
      <c r="M54" s="153"/>
      <c r="N54" s="153"/>
      <c r="O54" s="153"/>
      <c r="P54" s="153"/>
      <c r="Q54" s="153"/>
      <c r="R54" s="153"/>
      <c r="S54" s="153"/>
    </row>
    <row r="55" spans="1:19" s="154" customFormat="1" ht="382.5">
      <c r="A55" s="156" t="s">
        <v>736</v>
      </c>
      <c r="B55" s="157" t="s">
        <v>736</v>
      </c>
      <c r="C55" s="155" t="s">
        <v>754</v>
      </c>
      <c r="D55" s="155" t="s">
        <v>742</v>
      </c>
      <c r="E55" s="153"/>
      <c r="F55" s="153"/>
      <c r="G55" s="153"/>
      <c r="H55" s="153"/>
      <c r="I55" s="153"/>
      <c r="J55" s="153"/>
      <c r="K55" s="153"/>
      <c r="L55" s="153"/>
      <c r="M55" s="153"/>
      <c r="N55" s="153"/>
      <c r="O55" s="153"/>
      <c r="P55" s="153"/>
      <c r="Q55" s="153"/>
      <c r="R55" s="153"/>
      <c r="S55" s="153"/>
    </row>
    <row r="56" spans="1:19" s="159" customFormat="1" ht="27.6" customHeight="1">
      <c r="A56" s="147" t="s">
        <v>52</v>
      </c>
      <c r="B56" s="147" t="s">
        <v>52</v>
      </c>
      <c r="C56" s="148" t="s">
        <v>743</v>
      </c>
      <c r="D56" s="148" t="s">
        <v>738</v>
      </c>
      <c r="E56" s="158"/>
      <c r="F56" s="158"/>
      <c r="G56" s="158"/>
      <c r="H56" s="158"/>
      <c r="I56" s="158"/>
      <c r="J56" s="158"/>
      <c r="K56" s="158"/>
      <c r="L56" s="158"/>
      <c r="M56" s="158"/>
      <c r="N56" s="158"/>
      <c r="O56" s="158"/>
      <c r="P56" s="158"/>
      <c r="Q56" s="158"/>
      <c r="R56" s="158"/>
      <c r="S56" s="158"/>
    </row>
    <row r="57" spans="1:19" s="154" customFormat="1" ht="51">
      <c r="A57" s="146" t="s">
        <v>52</v>
      </c>
      <c r="B57" s="144" t="s">
        <v>52</v>
      </c>
      <c r="C57" s="63" t="s">
        <v>744</v>
      </c>
      <c r="D57" s="63" t="s">
        <v>745</v>
      </c>
      <c r="E57" s="153"/>
      <c r="F57" s="153"/>
      <c r="G57" s="153"/>
      <c r="H57" s="153"/>
      <c r="I57" s="153"/>
      <c r="J57" s="153"/>
      <c r="K57" s="153"/>
      <c r="L57" s="153"/>
      <c r="M57" s="153"/>
      <c r="N57" s="153"/>
      <c r="O57" s="153"/>
      <c r="P57" s="153"/>
      <c r="Q57" s="153"/>
      <c r="R57" s="153"/>
      <c r="S57" s="153"/>
    </row>
    <row r="58" spans="1:19" s="159" customFormat="1" ht="35.1" customHeight="1">
      <c r="A58" s="147" t="s">
        <v>53</v>
      </c>
      <c r="B58" s="147" t="s">
        <v>53</v>
      </c>
      <c r="C58" s="148" t="s">
        <v>746</v>
      </c>
      <c r="D58" s="148" t="s">
        <v>738</v>
      </c>
      <c r="E58" s="158"/>
      <c r="F58" s="158"/>
      <c r="G58" s="158"/>
      <c r="H58" s="158"/>
      <c r="I58" s="158"/>
      <c r="J58" s="158"/>
      <c r="K58" s="158"/>
      <c r="L58" s="158"/>
      <c r="M58" s="158"/>
      <c r="N58" s="158"/>
      <c r="O58" s="158"/>
      <c r="P58" s="158"/>
      <c r="Q58" s="158"/>
      <c r="R58" s="158"/>
      <c r="S58" s="158"/>
    </row>
    <row r="59" spans="1:19" s="154" customFormat="1" ht="63" customHeight="1">
      <c r="A59" s="146" t="s">
        <v>53</v>
      </c>
      <c r="B59" s="144" t="s">
        <v>53</v>
      </c>
      <c r="C59" s="63" t="s">
        <v>747</v>
      </c>
      <c r="D59" s="63" t="s">
        <v>748</v>
      </c>
      <c r="E59" s="153"/>
      <c r="F59" s="153"/>
      <c r="G59" s="153"/>
      <c r="H59" s="153"/>
      <c r="I59" s="153"/>
      <c r="J59" s="153"/>
      <c r="K59" s="153"/>
      <c r="L59" s="153"/>
      <c r="M59" s="153"/>
      <c r="N59" s="153"/>
      <c r="O59" s="153"/>
      <c r="P59" s="153"/>
      <c r="Q59" s="153"/>
      <c r="R59" s="153"/>
      <c r="S59" s="15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FB55-8C93-4A71-BC15-3C53E021AF79}">
  <sheetPr>
    <tabColor theme="8" tint="0.39997558519241921"/>
  </sheetPr>
  <dimension ref="A1:G77"/>
  <sheetViews>
    <sheetView workbookViewId="0"/>
  </sheetViews>
  <sheetFormatPr defaultRowHeight="12.75"/>
  <cols>
    <col min="1" max="1" width="33.85546875" style="65" customWidth="1"/>
    <col min="2" max="2" width="32.7109375" style="65" customWidth="1"/>
    <col min="3" max="7" width="13" style="65" customWidth="1"/>
    <col min="8" max="8" width="51.140625" style="65" customWidth="1"/>
    <col min="9" max="256" width="8.7109375" style="65"/>
    <col min="257" max="257" width="30.5703125" style="65" customWidth="1"/>
    <col min="258" max="258" width="36.42578125" style="65" customWidth="1"/>
    <col min="259" max="259" width="13.140625" style="65" customWidth="1"/>
    <col min="260" max="262" width="8.7109375" style="65"/>
    <col min="263" max="263" width="29.42578125" style="65" customWidth="1"/>
    <col min="264" max="264" width="51.140625" style="65" customWidth="1"/>
    <col min="265" max="512" width="8.7109375" style="65"/>
    <col min="513" max="513" width="30.5703125" style="65" customWidth="1"/>
    <col min="514" max="514" width="36.42578125" style="65" customWidth="1"/>
    <col min="515" max="515" width="13.140625" style="65" customWidth="1"/>
    <col min="516" max="518" width="8.7109375" style="65"/>
    <col min="519" max="519" width="29.42578125" style="65" customWidth="1"/>
    <col min="520" max="520" width="51.140625" style="65" customWidth="1"/>
    <col min="521" max="768" width="8.7109375" style="65"/>
    <col min="769" max="769" width="30.5703125" style="65" customWidth="1"/>
    <col min="770" max="770" width="36.42578125" style="65" customWidth="1"/>
    <col min="771" max="771" width="13.140625" style="65" customWidth="1"/>
    <col min="772" max="774" width="8.7109375" style="65"/>
    <col min="775" max="775" width="29.42578125" style="65" customWidth="1"/>
    <col min="776" max="776" width="51.140625" style="65" customWidth="1"/>
    <col min="777" max="1024" width="8.7109375" style="65"/>
    <col min="1025" max="1025" width="30.5703125" style="65" customWidth="1"/>
    <col min="1026" max="1026" width="36.42578125" style="65" customWidth="1"/>
    <col min="1027" max="1027" width="13.140625" style="65" customWidth="1"/>
    <col min="1028" max="1030" width="8.7109375" style="65"/>
    <col min="1031" max="1031" width="29.42578125" style="65" customWidth="1"/>
    <col min="1032" max="1032" width="51.140625" style="65" customWidth="1"/>
    <col min="1033" max="1280" width="8.7109375" style="65"/>
    <col min="1281" max="1281" width="30.5703125" style="65" customWidth="1"/>
    <col min="1282" max="1282" width="36.42578125" style="65" customWidth="1"/>
    <col min="1283" max="1283" width="13.140625" style="65" customWidth="1"/>
    <col min="1284" max="1286" width="8.7109375" style="65"/>
    <col min="1287" max="1287" width="29.42578125" style="65" customWidth="1"/>
    <col min="1288" max="1288" width="51.140625" style="65" customWidth="1"/>
    <col min="1289" max="1536" width="8.7109375" style="65"/>
    <col min="1537" max="1537" width="30.5703125" style="65" customWidth="1"/>
    <col min="1538" max="1538" width="36.42578125" style="65" customWidth="1"/>
    <col min="1539" max="1539" width="13.140625" style="65" customWidth="1"/>
    <col min="1540" max="1542" width="8.7109375" style="65"/>
    <col min="1543" max="1543" width="29.42578125" style="65" customWidth="1"/>
    <col min="1544" max="1544" width="51.140625" style="65" customWidth="1"/>
    <col min="1545" max="1792" width="8.7109375" style="65"/>
    <col min="1793" max="1793" width="30.5703125" style="65" customWidth="1"/>
    <col min="1794" max="1794" width="36.42578125" style="65" customWidth="1"/>
    <col min="1795" max="1795" width="13.140625" style="65" customWidth="1"/>
    <col min="1796" max="1798" width="8.7109375" style="65"/>
    <col min="1799" max="1799" width="29.42578125" style="65" customWidth="1"/>
    <col min="1800" max="1800" width="51.140625" style="65" customWidth="1"/>
    <col min="1801" max="2048" width="8.7109375" style="65"/>
    <col min="2049" max="2049" width="30.5703125" style="65" customWidth="1"/>
    <col min="2050" max="2050" width="36.42578125" style="65" customWidth="1"/>
    <col min="2051" max="2051" width="13.140625" style="65" customWidth="1"/>
    <col min="2052" max="2054" width="8.7109375" style="65"/>
    <col min="2055" max="2055" width="29.42578125" style="65" customWidth="1"/>
    <col min="2056" max="2056" width="51.140625" style="65" customWidth="1"/>
    <col min="2057" max="2304" width="8.7109375" style="65"/>
    <col min="2305" max="2305" width="30.5703125" style="65" customWidth="1"/>
    <col min="2306" max="2306" width="36.42578125" style="65" customWidth="1"/>
    <col min="2307" max="2307" width="13.140625" style="65" customWidth="1"/>
    <col min="2308" max="2310" width="8.7109375" style="65"/>
    <col min="2311" max="2311" width="29.42578125" style="65" customWidth="1"/>
    <col min="2312" max="2312" width="51.140625" style="65" customWidth="1"/>
    <col min="2313" max="2560" width="8.7109375" style="65"/>
    <col min="2561" max="2561" width="30.5703125" style="65" customWidth="1"/>
    <col min="2562" max="2562" width="36.42578125" style="65" customWidth="1"/>
    <col min="2563" max="2563" width="13.140625" style="65" customWidth="1"/>
    <col min="2564" max="2566" width="8.7109375" style="65"/>
    <col min="2567" max="2567" width="29.42578125" style="65" customWidth="1"/>
    <col min="2568" max="2568" width="51.140625" style="65" customWidth="1"/>
    <col min="2569" max="2816" width="8.7109375" style="65"/>
    <col min="2817" max="2817" width="30.5703125" style="65" customWidth="1"/>
    <col min="2818" max="2818" width="36.42578125" style="65" customWidth="1"/>
    <col min="2819" max="2819" width="13.140625" style="65" customWidth="1"/>
    <col min="2820" max="2822" width="8.7109375" style="65"/>
    <col min="2823" max="2823" width="29.42578125" style="65" customWidth="1"/>
    <col min="2824" max="2824" width="51.140625" style="65" customWidth="1"/>
    <col min="2825" max="3072" width="8.7109375" style="65"/>
    <col min="3073" max="3073" width="30.5703125" style="65" customWidth="1"/>
    <col min="3074" max="3074" width="36.42578125" style="65" customWidth="1"/>
    <col min="3075" max="3075" width="13.140625" style="65" customWidth="1"/>
    <col min="3076" max="3078" width="8.7109375" style="65"/>
    <col min="3079" max="3079" width="29.42578125" style="65" customWidth="1"/>
    <col min="3080" max="3080" width="51.140625" style="65" customWidth="1"/>
    <col min="3081" max="3328" width="8.7109375" style="65"/>
    <col min="3329" max="3329" width="30.5703125" style="65" customWidth="1"/>
    <col min="3330" max="3330" width="36.42578125" style="65" customWidth="1"/>
    <col min="3331" max="3331" width="13.140625" style="65" customWidth="1"/>
    <col min="3332" max="3334" width="8.7109375" style="65"/>
    <col min="3335" max="3335" width="29.42578125" style="65" customWidth="1"/>
    <col min="3336" max="3336" width="51.140625" style="65" customWidth="1"/>
    <col min="3337" max="3584" width="8.7109375" style="65"/>
    <col min="3585" max="3585" width="30.5703125" style="65" customWidth="1"/>
    <col min="3586" max="3586" width="36.42578125" style="65" customWidth="1"/>
    <col min="3587" max="3587" width="13.140625" style="65" customWidth="1"/>
    <col min="3588" max="3590" width="8.7109375" style="65"/>
    <col min="3591" max="3591" width="29.42578125" style="65" customWidth="1"/>
    <col min="3592" max="3592" width="51.140625" style="65" customWidth="1"/>
    <col min="3593" max="3840" width="8.7109375" style="65"/>
    <col min="3841" max="3841" width="30.5703125" style="65" customWidth="1"/>
    <col min="3842" max="3842" width="36.42578125" style="65" customWidth="1"/>
    <col min="3843" max="3843" width="13.140625" style="65" customWidth="1"/>
    <col min="3844" max="3846" width="8.7109375" style="65"/>
    <col min="3847" max="3847" width="29.42578125" style="65" customWidth="1"/>
    <col min="3848" max="3848" width="51.140625" style="65" customWidth="1"/>
    <col min="3849" max="4096" width="8.7109375" style="65"/>
    <col min="4097" max="4097" width="30.5703125" style="65" customWidth="1"/>
    <col min="4098" max="4098" width="36.42578125" style="65" customWidth="1"/>
    <col min="4099" max="4099" width="13.140625" style="65" customWidth="1"/>
    <col min="4100" max="4102" width="8.7109375" style="65"/>
    <col min="4103" max="4103" width="29.42578125" style="65" customWidth="1"/>
    <col min="4104" max="4104" width="51.140625" style="65" customWidth="1"/>
    <col min="4105" max="4352" width="8.7109375" style="65"/>
    <col min="4353" max="4353" width="30.5703125" style="65" customWidth="1"/>
    <col min="4354" max="4354" width="36.42578125" style="65" customWidth="1"/>
    <col min="4355" max="4355" width="13.140625" style="65" customWidth="1"/>
    <col min="4356" max="4358" width="8.7109375" style="65"/>
    <col min="4359" max="4359" width="29.42578125" style="65" customWidth="1"/>
    <col min="4360" max="4360" width="51.140625" style="65" customWidth="1"/>
    <col min="4361" max="4608" width="8.7109375" style="65"/>
    <col min="4609" max="4609" width="30.5703125" style="65" customWidth="1"/>
    <col min="4610" max="4610" width="36.42578125" style="65" customWidth="1"/>
    <col min="4611" max="4611" width="13.140625" style="65" customWidth="1"/>
    <col min="4612" max="4614" width="8.7109375" style="65"/>
    <col min="4615" max="4615" width="29.42578125" style="65" customWidth="1"/>
    <col min="4616" max="4616" width="51.140625" style="65" customWidth="1"/>
    <col min="4617" max="4864" width="8.7109375" style="65"/>
    <col min="4865" max="4865" width="30.5703125" style="65" customWidth="1"/>
    <col min="4866" max="4866" width="36.42578125" style="65" customWidth="1"/>
    <col min="4867" max="4867" width="13.140625" style="65" customWidth="1"/>
    <col min="4868" max="4870" width="8.7109375" style="65"/>
    <col min="4871" max="4871" width="29.42578125" style="65" customWidth="1"/>
    <col min="4872" max="4872" width="51.140625" style="65" customWidth="1"/>
    <col min="4873" max="5120" width="8.7109375" style="65"/>
    <col min="5121" max="5121" width="30.5703125" style="65" customWidth="1"/>
    <col min="5122" max="5122" width="36.42578125" style="65" customWidth="1"/>
    <col min="5123" max="5123" width="13.140625" style="65" customWidth="1"/>
    <col min="5124" max="5126" width="8.7109375" style="65"/>
    <col min="5127" max="5127" width="29.42578125" style="65" customWidth="1"/>
    <col min="5128" max="5128" width="51.140625" style="65" customWidth="1"/>
    <col min="5129" max="5376" width="8.7109375" style="65"/>
    <col min="5377" max="5377" width="30.5703125" style="65" customWidth="1"/>
    <col min="5378" max="5378" width="36.42578125" style="65" customWidth="1"/>
    <col min="5379" max="5379" width="13.140625" style="65" customWidth="1"/>
    <col min="5380" max="5382" width="8.7109375" style="65"/>
    <col min="5383" max="5383" width="29.42578125" style="65" customWidth="1"/>
    <col min="5384" max="5384" width="51.140625" style="65" customWidth="1"/>
    <col min="5385" max="5632" width="8.7109375" style="65"/>
    <col min="5633" max="5633" width="30.5703125" style="65" customWidth="1"/>
    <col min="5634" max="5634" width="36.42578125" style="65" customWidth="1"/>
    <col min="5635" max="5635" width="13.140625" style="65" customWidth="1"/>
    <col min="5636" max="5638" width="8.7109375" style="65"/>
    <col min="5639" max="5639" width="29.42578125" style="65" customWidth="1"/>
    <col min="5640" max="5640" width="51.140625" style="65" customWidth="1"/>
    <col min="5641" max="5888" width="8.7109375" style="65"/>
    <col min="5889" max="5889" width="30.5703125" style="65" customWidth="1"/>
    <col min="5890" max="5890" width="36.42578125" style="65" customWidth="1"/>
    <col min="5891" max="5891" width="13.140625" style="65" customWidth="1"/>
    <col min="5892" max="5894" width="8.7109375" style="65"/>
    <col min="5895" max="5895" width="29.42578125" style="65" customWidth="1"/>
    <col min="5896" max="5896" width="51.140625" style="65" customWidth="1"/>
    <col min="5897" max="6144" width="8.7109375" style="65"/>
    <col min="6145" max="6145" width="30.5703125" style="65" customWidth="1"/>
    <col min="6146" max="6146" width="36.42578125" style="65" customWidth="1"/>
    <col min="6147" max="6147" width="13.140625" style="65" customWidth="1"/>
    <col min="6148" max="6150" width="8.7109375" style="65"/>
    <col min="6151" max="6151" width="29.42578125" style="65" customWidth="1"/>
    <col min="6152" max="6152" width="51.140625" style="65" customWidth="1"/>
    <col min="6153" max="6400" width="8.7109375" style="65"/>
    <col min="6401" max="6401" width="30.5703125" style="65" customWidth="1"/>
    <col min="6402" max="6402" width="36.42578125" style="65" customWidth="1"/>
    <col min="6403" max="6403" width="13.140625" style="65" customWidth="1"/>
    <col min="6404" max="6406" width="8.7109375" style="65"/>
    <col min="6407" max="6407" width="29.42578125" style="65" customWidth="1"/>
    <col min="6408" max="6408" width="51.140625" style="65" customWidth="1"/>
    <col min="6409" max="6656" width="8.7109375" style="65"/>
    <col min="6657" max="6657" width="30.5703125" style="65" customWidth="1"/>
    <col min="6658" max="6658" width="36.42578125" style="65" customWidth="1"/>
    <col min="6659" max="6659" width="13.140625" style="65" customWidth="1"/>
    <col min="6660" max="6662" width="8.7109375" style="65"/>
    <col min="6663" max="6663" width="29.42578125" style="65" customWidth="1"/>
    <col min="6664" max="6664" width="51.140625" style="65" customWidth="1"/>
    <col min="6665" max="6912" width="8.7109375" style="65"/>
    <col min="6913" max="6913" width="30.5703125" style="65" customWidth="1"/>
    <col min="6914" max="6914" width="36.42578125" style="65" customWidth="1"/>
    <col min="6915" max="6915" width="13.140625" style="65" customWidth="1"/>
    <col min="6916" max="6918" width="8.7109375" style="65"/>
    <col min="6919" max="6919" width="29.42578125" style="65" customWidth="1"/>
    <col min="6920" max="6920" width="51.140625" style="65" customWidth="1"/>
    <col min="6921" max="7168" width="8.7109375" style="65"/>
    <col min="7169" max="7169" width="30.5703125" style="65" customWidth="1"/>
    <col min="7170" max="7170" width="36.42578125" style="65" customWidth="1"/>
    <col min="7171" max="7171" width="13.140625" style="65" customWidth="1"/>
    <col min="7172" max="7174" width="8.7109375" style="65"/>
    <col min="7175" max="7175" width="29.42578125" style="65" customWidth="1"/>
    <col min="7176" max="7176" width="51.140625" style="65" customWidth="1"/>
    <col min="7177" max="7424" width="8.7109375" style="65"/>
    <col min="7425" max="7425" width="30.5703125" style="65" customWidth="1"/>
    <col min="7426" max="7426" width="36.42578125" style="65" customWidth="1"/>
    <col min="7427" max="7427" width="13.140625" style="65" customWidth="1"/>
    <col min="7428" max="7430" width="8.7109375" style="65"/>
    <col min="7431" max="7431" width="29.42578125" style="65" customWidth="1"/>
    <col min="7432" max="7432" width="51.140625" style="65" customWidth="1"/>
    <col min="7433" max="7680" width="8.7109375" style="65"/>
    <col min="7681" max="7681" width="30.5703125" style="65" customWidth="1"/>
    <col min="7682" max="7682" width="36.42578125" style="65" customWidth="1"/>
    <col min="7683" max="7683" width="13.140625" style="65" customWidth="1"/>
    <col min="7684" max="7686" width="8.7109375" style="65"/>
    <col min="7687" max="7687" width="29.42578125" style="65" customWidth="1"/>
    <col min="7688" max="7688" width="51.140625" style="65" customWidth="1"/>
    <col min="7689" max="7936" width="8.7109375" style="65"/>
    <col min="7937" max="7937" width="30.5703125" style="65" customWidth="1"/>
    <col min="7938" max="7938" width="36.42578125" style="65" customWidth="1"/>
    <col min="7939" max="7939" width="13.140625" style="65" customWidth="1"/>
    <col min="7940" max="7942" width="8.7109375" style="65"/>
    <col min="7943" max="7943" width="29.42578125" style="65" customWidth="1"/>
    <col min="7944" max="7944" width="51.140625" style="65" customWidth="1"/>
    <col min="7945" max="8192" width="8.7109375" style="65"/>
    <col min="8193" max="8193" width="30.5703125" style="65" customWidth="1"/>
    <col min="8194" max="8194" width="36.42578125" style="65" customWidth="1"/>
    <col min="8195" max="8195" width="13.140625" style="65" customWidth="1"/>
    <col min="8196" max="8198" width="8.7109375" style="65"/>
    <col min="8199" max="8199" width="29.42578125" style="65" customWidth="1"/>
    <col min="8200" max="8200" width="51.140625" style="65" customWidth="1"/>
    <col min="8201" max="8448" width="8.7109375" style="65"/>
    <col min="8449" max="8449" width="30.5703125" style="65" customWidth="1"/>
    <col min="8450" max="8450" width="36.42578125" style="65" customWidth="1"/>
    <col min="8451" max="8451" width="13.140625" style="65" customWidth="1"/>
    <col min="8452" max="8454" width="8.7109375" style="65"/>
    <col min="8455" max="8455" width="29.42578125" style="65" customWidth="1"/>
    <col min="8456" max="8456" width="51.140625" style="65" customWidth="1"/>
    <col min="8457" max="8704" width="8.7109375" style="65"/>
    <col min="8705" max="8705" width="30.5703125" style="65" customWidth="1"/>
    <col min="8706" max="8706" width="36.42578125" style="65" customWidth="1"/>
    <col min="8707" max="8707" width="13.140625" style="65" customWidth="1"/>
    <col min="8708" max="8710" width="8.7109375" style="65"/>
    <col min="8711" max="8711" width="29.42578125" style="65" customWidth="1"/>
    <col min="8712" max="8712" width="51.140625" style="65" customWidth="1"/>
    <col min="8713" max="8960" width="8.7109375" style="65"/>
    <col min="8961" max="8961" width="30.5703125" style="65" customWidth="1"/>
    <col min="8962" max="8962" width="36.42578125" style="65" customWidth="1"/>
    <col min="8963" max="8963" width="13.140625" style="65" customWidth="1"/>
    <col min="8964" max="8966" width="8.7109375" style="65"/>
    <col min="8967" max="8967" width="29.42578125" style="65" customWidth="1"/>
    <col min="8968" max="8968" width="51.140625" style="65" customWidth="1"/>
    <col min="8969" max="9216" width="8.7109375" style="65"/>
    <col min="9217" max="9217" width="30.5703125" style="65" customWidth="1"/>
    <col min="9218" max="9218" width="36.42578125" style="65" customWidth="1"/>
    <col min="9219" max="9219" width="13.140625" style="65" customWidth="1"/>
    <col min="9220" max="9222" width="8.7109375" style="65"/>
    <col min="9223" max="9223" width="29.42578125" style="65" customWidth="1"/>
    <col min="9224" max="9224" width="51.140625" style="65" customWidth="1"/>
    <col min="9225" max="9472" width="8.7109375" style="65"/>
    <col min="9473" max="9473" width="30.5703125" style="65" customWidth="1"/>
    <col min="9474" max="9474" width="36.42578125" style="65" customWidth="1"/>
    <col min="9475" max="9475" width="13.140625" style="65" customWidth="1"/>
    <col min="9476" max="9478" width="8.7109375" style="65"/>
    <col min="9479" max="9479" width="29.42578125" style="65" customWidth="1"/>
    <col min="9480" max="9480" width="51.140625" style="65" customWidth="1"/>
    <col min="9481" max="9728" width="8.7109375" style="65"/>
    <col min="9729" max="9729" width="30.5703125" style="65" customWidth="1"/>
    <col min="9730" max="9730" width="36.42578125" style="65" customWidth="1"/>
    <col min="9731" max="9731" width="13.140625" style="65" customWidth="1"/>
    <col min="9732" max="9734" width="8.7109375" style="65"/>
    <col min="9735" max="9735" width="29.42578125" style="65" customWidth="1"/>
    <col min="9736" max="9736" width="51.140625" style="65" customWidth="1"/>
    <col min="9737" max="9984" width="8.7109375" style="65"/>
    <col min="9985" max="9985" width="30.5703125" style="65" customWidth="1"/>
    <col min="9986" max="9986" width="36.42578125" style="65" customWidth="1"/>
    <col min="9987" max="9987" width="13.140625" style="65" customWidth="1"/>
    <col min="9988" max="9990" width="8.7109375" style="65"/>
    <col min="9991" max="9991" width="29.42578125" style="65" customWidth="1"/>
    <col min="9992" max="9992" width="51.140625" style="65" customWidth="1"/>
    <col min="9993" max="10240" width="8.7109375" style="65"/>
    <col min="10241" max="10241" width="30.5703125" style="65" customWidth="1"/>
    <col min="10242" max="10242" width="36.42578125" style="65" customWidth="1"/>
    <col min="10243" max="10243" width="13.140625" style="65" customWidth="1"/>
    <col min="10244" max="10246" width="8.7109375" style="65"/>
    <col min="10247" max="10247" width="29.42578125" style="65" customWidth="1"/>
    <col min="10248" max="10248" width="51.140625" style="65" customWidth="1"/>
    <col min="10249" max="10496" width="8.7109375" style="65"/>
    <col min="10497" max="10497" width="30.5703125" style="65" customWidth="1"/>
    <col min="10498" max="10498" width="36.42578125" style="65" customWidth="1"/>
    <col min="10499" max="10499" width="13.140625" style="65" customWidth="1"/>
    <col min="10500" max="10502" width="8.7109375" style="65"/>
    <col min="10503" max="10503" width="29.42578125" style="65" customWidth="1"/>
    <col min="10504" max="10504" width="51.140625" style="65" customWidth="1"/>
    <col min="10505" max="10752" width="8.7109375" style="65"/>
    <col min="10753" max="10753" width="30.5703125" style="65" customWidth="1"/>
    <col min="10754" max="10754" width="36.42578125" style="65" customWidth="1"/>
    <col min="10755" max="10755" width="13.140625" style="65" customWidth="1"/>
    <col min="10756" max="10758" width="8.7109375" style="65"/>
    <col min="10759" max="10759" width="29.42578125" style="65" customWidth="1"/>
    <col min="10760" max="10760" width="51.140625" style="65" customWidth="1"/>
    <col min="10761" max="11008" width="8.7109375" style="65"/>
    <col min="11009" max="11009" width="30.5703125" style="65" customWidth="1"/>
    <col min="11010" max="11010" width="36.42578125" style="65" customWidth="1"/>
    <col min="11011" max="11011" width="13.140625" style="65" customWidth="1"/>
    <col min="11012" max="11014" width="8.7109375" style="65"/>
    <col min="11015" max="11015" width="29.42578125" style="65" customWidth="1"/>
    <col min="11016" max="11016" width="51.140625" style="65" customWidth="1"/>
    <col min="11017" max="11264" width="8.7109375" style="65"/>
    <col min="11265" max="11265" width="30.5703125" style="65" customWidth="1"/>
    <col min="11266" max="11266" width="36.42578125" style="65" customWidth="1"/>
    <col min="11267" max="11267" width="13.140625" style="65" customWidth="1"/>
    <col min="11268" max="11270" width="8.7109375" style="65"/>
    <col min="11271" max="11271" width="29.42578125" style="65" customWidth="1"/>
    <col min="11272" max="11272" width="51.140625" style="65" customWidth="1"/>
    <col min="11273" max="11520" width="8.7109375" style="65"/>
    <col min="11521" max="11521" width="30.5703125" style="65" customWidth="1"/>
    <col min="11522" max="11522" width="36.42578125" style="65" customWidth="1"/>
    <col min="11523" max="11523" width="13.140625" style="65" customWidth="1"/>
    <col min="11524" max="11526" width="8.7109375" style="65"/>
    <col min="11527" max="11527" width="29.42578125" style="65" customWidth="1"/>
    <col min="11528" max="11528" width="51.140625" style="65" customWidth="1"/>
    <col min="11529" max="11776" width="8.7109375" style="65"/>
    <col min="11777" max="11777" width="30.5703125" style="65" customWidth="1"/>
    <col min="11778" max="11778" width="36.42578125" style="65" customWidth="1"/>
    <col min="11779" max="11779" width="13.140625" style="65" customWidth="1"/>
    <col min="11780" max="11782" width="8.7109375" style="65"/>
    <col min="11783" max="11783" width="29.42578125" style="65" customWidth="1"/>
    <col min="11784" max="11784" width="51.140625" style="65" customWidth="1"/>
    <col min="11785" max="12032" width="8.7109375" style="65"/>
    <col min="12033" max="12033" width="30.5703125" style="65" customWidth="1"/>
    <col min="12034" max="12034" width="36.42578125" style="65" customWidth="1"/>
    <col min="12035" max="12035" width="13.140625" style="65" customWidth="1"/>
    <col min="12036" max="12038" width="8.7109375" style="65"/>
    <col min="12039" max="12039" width="29.42578125" style="65" customWidth="1"/>
    <col min="12040" max="12040" width="51.140625" style="65" customWidth="1"/>
    <col min="12041" max="12288" width="8.7109375" style="65"/>
    <col min="12289" max="12289" width="30.5703125" style="65" customWidth="1"/>
    <col min="12290" max="12290" width="36.42578125" style="65" customWidth="1"/>
    <col min="12291" max="12291" width="13.140625" style="65" customWidth="1"/>
    <col min="12292" max="12294" width="8.7109375" style="65"/>
    <col min="12295" max="12295" width="29.42578125" style="65" customWidth="1"/>
    <col min="12296" max="12296" width="51.140625" style="65" customWidth="1"/>
    <col min="12297" max="12544" width="8.7109375" style="65"/>
    <col min="12545" max="12545" width="30.5703125" style="65" customWidth="1"/>
    <col min="12546" max="12546" width="36.42578125" style="65" customWidth="1"/>
    <col min="12547" max="12547" width="13.140625" style="65" customWidth="1"/>
    <col min="12548" max="12550" width="8.7109375" style="65"/>
    <col min="12551" max="12551" width="29.42578125" style="65" customWidth="1"/>
    <col min="12552" max="12552" width="51.140625" style="65" customWidth="1"/>
    <col min="12553" max="12800" width="8.7109375" style="65"/>
    <col min="12801" max="12801" width="30.5703125" style="65" customWidth="1"/>
    <col min="12802" max="12802" width="36.42578125" style="65" customWidth="1"/>
    <col min="12803" max="12803" width="13.140625" style="65" customWidth="1"/>
    <col min="12804" max="12806" width="8.7109375" style="65"/>
    <col min="12807" max="12807" width="29.42578125" style="65" customWidth="1"/>
    <col min="12808" max="12808" width="51.140625" style="65" customWidth="1"/>
    <col min="12809" max="13056" width="8.7109375" style="65"/>
    <col min="13057" max="13057" width="30.5703125" style="65" customWidth="1"/>
    <col min="13058" max="13058" width="36.42578125" style="65" customWidth="1"/>
    <col min="13059" max="13059" width="13.140625" style="65" customWidth="1"/>
    <col min="13060" max="13062" width="8.7109375" style="65"/>
    <col min="13063" max="13063" width="29.42578125" style="65" customWidth="1"/>
    <col min="13064" max="13064" width="51.140625" style="65" customWidth="1"/>
    <col min="13065" max="13312" width="8.7109375" style="65"/>
    <col min="13313" max="13313" width="30.5703125" style="65" customWidth="1"/>
    <col min="13314" max="13314" width="36.42578125" style="65" customWidth="1"/>
    <col min="13315" max="13315" width="13.140625" style="65" customWidth="1"/>
    <col min="13316" max="13318" width="8.7109375" style="65"/>
    <col min="13319" max="13319" width="29.42578125" style="65" customWidth="1"/>
    <col min="13320" max="13320" width="51.140625" style="65" customWidth="1"/>
    <col min="13321" max="13568" width="8.7109375" style="65"/>
    <col min="13569" max="13569" width="30.5703125" style="65" customWidth="1"/>
    <col min="13570" max="13570" width="36.42578125" style="65" customWidth="1"/>
    <col min="13571" max="13571" width="13.140625" style="65" customWidth="1"/>
    <col min="13572" max="13574" width="8.7109375" style="65"/>
    <col min="13575" max="13575" width="29.42578125" style="65" customWidth="1"/>
    <col min="13576" max="13576" width="51.140625" style="65" customWidth="1"/>
    <col min="13577" max="13824" width="8.7109375" style="65"/>
    <col min="13825" max="13825" width="30.5703125" style="65" customWidth="1"/>
    <col min="13826" max="13826" width="36.42578125" style="65" customWidth="1"/>
    <col min="13827" max="13827" width="13.140625" style="65" customWidth="1"/>
    <col min="13828" max="13830" width="8.7109375" style="65"/>
    <col min="13831" max="13831" width="29.42578125" style="65" customWidth="1"/>
    <col min="13832" max="13832" width="51.140625" style="65" customWidth="1"/>
    <col min="13833" max="14080" width="8.7109375" style="65"/>
    <col min="14081" max="14081" width="30.5703125" style="65" customWidth="1"/>
    <col min="14082" max="14082" width="36.42578125" style="65" customWidth="1"/>
    <col min="14083" max="14083" width="13.140625" style="65" customWidth="1"/>
    <col min="14084" max="14086" width="8.7109375" style="65"/>
    <col min="14087" max="14087" width="29.42578125" style="65" customWidth="1"/>
    <col min="14088" max="14088" width="51.140625" style="65" customWidth="1"/>
    <col min="14089" max="14336" width="8.7109375" style="65"/>
    <col min="14337" max="14337" width="30.5703125" style="65" customWidth="1"/>
    <col min="14338" max="14338" width="36.42578125" style="65" customWidth="1"/>
    <col min="14339" max="14339" width="13.140625" style="65" customWidth="1"/>
    <col min="14340" max="14342" width="8.7109375" style="65"/>
    <col min="14343" max="14343" width="29.42578125" style="65" customWidth="1"/>
    <col min="14344" max="14344" width="51.140625" style="65" customWidth="1"/>
    <col min="14345" max="14592" width="8.7109375" style="65"/>
    <col min="14593" max="14593" width="30.5703125" style="65" customWidth="1"/>
    <col min="14594" max="14594" width="36.42578125" style="65" customWidth="1"/>
    <col min="14595" max="14595" width="13.140625" style="65" customWidth="1"/>
    <col min="14596" max="14598" width="8.7109375" style="65"/>
    <col min="14599" max="14599" width="29.42578125" style="65" customWidth="1"/>
    <col min="14600" max="14600" width="51.140625" style="65" customWidth="1"/>
    <col min="14601" max="14848" width="8.7109375" style="65"/>
    <col min="14849" max="14849" width="30.5703125" style="65" customWidth="1"/>
    <col min="14850" max="14850" width="36.42578125" style="65" customWidth="1"/>
    <col min="14851" max="14851" width="13.140625" style="65" customWidth="1"/>
    <col min="14852" max="14854" width="8.7109375" style="65"/>
    <col min="14855" max="14855" width="29.42578125" style="65" customWidth="1"/>
    <col min="14856" max="14856" width="51.140625" style="65" customWidth="1"/>
    <col min="14857" max="15104" width="8.7109375" style="65"/>
    <col min="15105" max="15105" width="30.5703125" style="65" customWidth="1"/>
    <col min="15106" max="15106" width="36.42578125" style="65" customWidth="1"/>
    <col min="15107" max="15107" width="13.140625" style="65" customWidth="1"/>
    <col min="15108" max="15110" width="8.7109375" style="65"/>
    <col min="15111" max="15111" width="29.42578125" style="65" customWidth="1"/>
    <col min="15112" max="15112" width="51.140625" style="65" customWidth="1"/>
    <col min="15113" max="15360" width="8.7109375" style="65"/>
    <col min="15361" max="15361" width="30.5703125" style="65" customWidth="1"/>
    <col min="15362" max="15362" width="36.42578125" style="65" customWidth="1"/>
    <col min="15363" max="15363" width="13.140625" style="65" customWidth="1"/>
    <col min="15364" max="15366" width="8.7109375" style="65"/>
    <col min="15367" max="15367" width="29.42578125" style="65" customWidth="1"/>
    <col min="15368" max="15368" width="51.140625" style="65" customWidth="1"/>
    <col min="15369" max="15616" width="8.7109375" style="65"/>
    <col min="15617" max="15617" width="30.5703125" style="65" customWidth="1"/>
    <col min="15618" max="15618" width="36.42578125" style="65" customWidth="1"/>
    <col min="15619" max="15619" width="13.140625" style="65" customWidth="1"/>
    <col min="15620" max="15622" width="8.7109375" style="65"/>
    <col min="15623" max="15623" width="29.42578125" style="65" customWidth="1"/>
    <col min="15624" max="15624" width="51.140625" style="65" customWidth="1"/>
    <col min="15625" max="15872" width="8.7109375" style="65"/>
    <col min="15873" max="15873" width="30.5703125" style="65" customWidth="1"/>
    <col min="15874" max="15874" width="36.42578125" style="65" customWidth="1"/>
    <col min="15875" max="15875" width="13.140625" style="65" customWidth="1"/>
    <col min="15876" max="15878" width="8.7109375" style="65"/>
    <col min="15879" max="15879" width="29.42578125" style="65" customWidth="1"/>
    <col min="15880" max="15880" width="51.140625" style="65" customWidth="1"/>
    <col min="15881" max="16128" width="8.7109375" style="65"/>
    <col min="16129" max="16129" width="30.5703125" style="65" customWidth="1"/>
    <col min="16130" max="16130" width="36.42578125" style="65" customWidth="1"/>
    <col min="16131" max="16131" width="13.140625" style="65" customWidth="1"/>
    <col min="16132" max="16134" width="8.7109375" style="65"/>
    <col min="16135" max="16135" width="29.42578125" style="65" customWidth="1"/>
    <col min="16136" max="16136" width="51.140625" style="65" customWidth="1"/>
    <col min="16137" max="16384" width="8.7109375" style="65"/>
  </cols>
  <sheetData>
    <row r="1" spans="1:7" ht="15.75">
      <c r="A1" s="170" t="s">
        <v>791</v>
      </c>
    </row>
    <row r="2" spans="1:7">
      <c r="A2" s="171" t="s">
        <v>772</v>
      </c>
      <c r="B2" s="171" t="s">
        <v>773</v>
      </c>
      <c r="C2" s="172"/>
    </row>
    <row r="3" spans="1:7">
      <c r="A3" s="171" t="s">
        <v>774</v>
      </c>
      <c r="B3" s="171" t="s">
        <v>792</v>
      </c>
    </row>
    <row r="4" spans="1:7" ht="55.5" customHeight="1">
      <c r="A4" s="171" t="s">
        <v>775</v>
      </c>
      <c r="B4" s="173" t="s">
        <v>793</v>
      </c>
      <c r="C4" s="169"/>
    </row>
    <row r="5" spans="1:7" ht="27" customHeight="1">
      <c r="A5" s="171" t="s">
        <v>794</v>
      </c>
      <c r="B5" s="173" t="s">
        <v>795</v>
      </c>
      <c r="C5" s="169"/>
    </row>
    <row r="6" spans="1:7">
      <c r="A6" s="171" t="s">
        <v>776</v>
      </c>
      <c r="B6" s="174"/>
    </row>
    <row r="7" spans="1:7">
      <c r="A7" s="175" t="s">
        <v>777</v>
      </c>
    </row>
    <row r="8" spans="1:7">
      <c r="A8" s="175" t="s">
        <v>778</v>
      </c>
      <c r="B8" s="176" t="s">
        <v>779</v>
      </c>
      <c r="E8" s="177"/>
      <c r="G8" s="177"/>
    </row>
    <row r="9" spans="1:7">
      <c r="B9" s="176" t="s">
        <v>796</v>
      </c>
      <c r="E9" s="177"/>
      <c r="G9" s="177"/>
    </row>
    <row r="10" spans="1:7">
      <c r="B10" s="176" t="s">
        <v>780</v>
      </c>
      <c r="E10" s="177"/>
      <c r="G10" s="177"/>
    </row>
    <row r="11" spans="1:7">
      <c r="B11" s="176" t="s">
        <v>797</v>
      </c>
      <c r="E11" s="177"/>
      <c r="G11" s="177"/>
    </row>
    <row r="12" spans="1:7">
      <c r="B12" s="176" t="s">
        <v>798</v>
      </c>
      <c r="E12" s="177"/>
      <c r="G12" s="177"/>
    </row>
    <row r="13" spans="1:7">
      <c r="B13" s="48"/>
      <c r="E13" s="177"/>
      <c r="G13" s="177"/>
    </row>
    <row r="14" spans="1:7" ht="14.25">
      <c r="A14" s="178" t="s">
        <v>781</v>
      </c>
      <c r="B14" s="48" t="s">
        <v>799</v>
      </c>
      <c r="E14" s="177"/>
      <c r="G14" s="177"/>
    </row>
    <row r="15" spans="1:7" ht="14.25">
      <c r="A15" s="178" t="s">
        <v>782</v>
      </c>
      <c r="B15" s="48" t="s">
        <v>800</v>
      </c>
      <c r="E15" s="177"/>
      <c r="G15" s="177"/>
    </row>
    <row r="16" spans="1:7" ht="14.25">
      <c r="A16" s="178" t="s">
        <v>783</v>
      </c>
      <c r="B16" s="48" t="s">
        <v>801</v>
      </c>
      <c r="E16" s="177"/>
      <c r="G16" s="177"/>
    </row>
    <row r="17" spans="1:7" ht="14.25">
      <c r="A17" s="178" t="s">
        <v>802</v>
      </c>
      <c r="B17" s="48" t="s">
        <v>803</v>
      </c>
      <c r="E17" s="177"/>
      <c r="G17" s="177"/>
    </row>
    <row r="18" spans="1:7" ht="14.25">
      <c r="A18" s="178" t="s">
        <v>804</v>
      </c>
      <c r="B18" s="48" t="s">
        <v>805</v>
      </c>
      <c r="E18" s="177"/>
      <c r="G18" s="177"/>
    </row>
    <row r="19" spans="1:7">
      <c r="E19" s="177"/>
      <c r="G19" s="177"/>
    </row>
    <row r="20" spans="1:7">
      <c r="A20" s="723" t="s">
        <v>784</v>
      </c>
      <c r="B20" s="724"/>
      <c r="C20" s="179" t="s">
        <v>785</v>
      </c>
      <c r="D20" s="179" t="s">
        <v>3</v>
      </c>
      <c r="E20" s="179" t="s">
        <v>4</v>
      </c>
      <c r="F20" s="179" t="s">
        <v>5</v>
      </c>
      <c r="G20" s="179" t="s">
        <v>6</v>
      </c>
    </row>
    <row r="21" spans="1:7">
      <c r="A21" s="180" t="s">
        <v>806</v>
      </c>
      <c r="B21" s="180" t="s">
        <v>786</v>
      </c>
      <c r="C21" s="181">
        <v>150</v>
      </c>
      <c r="D21" s="181"/>
      <c r="E21" s="181"/>
      <c r="F21" s="181">
        <v>16</v>
      </c>
      <c r="G21" s="181"/>
    </row>
    <row r="22" spans="1:7">
      <c r="A22" s="182"/>
      <c r="B22" s="180" t="s">
        <v>787</v>
      </c>
      <c r="C22" s="181">
        <v>2</v>
      </c>
      <c r="D22" s="181"/>
      <c r="E22" s="181"/>
      <c r="F22" s="181">
        <v>1</v>
      </c>
      <c r="G22" s="181"/>
    </row>
    <row r="23" spans="1:7">
      <c r="A23" s="182"/>
      <c r="B23" s="180" t="s">
        <v>807</v>
      </c>
      <c r="C23" s="181">
        <v>1</v>
      </c>
      <c r="D23" s="181"/>
      <c r="E23" s="181"/>
      <c r="F23" s="181">
        <v>1</v>
      </c>
      <c r="G23" s="181"/>
    </row>
    <row r="24" spans="1:7">
      <c r="A24" s="171"/>
      <c r="B24" s="48"/>
    </row>
    <row r="25" spans="1:7">
      <c r="A25" s="180" t="s">
        <v>808</v>
      </c>
      <c r="E25" s="177"/>
      <c r="G25" s="177"/>
    </row>
    <row r="26" spans="1:7" s="185" customFormat="1" ht="36">
      <c r="A26" s="183" t="s">
        <v>809</v>
      </c>
      <c r="B26" s="184" t="s">
        <v>810</v>
      </c>
      <c r="C26" s="184" t="s">
        <v>811</v>
      </c>
      <c r="E26" s="186"/>
      <c r="G26" s="186"/>
    </row>
    <row r="27" spans="1:7" s="185" customFormat="1" ht="34.5" customHeight="1">
      <c r="A27" s="187" t="s">
        <v>812</v>
      </c>
      <c r="B27" s="188" t="s">
        <v>813</v>
      </c>
      <c r="C27" s="188" t="s">
        <v>814</v>
      </c>
    </row>
    <row r="28" spans="1:7" s="185" customFormat="1" ht="29.1" customHeight="1">
      <c r="A28" s="187" t="s">
        <v>815</v>
      </c>
      <c r="B28" s="188" t="s">
        <v>816</v>
      </c>
      <c r="C28" s="188" t="s">
        <v>814</v>
      </c>
    </row>
    <row r="29" spans="1:7" s="185" customFormat="1" ht="36" customHeight="1">
      <c r="A29" s="187" t="s">
        <v>817</v>
      </c>
      <c r="B29" s="188" t="s">
        <v>818</v>
      </c>
      <c r="C29" s="188" t="s">
        <v>814</v>
      </c>
    </row>
    <row r="30" spans="1:7" s="185" customFormat="1" ht="29.1" customHeight="1">
      <c r="A30" s="187" t="s">
        <v>819</v>
      </c>
      <c r="B30" s="188" t="s">
        <v>820</v>
      </c>
      <c r="C30" s="188" t="s">
        <v>814</v>
      </c>
    </row>
    <row r="31" spans="1:7" s="185" customFormat="1" ht="41.1" customHeight="1">
      <c r="A31" s="187" t="s">
        <v>821</v>
      </c>
      <c r="B31" s="188" t="s">
        <v>822</v>
      </c>
      <c r="C31" s="188" t="s">
        <v>814</v>
      </c>
    </row>
    <row r="32" spans="1:7" s="185" customFormat="1" ht="29.1" customHeight="1">
      <c r="A32" s="187" t="s">
        <v>823</v>
      </c>
      <c r="B32" s="188" t="s">
        <v>824</v>
      </c>
      <c r="C32" s="188" t="s">
        <v>814</v>
      </c>
    </row>
    <row r="33" spans="1:6" s="185" customFormat="1" ht="29.1" customHeight="1">
      <c r="A33" s="187" t="s">
        <v>825</v>
      </c>
      <c r="B33" s="188" t="s">
        <v>826</v>
      </c>
      <c r="C33" s="188" t="s">
        <v>814</v>
      </c>
    </row>
    <row r="34" spans="1:6" s="185" customFormat="1" ht="29.1" customHeight="1">
      <c r="A34" s="187" t="s">
        <v>827</v>
      </c>
      <c r="B34" s="188" t="s">
        <v>828</v>
      </c>
      <c r="C34" s="188" t="s">
        <v>814</v>
      </c>
    </row>
    <row r="35" spans="1:6" s="185" customFormat="1" ht="12">
      <c r="B35" s="189" t="s">
        <v>829</v>
      </c>
      <c r="C35" s="190" t="s">
        <v>814</v>
      </c>
      <c r="E35" s="191"/>
    </row>
    <row r="36" spans="1:6">
      <c r="A36" s="48"/>
      <c r="C36" s="48"/>
      <c r="D36" s="48"/>
      <c r="E36" s="48"/>
      <c r="F36" s="48"/>
    </row>
    <row r="37" spans="1:6">
      <c r="A37" s="180" t="s">
        <v>830</v>
      </c>
    </row>
    <row r="38" spans="1:6" ht="15">
      <c r="A38" s="192"/>
      <c r="C38" s="192"/>
    </row>
    <row r="39" spans="1:6" ht="15">
      <c r="A39" s="192"/>
      <c r="C39" s="192"/>
    </row>
    <row r="40" spans="1:6" ht="15">
      <c r="A40" s="192"/>
      <c r="C40" s="192"/>
    </row>
    <row r="41" spans="1:6">
      <c r="A41" s="180" t="s">
        <v>831</v>
      </c>
      <c r="B41" s="180" t="s">
        <v>788</v>
      </c>
      <c r="C41" s="180" t="s">
        <v>785</v>
      </c>
      <c r="D41" s="180" t="s">
        <v>789</v>
      </c>
      <c r="E41" s="180" t="s">
        <v>790</v>
      </c>
    </row>
    <row r="42" spans="1:6" ht="15">
      <c r="A42" s="65" t="s">
        <v>832</v>
      </c>
      <c r="B42" s="181">
        <v>16</v>
      </c>
      <c r="C42" s="65">
        <f>ROUND((ROUND((SQRT(B42)),1)*0.4),0)</f>
        <v>2</v>
      </c>
      <c r="D42" s="65">
        <f>ROUND((ROUND((SQRT(B42)),1)*0.2),0)</f>
        <v>1</v>
      </c>
      <c r="E42" s="65">
        <f>ROUND((ROUND((SQRT(B42)),1)*0.2),0)</f>
        <v>1</v>
      </c>
      <c r="F42" s="193"/>
    </row>
    <row r="43" spans="1:6">
      <c r="A43" s="65" t="s">
        <v>833</v>
      </c>
      <c r="B43" s="181">
        <v>0</v>
      </c>
      <c r="C43" s="65">
        <f>ROUND((ROUND((SQRT(B43)),1)*0.5),0)</f>
        <v>0</v>
      </c>
      <c r="D43" s="65">
        <f>ROUND((ROUND((SQRT(B43)),1)*0.3),0)</f>
        <v>0</v>
      </c>
      <c r="E43" s="65">
        <f>ROUND((ROUND((SQRT(B43)),1)*0.3),0)</f>
        <v>0</v>
      </c>
    </row>
    <row r="44" spans="1:6">
      <c r="A44" s="65" t="s">
        <v>834</v>
      </c>
      <c r="B44" s="181">
        <v>0</v>
      </c>
      <c r="C44" s="65">
        <f>ROUND((ROUND((SQRT(B44)),1)*0.6),0)</f>
        <v>0</v>
      </c>
      <c r="D44" s="65">
        <f>ROUND((ROUND((SQRT(B44)),1)*0.4),0)</f>
        <v>0</v>
      </c>
      <c r="E44" s="65">
        <f>ROUND((ROUND((SQRT(B44)),1)*0.6),0)</f>
        <v>0</v>
      </c>
    </row>
    <row r="45" spans="1:6">
      <c r="A45" s="171" t="s">
        <v>829</v>
      </c>
      <c r="B45" s="171"/>
      <c r="C45" s="194">
        <f>SUM(C42:C44)</f>
        <v>2</v>
      </c>
      <c r="D45" s="194">
        <f>SUM(D42:D44)</f>
        <v>1</v>
      </c>
      <c r="E45" s="194">
        <f>SUM(E42:E44)</f>
        <v>1</v>
      </c>
    </row>
    <row r="47" spans="1:6">
      <c r="A47" s="195" t="s">
        <v>835</v>
      </c>
    </row>
    <row r="48" spans="1:6">
      <c r="A48" s="195" t="s">
        <v>836</v>
      </c>
    </row>
    <row r="49" spans="1:7">
      <c r="A49" s="176" t="s">
        <v>837</v>
      </c>
    </row>
    <row r="50" spans="1:7">
      <c r="A50" s="176" t="s">
        <v>838</v>
      </c>
    </row>
    <row r="51" spans="1:7">
      <c r="A51" s="176" t="s">
        <v>839</v>
      </c>
    </row>
    <row r="52" spans="1:7">
      <c r="A52" s="176" t="s">
        <v>840</v>
      </c>
    </row>
    <row r="53" spans="1:7">
      <c r="A53" s="176" t="s">
        <v>841</v>
      </c>
    </row>
    <row r="54" spans="1:7">
      <c r="A54" s="176" t="s">
        <v>842</v>
      </c>
    </row>
    <row r="55" spans="1:7">
      <c r="A55" s="196" t="s">
        <v>843</v>
      </c>
    </row>
    <row r="56" spans="1:7">
      <c r="A56" s="180" t="s">
        <v>844</v>
      </c>
      <c r="B56" s="194">
        <v>1</v>
      </c>
    </row>
    <row r="57" spans="1:7" ht="25.5">
      <c r="A57" s="197" t="s">
        <v>845</v>
      </c>
      <c r="B57" s="194">
        <v>1</v>
      </c>
      <c r="C57" s="725" t="s">
        <v>846</v>
      </c>
      <c r="D57" s="726"/>
      <c r="E57" s="726"/>
      <c r="F57" s="726"/>
      <c r="G57" s="726"/>
    </row>
    <row r="58" spans="1:7">
      <c r="B58" s="172"/>
    </row>
    <row r="60" spans="1:7">
      <c r="A60" s="180" t="s">
        <v>804</v>
      </c>
      <c r="D60" s="175"/>
    </row>
    <row r="61" spans="1:7">
      <c r="A61" s="180" t="s">
        <v>847</v>
      </c>
      <c r="B61" s="175"/>
    </row>
    <row r="62" spans="1:7" ht="15.6" customHeight="1">
      <c r="A62" s="65" t="s">
        <v>848</v>
      </c>
      <c r="B62" s="48"/>
      <c r="E62" s="198"/>
    </row>
    <row r="63" spans="1:7" ht="15.6" customHeight="1">
      <c r="A63" s="65" t="s">
        <v>849</v>
      </c>
      <c r="B63" s="48"/>
      <c r="C63" s="48"/>
      <c r="D63" s="48"/>
      <c r="E63" s="48"/>
      <c r="F63" s="48"/>
    </row>
    <row r="64" spans="1:7" ht="15.6" customHeight="1">
      <c r="A64" s="65" t="s">
        <v>850</v>
      </c>
    </row>
    <row r="65" spans="1:1" ht="15.6" customHeight="1">
      <c r="A65" s="65" t="s">
        <v>851</v>
      </c>
    </row>
    <row r="66" spans="1:1" ht="15.6" customHeight="1">
      <c r="A66" s="65" t="s">
        <v>852</v>
      </c>
    </row>
    <row r="67" spans="1:1" ht="15.6" customHeight="1">
      <c r="A67" s="65" t="s">
        <v>853</v>
      </c>
    </row>
    <row r="68" spans="1:1" ht="15.6" customHeight="1">
      <c r="A68" s="65" t="s">
        <v>854</v>
      </c>
    </row>
    <row r="69" spans="1:1" ht="15.6" customHeight="1">
      <c r="A69" s="65" t="s">
        <v>855</v>
      </c>
    </row>
    <row r="70" spans="1:1" ht="15.6" customHeight="1">
      <c r="A70" s="65" t="s">
        <v>856</v>
      </c>
    </row>
    <row r="71" spans="1:1" ht="15.6" customHeight="1">
      <c r="A71" s="65" t="s">
        <v>857</v>
      </c>
    </row>
    <row r="72" spans="1:1" ht="15.6" customHeight="1">
      <c r="A72" s="65" t="s">
        <v>858</v>
      </c>
    </row>
    <row r="73" spans="1:1" ht="15.6" customHeight="1">
      <c r="A73" s="65" t="s">
        <v>859</v>
      </c>
    </row>
    <row r="74" spans="1:1" ht="15.6" customHeight="1">
      <c r="A74" s="65" t="s">
        <v>860</v>
      </c>
    </row>
    <row r="75" spans="1:1" ht="15.6" customHeight="1">
      <c r="A75" s="65" t="s">
        <v>861</v>
      </c>
    </row>
    <row r="77" spans="1:1">
      <c r="A77" s="172"/>
    </row>
  </sheetData>
  <mergeCells count="2">
    <mergeCell ref="A20:B20"/>
    <mergeCell ref="C57:G5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sheetPr>
    <tabColor rgb="FFFFFF00"/>
  </sheetPr>
  <dimension ref="A1:K37"/>
  <sheetViews>
    <sheetView topLeftCell="A12" zoomScale="90" zoomScaleNormal="90" workbookViewId="0">
      <selection activeCell="A5" sqref="A5:XFD5"/>
    </sheetView>
  </sheetViews>
  <sheetFormatPr defaultColWidth="9.140625" defaultRowHeight="15"/>
  <cols>
    <col min="1" max="1" width="8.140625" style="201" customWidth="1"/>
    <col min="2" max="2" width="13.140625" style="201" customWidth="1"/>
    <col min="3" max="3" width="5.28515625" style="201" customWidth="1"/>
    <col min="4" max="4" width="11" style="201" customWidth="1"/>
    <col min="5" max="5" width="11.85546875" style="201" customWidth="1"/>
    <col min="6" max="6" width="9.28515625" style="201" customWidth="1"/>
    <col min="7" max="7" width="10.140625" style="201" customWidth="1"/>
    <col min="8" max="8" width="45.85546875" style="694" customWidth="1"/>
    <col min="9" max="9" width="64.7109375" style="694" customWidth="1"/>
    <col min="10" max="10" width="34" style="201" customWidth="1"/>
    <col min="11" max="11" width="53.140625" style="201" customWidth="1"/>
    <col min="12" max="256" width="9.140625" style="200"/>
    <col min="257" max="257" width="8.140625" style="200" customWidth="1"/>
    <col min="258" max="258" width="13.140625" style="200" customWidth="1"/>
    <col min="259" max="259" width="5.28515625" style="200" customWidth="1"/>
    <col min="260" max="260" width="11" style="200" customWidth="1"/>
    <col min="261" max="261" width="11.85546875" style="200" customWidth="1"/>
    <col min="262" max="262" width="9.28515625" style="200" customWidth="1"/>
    <col min="263" max="263" width="10.140625" style="200" customWidth="1"/>
    <col min="264" max="267" width="45.85546875" style="200" customWidth="1"/>
    <col min="268" max="512" width="9.140625" style="200"/>
    <col min="513" max="513" width="8.140625" style="200" customWidth="1"/>
    <col min="514" max="514" width="13.140625" style="200" customWidth="1"/>
    <col min="515" max="515" width="5.28515625" style="200" customWidth="1"/>
    <col min="516" max="516" width="11" style="200" customWidth="1"/>
    <col min="517" max="517" width="11.85546875" style="200" customWidth="1"/>
    <col min="518" max="518" width="9.28515625" style="200" customWidth="1"/>
    <col min="519" max="519" width="10.140625" style="200" customWidth="1"/>
    <col min="520" max="523" width="45.85546875" style="200" customWidth="1"/>
    <col min="524" max="768" width="9.140625" style="200"/>
    <col min="769" max="769" width="8.140625" style="200" customWidth="1"/>
    <col min="770" max="770" width="13.140625" style="200" customWidth="1"/>
    <col min="771" max="771" width="5.28515625" style="200" customWidth="1"/>
    <col min="772" max="772" width="11" style="200" customWidth="1"/>
    <col min="773" max="773" width="11.85546875" style="200" customWidth="1"/>
    <col min="774" max="774" width="9.28515625" style="200" customWidth="1"/>
    <col min="775" max="775" width="10.140625" style="200" customWidth="1"/>
    <col min="776" max="779" width="45.85546875" style="200" customWidth="1"/>
    <col min="780" max="1024" width="9.140625" style="200"/>
    <col min="1025" max="1025" width="8.140625" style="200" customWidth="1"/>
    <col min="1026" max="1026" width="13.140625" style="200" customWidth="1"/>
    <col min="1027" max="1027" width="5.28515625" style="200" customWidth="1"/>
    <col min="1028" max="1028" width="11" style="200" customWidth="1"/>
    <col min="1029" max="1029" width="11.85546875" style="200" customWidth="1"/>
    <col min="1030" max="1030" width="9.28515625" style="200" customWidth="1"/>
    <col min="1031" max="1031" width="10.140625" style="200" customWidth="1"/>
    <col min="1032" max="1035" width="45.85546875" style="200" customWidth="1"/>
    <col min="1036" max="1280" width="9.140625" style="200"/>
    <col min="1281" max="1281" width="8.140625" style="200" customWidth="1"/>
    <col min="1282" max="1282" width="13.140625" style="200" customWidth="1"/>
    <col min="1283" max="1283" width="5.28515625" style="200" customWidth="1"/>
    <col min="1284" max="1284" width="11" style="200" customWidth="1"/>
    <col min="1285" max="1285" width="11.85546875" style="200" customWidth="1"/>
    <col min="1286" max="1286" width="9.28515625" style="200" customWidth="1"/>
    <col min="1287" max="1287" width="10.140625" style="200" customWidth="1"/>
    <col min="1288" max="1291" width="45.85546875" style="200" customWidth="1"/>
    <col min="1292" max="1536" width="9.140625" style="200"/>
    <col min="1537" max="1537" width="8.140625" style="200" customWidth="1"/>
    <col min="1538" max="1538" width="13.140625" style="200" customWidth="1"/>
    <col min="1539" max="1539" width="5.28515625" style="200" customWidth="1"/>
    <col min="1540" max="1540" width="11" style="200" customWidth="1"/>
    <col min="1541" max="1541" width="11.85546875" style="200" customWidth="1"/>
    <col min="1542" max="1542" width="9.28515625" style="200" customWidth="1"/>
    <col min="1543" max="1543" width="10.140625" style="200" customWidth="1"/>
    <col min="1544" max="1547" width="45.85546875" style="200" customWidth="1"/>
    <col min="1548" max="1792" width="9.140625" style="200"/>
    <col min="1793" max="1793" width="8.140625" style="200" customWidth="1"/>
    <col min="1794" max="1794" width="13.140625" style="200" customWidth="1"/>
    <col min="1795" max="1795" width="5.28515625" style="200" customWidth="1"/>
    <col min="1796" max="1796" width="11" style="200" customWidth="1"/>
    <col min="1797" max="1797" width="11.85546875" style="200" customWidth="1"/>
    <col min="1798" max="1798" width="9.28515625" style="200" customWidth="1"/>
    <col min="1799" max="1799" width="10.140625" style="200" customWidth="1"/>
    <col min="1800" max="1803" width="45.85546875" style="200" customWidth="1"/>
    <col min="1804" max="2048" width="9.140625" style="200"/>
    <col min="2049" max="2049" width="8.140625" style="200" customWidth="1"/>
    <col min="2050" max="2050" width="13.140625" style="200" customWidth="1"/>
    <col min="2051" max="2051" width="5.28515625" style="200" customWidth="1"/>
    <col min="2052" max="2052" width="11" style="200" customWidth="1"/>
    <col min="2053" max="2053" width="11.85546875" style="200" customWidth="1"/>
    <col min="2054" max="2054" width="9.28515625" style="200" customWidth="1"/>
    <col min="2055" max="2055" width="10.140625" style="200" customWidth="1"/>
    <col min="2056" max="2059" width="45.85546875" style="200" customWidth="1"/>
    <col min="2060" max="2304" width="9.140625" style="200"/>
    <col min="2305" max="2305" width="8.140625" style="200" customWidth="1"/>
    <col min="2306" max="2306" width="13.140625" style="200" customWidth="1"/>
    <col min="2307" max="2307" width="5.28515625" style="200" customWidth="1"/>
    <col min="2308" max="2308" width="11" style="200" customWidth="1"/>
    <col min="2309" max="2309" width="11.85546875" style="200" customWidth="1"/>
    <col min="2310" max="2310" width="9.28515625" style="200" customWidth="1"/>
    <col min="2311" max="2311" width="10.140625" style="200" customWidth="1"/>
    <col min="2312" max="2315" width="45.85546875" style="200" customWidth="1"/>
    <col min="2316" max="2560" width="9.140625" style="200"/>
    <col min="2561" max="2561" width="8.140625" style="200" customWidth="1"/>
    <col min="2562" max="2562" width="13.140625" style="200" customWidth="1"/>
    <col min="2563" max="2563" width="5.28515625" style="200" customWidth="1"/>
    <col min="2564" max="2564" width="11" style="200" customWidth="1"/>
    <col min="2565" max="2565" width="11.85546875" style="200" customWidth="1"/>
    <col min="2566" max="2566" width="9.28515625" style="200" customWidth="1"/>
    <col min="2567" max="2567" width="10.140625" style="200" customWidth="1"/>
    <col min="2568" max="2571" width="45.85546875" style="200" customWidth="1"/>
    <col min="2572" max="2816" width="9.140625" style="200"/>
    <col min="2817" max="2817" width="8.140625" style="200" customWidth="1"/>
    <col min="2818" max="2818" width="13.140625" style="200" customWidth="1"/>
    <col min="2819" max="2819" width="5.28515625" style="200" customWidth="1"/>
    <col min="2820" max="2820" width="11" style="200" customWidth="1"/>
    <col min="2821" max="2821" width="11.85546875" style="200" customWidth="1"/>
    <col min="2822" max="2822" width="9.28515625" style="200" customWidth="1"/>
    <col min="2823" max="2823" width="10.140625" style="200" customWidth="1"/>
    <col min="2824" max="2827" width="45.85546875" style="200" customWidth="1"/>
    <col min="2828" max="3072" width="9.140625" style="200"/>
    <col min="3073" max="3073" width="8.140625" style="200" customWidth="1"/>
    <col min="3074" max="3074" width="13.140625" style="200" customWidth="1"/>
    <col min="3075" max="3075" width="5.28515625" style="200" customWidth="1"/>
    <col min="3076" max="3076" width="11" style="200" customWidth="1"/>
    <col min="3077" max="3077" width="11.85546875" style="200" customWidth="1"/>
    <col min="3078" max="3078" width="9.28515625" style="200" customWidth="1"/>
    <col min="3079" max="3079" width="10.140625" style="200" customWidth="1"/>
    <col min="3080" max="3083" width="45.85546875" style="200" customWidth="1"/>
    <col min="3084" max="3328" width="9.140625" style="200"/>
    <col min="3329" max="3329" width="8.140625" style="200" customWidth="1"/>
    <col min="3330" max="3330" width="13.140625" style="200" customWidth="1"/>
    <col min="3331" max="3331" width="5.28515625" style="200" customWidth="1"/>
    <col min="3332" max="3332" width="11" style="200" customWidth="1"/>
    <col min="3333" max="3333" width="11.85546875" style="200" customWidth="1"/>
    <col min="3334" max="3334" width="9.28515625" style="200" customWidth="1"/>
    <col min="3335" max="3335" width="10.140625" style="200" customWidth="1"/>
    <col min="3336" max="3339" width="45.85546875" style="200" customWidth="1"/>
    <col min="3340" max="3584" width="9.140625" style="200"/>
    <col min="3585" max="3585" width="8.140625" style="200" customWidth="1"/>
    <col min="3586" max="3586" width="13.140625" style="200" customWidth="1"/>
    <col min="3587" max="3587" width="5.28515625" style="200" customWidth="1"/>
    <col min="3588" max="3588" width="11" style="200" customWidth="1"/>
    <col min="3589" max="3589" width="11.85546875" style="200" customWidth="1"/>
    <col min="3590" max="3590" width="9.28515625" style="200" customWidth="1"/>
    <col min="3591" max="3591" width="10.140625" style="200" customWidth="1"/>
    <col min="3592" max="3595" width="45.85546875" style="200" customWidth="1"/>
    <col min="3596" max="3840" width="9.140625" style="200"/>
    <col min="3841" max="3841" width="8.140625" style="200" customWidth="1"/>
    <col min="3842" max="3842" width="13.140625" style="200" customWidth="1"/>
    <col min="3843" max="3843" width="5.28515625" style="200" customWidth="1"/>
    <col min="3844" max="3844" width="11" style="200" customWidth="1"/>
    <col min="3845" max="3845" width="11.85546875" style="200" customWidth="1"/>
    <col min="3846" max="3846" width="9.28515625" style="200" customWidth="1"/>
    <col min="3847" max="3847" width="10.140625" style="200" customWidth="1"/>
    <col min="3848" max="3851" width="45.85546875" style="200" customWidth="1"/>
    <col min="3852" max="4096" width="9.140625" style="200"/>
    <col min="4097" max="4097" width="8.140625" style="200" customWidth="1"/>
    <col min="4098" max="4098" width="13.140625" style="200" customWidth="1"/>
    <col min="4099" max="4099" width="5.28515625" style="200" customWidth="1"/>
    <col min="4100" max="4100" width="11" style="200" customWidth="1"/>
    <col min="4101" max="4101" width="11.85546875" style="200" customWidth="1"/>
    <col min="4102" max="4102" width="9.28515625" style="200" customWidth="1"/>
    <col min="4103" max="4103" width="10.140625" style="200" customWidth="1"/>
    <col min="4104" max="4107" width="45.85546875" style="200" customWidth="1"/>
    <col min="4108" max="4352" width="9.140625" style="200"/>
    <col min="4353" max="4353" width="8.140625" style="200" customWidth="1"/>
    <col min="4354" max="4354" width="13.140625" style="200" customWidth="1"/>
    <col min="4355" max="4355" width="5.28515625" style="200" customWidth="1"/>
    <col min="4356" max="4356" width="11" style="200" customWidth="1"/>
    <col min="4357" max="4357" width="11.85546875" style="200" customWidth="1"/>
    <col min="4358" max="4358" width="9.28515625" style="200" customWidth="1"/>
    <col min="4359" max="4359" width="10.140625" style="200" customWidth="1"/>
    <col min="4360" max="4363" width="45.85546875" style="200" customWidth="1"/>
    <col min="4364" max="4608" width="9.140625" style="200"/>
    <col min="4609" max="4609" width="8.140625" style="200" customWidth="1"/>
    <col min="4610" max="4610" width="13.140625" style="200" customWidth="1"/>
    <col min="4611" max="4611" width="5.28515625" style="200" customWidth="1"/>
    <col min="4612" max="4612" width="11" style="200" customWidth="1"/>
    <col min="4613" max="4613" width="11.85546875" style="200" customWidth="1"/>
    <col min="4614" max="4614" width="9.28515625" style="200" customWidth="1"/>
    <col min="4615" max="4615" width="10.140625" style="200" customWidth="1"/>
    <col min="4616" max="4619" width="45.85546875" style="200" customWidth="1"/>
    <col min="4620" max="4864" width="9.140625" style="200"/>
    <col min="4865" max="4865" width="8.140625" style="200" customWidth="1"/>
    <col min="4866" max="4866" width="13.140625" style="200" customWidth="1"/>
    <col min="4867" max="4867" width="5.28515625" style="200" customWidth="1"/>
    <col min="4868" max="4868" width="11" style="200" customWidth="1"/>
    <col min="4869" max="4869" width="11.85546875" style="200" customWidth="1"/>
    <col min="4870" max="4870" width="9.28515625" style="200" customWidth="1"/>
    <col min="4871" max="4871" width="10.140625" style="200" customWidth="1"/>
    <col min="4872" max="4875" width="45.85546875" style="200" customWidth="1"/>
    <col min="4876" max="5120" width="9.140625" style="200"/>
    <col min="5121" max="5121" width="8.140625" style="200" customWidth="1"/>
    <col min="5122" max="5122" width="13.140625" style="200" customWidth="1"/>
    <col min="5123" max="5123" width="5.28515625" style="200" customWidth="1"/>
    <col min="5124" max="5124" width="11" style="200" customWidth="1"/>
    <col min="5125" max="5125" width="11.85546875" style="200" customWidth="1"/>
    <col min="5126" max="5126" width="9.28515625" style="200" customWidth="1"/>
    <col min="5127" max="5127" width="10.140625" style="200" customWidth="1"/>
    <col min="5128" max="5131" width="45.85546875" style="200" customWidth="1"/>
    <col min="5132" max="5376" width="9.140625" style="200"/>
    <col min="5377" max="5377" width="8.140625" style="200" customWidth="1"/>
    <col min="5378" max="5378" width="13.140625" style="200" customWidth="1"/>
    <col min="5379" max="5379" width="5.28515625" style="200" customWidth="1"/>
    <col min="5380" max="5380" width="11" style="200" customWidth="1"/>
    <col min="5381" max="5381" width="11.85546875" style="200" customWidth="1"/>
    <col min="5382" max="5382" width="9.28515625" style="200" customWidth="1"/>
    <col min="5383" max="5383" width="10.140625" style="200" customWidth="1"/>
    <col min="5384" max="5387" width="45.85546875" style="200" customWidth="1"/>
    <col min="5388" max="5632" width="9.140625" style="200"/>
    <col min="5633" max="5633" width="8.140625" style="200" customWidth="1"/>
    <col min="5634" max="5634" width="13.140625" style="200" customWidth="1"/>
    <col min="5635" max="5635" width="5.28515625" style="200" customWidth="1"/>
    <col min="5636" max="5636" width="11" style="200" customWidth="1"/>
    <col min="5637" max="5637" width="11.85546875" style="200" customWidth="1"/>
    <col min="5638" max="5638" width="9.28515625" style="200" customWidth="1"/>
    <col min="5639" max="5639" width="10.140625" style="200" customWidth="1"/>
    <col min="5640" max="5643" width="45.85546875" style="200" customWidth="1"/>
    <col min="5644" max="5888" width="9.140625" style="200"/>
    <col min="5889" max="5889" width="8.140625" style="200" customWidth="1"/>
    <col min="5890" max="5890" width="13.140625" style="200" customWidth="1"/>
    <col min="5891" max="5891" width="5.28515625" style="200" customWidth="1"/>
    <col min="5892" max="5892" width="11" style="200" customWidth="1"/>
    <col min="5893" max="5893" width="11.85546875" style="200" customWidth="1"/>
    <col min="5894" max="5894" width="9.28515625" style="200" customWidth="1"/>
    <col min="5895" max="5895" width="10.140625" style="200" customWidth="1"/>
    <col min="5896" max="5899" width="45.85546875" style="200" customWidth="1"/>
    <col min="5900" max="6144" width="9.140625" style="200"/>
    <col min="6145" max="6145" width="8.140625" style="200" customWidth="1"/>
    <col min="6146" max="6146" width="13.140625" style="200" customWidth="1"/>
    <col min="6147" max="6147" width="5.28515625" style="200" customWidth="1"/>
    <col min="6148" max="6148" width="11" style="200" customWidth="1"/>
    <col min="6149" max="6149" width="11.85546875" style="200" customWidth="1"/>
    <col min="6150" max="6150" width="9.28515625" style="200" customWidth="1"/>
    <col min="6151" max="6151" width="10.140625" style="200" customWidth="1"/>
    <col min="6152" max="6155" width="45.85546875" style="200" customWidth="1"/>
    <col min="6156" max="6400" width="9.140625" style="200"/>
    <col min="6401" max="6401" width="8.140625" style="200" customWidth="1"/>
    <col min="6402" max="6402" width="13.140625" style="200" customWidth="1"/>
    <col min="6403" max="6403" width="5.28515625" style="200" customWidth="1"/>
    <col min="6404" max="6404" width="11" style="200" customWidth="1"/>
    <col min="6405" max="6405" width="11.85546875" style="200" customWidth="1"/>
    <col min="6406" max="6406" width="9.28515625" style="200" customWidth="1"/>
    <col min="6407" max="6407" width="10.140625" style="200" customWidth="1"/>
    <col min="6408" max="6411" width="45.85546875" style="200" customWidth="1"/>
    <col min="6412" max="6656" width="9.140625" style="200"/>
    <col min="6657" max="6657" width="8.140625" style="200" customWidth="1"/>
    <col min="6658" max="6658" width="13.140625" style="200" customWidth="1"/>
    <col min="6659" max="6659" width="5.28515625" style="200" customWidth="1"/>
    <col min="6660" max="6660" width="11" style="200" customWidth="1"/>
    <col min="6661" max="6661" width="11.85546875" style="200" customWidth="1"/>
    <col min="6662" max="6662" width="9.28515625" style="200" customWidth="1"/>
    <col min="6663" max="6663" width="10.140625" style="200" customWidth="1"/>
    <col min="6664" max="6667" width="45.85546875" style="200" customWidth="1"/>
    <col min="6668" max="6912" width="9.140625" style="200"/>
    <col min="6913" max="6913" width="8.140625" style="200" customWidth="1"/>
    <col min="6914" max="6914" width="13.140625" style="200" customWidth="1"/>
    <col min="6915" max="6915" width="5.28515625" style="200" customWidth="1"/>
    <col min="6916" max="6916" width="11" style="200" customWidth="1"/>
    <col min="6917" max="6917" width="11.85546875" style="200" customWidth="1"/>
    <col min="6918" max="6918" width="9.28515625" style="200" customWidth="1"/>
    <col min="6919" max="6919" width="10.140625" style="200" customWidth="1"/>
    <col min="6920" max="6923" width="45.85546875" style="200" customWidth="1"/>
    <col min="6924" max="7168" width="9.140625" style="200"/>
    <col min="7169" max="7169" width="8.140625" style="200" customWidth="1"/>
    <col min="7170" max="7170" width="13.140625" style="200" customWidth="1"/>
    <col min="7171" max="7171" width="5.28515625" style="200" customWidth="1"/>
    <col min="7172" max="7172" width="11" style="200" customWidth="1"/>
    <col min="7173" max="7173" width="11.85546875" style="200" customWidth="1"/>
    <col min="7174" max="7174" width="9.28515625" style="200" customWidth="1"/>
    <col min="7175" max="7175" width="10.140625" style="200" customWidth="1"/>
    <col min="7176" max="7179" width="45.85546875" style="200" customWidth="1"/>
    <col min="7180" max="7424" width="9.140625" style="200"/>
    <col min="7425" max="7425" width="8.140625" style="200" customWidth="1"/>
    <col min="7426" max="7426" width="13.140625" style="200" customWidth="1"/>
    <col min="7427" max="7427" width="5.28515625" style="200" customWidth="1"/>
    <col min="7428" max="7428" width="11" style="200" customWidth="1"/>
    <col min="7429" max="7429" width="11.85546875" style="200" customWidth="1"/>
    <col min="7430" max="7430" width="9.28515625" style="200" customWidth="1"/>
    <col min="7431" max="7431" width="10.140625" style="200" customWidth="1"/>
    <col min="7432" max="7435" width="45.85546875" style="200" customWidth="1"/>
    <col min="7436" max="7680" width="9.140625" style="200"/>
    <col min="7681" max="7681" width="8.140625" style="200" customWidth="1"/>
    <col min="7682" max="7682" width="13.140625" style="200" customWidth="1"/>
    <col min="7683" max="7683" width="5.28515625" style="200" customWidth="1"/>
    <col min="7684" max="7684" width="11" style="200" customWidth="1"/>
    <col min="7685" max="7685" width="11.85546875" style="200" customWidth="1"/>
    <col min="7686" max="7686" width="9.28515625" style="200" customWidth="1"/>
    <col min="7687" max="7687" width="10.140625" style="200" customWidth="1"/>
    <col min="7688" max="7691" width="45.85546875" style="200" customWidth="1"/>
    <col min="7692" max="7936" width="9.140625" style="200"/>
    <col min="7937" max="7937" width="8.140625" style="200" customWidth="1"/>
    <col min="7938" max="7938" width="13.140625" style="200" customWidth="1"/>
    <col min="7939" max="7939" width="5.28515625" style="200" customWidth="1"/>
    <col min="7940" max="7940" width="11" style="200" customWidth="1"/>
    <col min="7941" max="7941" width="11.85546875" style="200" customWidth="1"/>
    <col min="7942" max="7942" width="9.28515625" style="200" customWidth="1"/>
    <col min="7943" max="7943" width="10.140625" style="200" customWidth="1"/>
    <col min="7944" max="7947" width="45.85546875" style="200" customWidth="1"/>
    <col min="7948" max="8192" width="9.140625" style="200"/>
    <col min="8193" max="8193" width="8.140625" style="200" customWidth="1"/>
    <col min="8194" max="8194" width="13.140625" style="200" customWidth="1"/>
    <col min="8195" max="8195" width="5.28515625" style="200" customWidth="1"/>
    <col min="8196" max="8196" width="11" style="200" customWidth="1"/>
    <col min="8197" max="8197" width="11.85546875" style="200" customWidth="1"/>
    <col min="8198" max="8198" width="9.28515625" style="200" customWidth="1"/>
    <col min="8199" max="8199" width="10.140625" style="200" customWidth="1"/>
    <col min="8200" max="8203" width="45.85546875" style="200" customWidth="1"/>
    <col min="8204" max="8448" width="9.140625" style="200"/>
    <col min="8449" max="8449" width="8.140625" style="200" customWidth="1"/>
    <col min="8450" max="8450" width="13.140625" style="200" customWidth="1"/>
    <col min="8451" max="8451" width="5.28515625" style="200" customWidth="1"/>
    <col min="8452" max="8452" width="11" style="200" customWidth="1"/>
    <col min="8453" max="8453" width="11.85546875" style="200" customWidth="1"/>
    <col min="8454" max="8454" width="9.28515625" style="200" customWidth="1"/>
    <col min="8455" max="8455" width="10.140625" style="200" customWidth="1"/>
    <col min="8456" max="8459" width="45.85546875" style="200" customWidth="1"/>
    <col min="8460" max="8704" width="9.140625" style="200"/>
    <col min="8705" max="8705" width="8.140625" style="200" customWidth="1"/>
    <col min="8706" max="8706" width="13.140625" style="200" customWidth="1"/>
    <col min="8707" max="8707" width="5.28515625" style="200" customWidth="1"/>
    <col min="8708" max="8708" width="11" style="200" customWidth="1"/>
    <col min="8709" max="8709" width="11.85546875" style="200" customWidth="1"/>
    <col min="8710" max="8710" width="9.28515625" style="200" customWidth="1"/>
    <col min="8711" max="8711" width="10.140625" style="200" customWidth="1"/>
    <col min="8712" max="8715" width="45.85546875" style="200" customWidth="1"/>
    <col min="8716" max="8960" width="9.140625" style="200"/>
    <col min="8961" max="8961" width="8.140625" style="200" customWidth="1"/>
    <col min="8962" max="8962" width="13.140625" style="200" customWidth="1"/>
    <col min="8963" max="8963" width="5.28515625" style="200" customWidth="1"/>
    <col min="8964" max="8964" width="11" style="200" customWidth="1"/>
    <col min="8965" max="8965" width="11.85546875" style="200" customWidth="1"/>
    <col min="8966" max="8966" width="9.28515625" style="200" customWidth="1"/>
    <col min="8967" max="8967" width="10.140625" style="200" customWidth="1"/>
    <col min="8968" max="8971" width="45.85546875" style="200" customWidth="1"/>
    <col min="8972" max="9216" width="9.140625" style="200"/>
    <col min="9217" max="9217" width="8.140625" style="200" customWidth="1"/>
    <col min="9218" max="9218" width="13.140625" style="200" customWidth="1"/>
    <col min="9219" max="9219" width="5.28515625" style="200" customWidth="1"/>
    <col min="9220" max="9220" width="11" style="200" customWidth="1"/>
    <col min="9221" max="9221" width="11.85546875" style="200" customWidth="1"/>
    <col min="9222" max="9222" width="9.28515625" style="200" customWidth="1"/>
    <col min="9223" max="9223" width="10.140625" style="200" customWidth="1"/>
    <col min="9224" max="9227" width="45.85546875" style="200" customWidth="1"/>
    <col min="9228" max="9472" width="9.140625" style="200"/>
    <col min="9473" max="9473" width="8.140625" style="200" customWidth="1"/>
    <col min="9474" max="9474" width="13.140625" style="200" customWidth="1"/>
    <col min="9475" max="9475" width="5.28515625" style="200" customWidth="1"/>
    <col min="9476" max="9476" width="11" style="200" customWidth="1"/>
    <col min="9477" max="9477" width="11.85546875" style="200" customWidth="1"/>
    <col min="9478" max="9478" width="9.28515625" style="200" customWidth="1"/>
    <col min="9479" max="9479" width="10.140625" style="200" customWidth="1"/>
    <col min="9480" max="9483" width="45.85546875" style="200" customWidth="1"/>
    <col min="9484" max="9728" width="9.140625" style="200"/>
    <col min="9729" max="9729" width="8.140625" style="200" customWidth="1"/>
    <col min="9730" max="9730" width="13.140625" style="200" customWidth="1"/>
    <col min="9731" max="9731" width="5.28515625" style="200" customWidth="1"/>
    <col min="9732" max="9732" width="11" style="200" customWidth="1"/>
    <col min="9733" max="9733" width="11.85546875" style="200" customWidth="1"/>
    <col min="9734" max="9734" width="9.28515625" style="200" customWidth="1"/>
    <col min="9735" max="9735" width="10.140625" style="200" customWidth="1"/>
    <col min="9736" max="9739" width="45.85546875" style="200" customWidth="1"/>
    <col min="9740" max="9984" width="9.140625" style="200"/>
    <col min="9985" max="9985" width="8.140625" style="200" customWidth="1"/>
    <col min="9986" max="9986" width="13.140625" style="200" customWidth="1"/>
    <col min="9987" max="9987" width="5.28515625" style="200" customWidth="1"/>
    <col min="9988" max="9988" width="11" style="200" customWidth="1"/>
    <col min="9989" max="9989" width="11.85546875" style="200" customWidth="1"/>
    <col min="9990" max="9990" width="9.28515625" style="200" customWidth="1"/>
    <col min="9991" max="9991" width="10.140625" style="200" customWidth="1"/>
    <col min="9992" max="9995" width="45.85546875" style="200" customWidth="1"/>
    <col min="9996" max="10240" width="9.140625" style="200"/>
    <col min="10241" max="10241" width="8.140625" style="200" customWidth="1"/>
    <col min="10242" max="10242" width="13.140625" style="200" customWidth="1"/>
    <col min="10243" max="10243" width="5.28515625" style="200" customWidth="1"/>
    <col min="10244" max="10244" width="11" style="200" customWidth="1"/>
    <col min="10245" max="10245" width="11.85546875" style="200" customWidth="1"/>
    <col min="10246" max="10246" width="9.28515625" style="200" customWidth="1"/>
    <col min="10247" max="10247" width="10.140625" style="200" customWidth="1"/>
    <col min="10248" max="10251" width="45.85546875" style="200" customWidth="1"/>
    <col min="10252" max="10496" width="9.140625" style="200"/>
    <col min="10497" max="10497" width="8.140625" style="200" customWidth="1"/>
    <col min="10498" max="10498" width="13.140625" style="200" customWidth="1"/>
    <col min="10499" max="10499" width="5.28515625" style="200" customWidth="1"/>
    <col min="10500" max="10500" width="11" style="200" customWidth="1"/>
    <col min="10501" max="10501" width="11.85546875" style="200" customWidth="1"/>
    <col min="10502" max="10502" width="9.28515625" style="200" customWidth="1"/>
    <col min="10503" max="10503" width="10.140625" style="200" customWidth="1"/>
    <col min="10504" max="10507" width="45.85546875" style="200" customWidth="1"/>
    <col min="10508" max="10752" width="9.140625" style="200"/>
    <col min="10753" max="10753" width="8.140625" style="200" customWidth="1"/>
    <col min="10754" max="10754" width="13.140625" style="200" customWidth="1"/>
    <col min="10755" max="10755" width="5.28515625" style="200" customWidth="1"/>
    <col min="10756" max="10756" width="11" style="200" customWidth="1"/>
    <col min="10757" max="10757" width="11.85546875" style="200" customWidth="1"/>
    <col min="10758" max="10758" width="9.28515625" style="200" customWidth="1"/>
    <col min="10759" max="10759" width="10.140625" style="200" customWidth="1"/>
    <col min="10760" max="10763" width="45.85546875" style="200" customWidth="1"/>
    <col min="10764" max="11008" width="9.140625" style="200"/>
    <col min="11009" max="11009" width="8.140625" style="200" customWidth="1"/>
    <col min="11010" max="11010" width="13.140625" style="200" customWidth="1"/>
    <col min="11011" max="11011" width="5.28515625" style="200" customWidth="1"/>
    <col min="11012" max="11012" width="11" style="200" customWidth="1"/>
    <col min="11013" max="11013" width="11.85546875" style="200" customWidth="1"/>
    <col min="11014" max="11014" width="9.28515625" style="200" customWidth="1"/>
    <col min="11015" max="11015" width="10.140625" style="200" customWidth="1"/>
    <col min="11016" max="11019" width="45.85546875" style="200" customWidth="1"/>
    <col min="11020" max="11264" width="9.140625" style="200"/>
    <col min="11265" max="11265" width="8.140625" style="200" customWidth="1"/>
    <col min="11266" max="11266" width="13.140625" style="200" customWidth="1"/>
    <col min="11267" max="11267" width="5.28515625" style="200" customWidth="1"/>
    <col min="11268" max="11268" width="11" style="200" customWidth="1"/>
    <col min="11269" max="11269" width="11.85546875" style="200" customWidth="1"/>
    <col min="11270" max="11270" width="9.28515625" style="200" customWidth="1"/>
    <col min="11271" max="11271" width="10.140625" style="200" customWidth="1"/>
    <col min="11272" max="11275" width="45.85546875" style="200" customWidth="1"/>
    <col min="11276" max="11520" width="9.140625" style="200"/>
    <col min="11521" max="11521" width="8.140625" style="200" customWidth="1"/>
    <col min="11522" max="11522" width="13.140625" style="200" customWidth="1"/>
    <col min="11523" max="11523" width="5.28515625" style="200" customWidth="1"/>
    <col min="11524" max="11524" width="11" style="200" customWidth="1"/>
    <col min="11525" max="11525" width="11.85546875" style="200" customWidth="1"/>
    <col min="11526" max="11526" width="9.28515625" style="200" customWidth="1"/>
    <col min="11527" max="11527" width="10.140625" style="200" customWidth="1"/>
    <col min="11528" max="11531" width="45.85546875" style="200" customWidth="1"/>
    <col min="11532" max="11776" width="9.140625" style="200"/>
    <col min="11777" max="11777" width="8.140625" style="200" customWidth="1"/>
    <col min="11778" max="11778" width="13.140625" style="200" customWidth="1"/>
    <col min="11779" max="11779" width="5.28515625" style="200" customWidth="1"/>
    <col min="11780" max="11780" width="11" style="200" customWidth="1"/>
    <col min="11781" max="11781" width="11.85546875" style="200" customWidth="1"/>
    <col min="11782" max="11782" width="9.28515625" style="200" customWidth="1"/>
    <col min="11783" max="11783" width="10.140625" style="200" customWidth="1"/>
    <col min="11784" max="11787" width="45.85546875" style="200" customWidth="1"/>
    <col min="11788" max="12032" width="9.140625" style="200"/>
    <col min="12033" max="12033" width="8.140625" style="200" customWidth="1"/>
    <col min="12034" max="12034" width="13.140625" style="200" customWidth="1"/>
    <col min="12035" max="12035" width="5.28515625" style="200" customWidth="1"/>
    <col min="12036" max="12036" width="11" style="200" customWidth="1"/>
    <col min="12037" max="12037" width="11.85546875" style="200" customWidth="1"/>
    <col min="12038" max="12038" width="9.28515625" style="200" customWidth="1"/>
    <col min="12039" max="12039" width="10.140625" style="200" customWidth="1"/>
    <col min="12040" max="12043" width="45.85546875" style="200" customWidth="1"/>
    <col min="12044" max="12288" width="9.140625" style="200"/>
    <col min="12289" max="12289" width="8.140625" style="200" customWidth="1"/>
    <col min="12290" max="12290" width="13.140625" style="200" customWidth="1"/>
    <col min="12291" max="12291" width="5.28515625" style="200" customWidth="1"/>
    <col min="12292" max="12292" width="11" style="200" customWidth="1"/>
    <col min="12293" max="12293" width="11.85546875" style="200" customWidth="1"/>
    <col min="12294" max="12294" width="9.28515625" style="200" customWidth="1"/>
    <col min="12295" max="12295" width="10.140625" style="200" customWidth="1"/>
    <col min="12296" max="12299" width="45.85546875" style="200" customWidth="1"/>
    <col min="12300" max="12544" width="9.140625" style="200"/>
    <col min="12545" max="12545" width="8.140625" style="200" customWidth="1"/>
    <col min="12546" max="12546" width="13.140625" style="200" customWidth="1"/>
    <col min="12547" max="12547" width="5.28515625" style="200" customWidth="1"/>
    <col min="12548" max="12548" width="11" style="200" customWidth="1"/>
    <col min="12549" max="12549" width="11.85546875" style="200" customWidth="1"/>
    <col min="12550" max="12550" width="9.28515625" style="200" customWidth="1"/>
    <col min="12551" max="12551" width="10.140625" style="200" customWidth="1"/>
    <col min="12552" max="12555" width="45.85546875" style="200" customWidth="1"/>
    <col min="12556" max="12800" width="9.140625" style="200"/>
    <col min="12801" max="12801" width="8.140625" style="200" customWidth="1"/>
    <col min="12802" max="12802" width="13.140625" style="200" customWidth="1"/>
    <col min="12803" max="12803" width="5.28515625" style="200" customWidth="1"/>
    <col min="12804" max="12804" width="11" style="200" customWidth="1"/>
    <col min="12805" max="12805" width="11.85546875" style="200" customWidth="1"/>
    <col min="12806" max="12806" width="9.28515625" style="200" customWidth="1"/>
    <col min="12807" max="12807" width="10.140625" style="200" customWidth="1"/>
    <col min="12808" max="12811" width="45.85546875" style="200" customWidth="1"/>
    <col min="12812" max="13056" width="9.140625" style="200"/>
    <col min="13057" max="13057" width="8.140625" style="200" customWidth="1"/>
    <col min="13058" max="13058" width="13.140625" style="200" customWidth="1"/>
    <col min="13059" max="13059" width="5.28515625" style="200" customWidth="1"/>
    <col min="13060" max="13060" width="11" style="200" customWidth="1"/>
    <col min="13061" max="13061" width="11.85546875" style="200" customWidth="1"/>
    <col min="13062" max="13062" width="9.28515625" style="200" customWidth="1"/>
    <col min="13063" max="13063" width="10.140625" style="200" customWidth="1"/>
    <col min="13064" max="13067" width="45.85546875" style="200" customWidth="1"/>
    <col min="13068" max="13312" width="9.140625" style="200"/>
    <col min="13313" max="13313" width="8.140625" style="200" customWidth="1"/>
    <col min="13314" max="13314" width="13.140625" style="200" customWidth="1"/>
    <col min="13315" max="13315" width="5.28515625" style="200" customWidth="1"/>
    <col min="13316" max="13316" width="11" style="200" customWidth="1"/>
    <col min="13317" max="13317" width="11.85546875" style="200" customWidth="1"/>
    <col min="13318" max="13318" width="9.28515625" style="200" customWidth="1"/>
    <col min="13319" max="13319" width="10.140625" style="200" customWidth="1"/>
    <col min="13320" max="13323" width="45.85546875" style="200" customWidth="1"/>
    <col min="13324" max="13568" width="9.140625" style="200"/>
    <col min="13569" max="13569" width="8.140625" style="200" customWidth="1"/>
    <col min="13570" max="13570" width="13.140625" style="200" customWidth="1"/>
    <col min="13571" max="13571" width="5.28515625" style="200" customWidth="1"/>
    <col min="13572" max="13572" width="11" style="200" customWidth="1"/>
    <col min="13573" max="13573" width="11.85546875" style="200" customWidth="1"/>
    <col min="13574" max="13574" width="9.28515625" style="200" customWidth="1"/>
    <col min="13575" max="13575" width="10.140625" style="200" customWidth="1"/>
    <col min="13576" max="13579" width="45.85546875" style="200" customWidth="1"/>
    <col min="13580" max="13824" width="9.140625" style="200"/>
    <col min="13825" max="13825" width="8.140625" style="200" customWidth="1"/>
    <col min="13826" max="13826" width="13.140625" style="200" customWidth="1"/>
    <col min="13827" max="13827" width="5.28515625" style="200" customWidth="1"/>
    <col min="13828" max="13828" width="11" style="200" customWidth="1"/>
    <col min="13829" max="13829" width="11.85546875" style="200" customWidth="1"/>
    <col min="13830" max="13830" width="9.28515625" style="200" customWidth="1"/>
    <col min="13831" max="13831" width="10.140625" style="200" customWidth="1"/>
    <col min="13832" max="13835" width="45.85546875" style="200" customWidth="1"/>
    <col min="13836" max="14080" width="9.140625" style="200"/>
    <col min="14081" max="14081" width="8.140625" style="200" customWidth="1"/>
    <col min="14082" max="14082" width="13.140625" style="200" customWidth="1"/>
    <col min="14083" max="14083" width="5.28515625" style="200" customWidth="1"/>
    <col min="14084" max="14084" width="11" style="200" customWidth="1"/>
    <col min="14085" max="14085" width="11.85546875" style="200" customWidth="1"/>
    <col min="14086" max="14086" width="9.28515625" style="200" customWidth="1"/>
    <col min="14087" max="14087" width="10.140625" style="200" customWidth="1"/>
    <col min="14088" max="14091" width="45.85546875" style="200" customWidth="1"/>
    <col min="14092" max="14336" width="9.140625" style="200"/>
    <col min="14337" max="14337" width="8.140625" style="200" customWidth="1"/>
    <col min="14338" max="14338" width="13.140625" style="200" customWidth="1"/>
    <col min="14339" max="14339" width="5.28515625" style="200" customWidth="1"/>
    <col min="14340" max="14340" width="11" style="200" customWidth="1"/>
    <col min="14341" max="14341" width="11.85546875" style="200" customWidth="1"/>
    <col min="14342" max="14342" width="9.28515625" style="200" customWidth="1"/>
    <col min="14343" max="14343" width="10.140625" style="200" customWidth="1"/>
    <col min="14344" max="14347" width="45.85546875" style="200" customWidth="1"/>
    <col min="14348" max="14592" width="9.140625" style="200"/>
    <col min="14593" max="14593" width="8.140625" style="200" customWidth="1"/>
    <col min="14594" max="14594" width="13.140625" style="200" customWidth="1"/>
    <col min="14595" max="14595" width="5.28515625" style="200" customWidth="1"/>
    <col min="14596" max="14596" width="11" style="200" customWidth="1"/>
    <col min="14597" max="14597" width="11.85546875" style="200" customWidth="1"/>
    <col min="14598" max="14598" width="9.28515625" style="200" customWidth="1"/>
    <col min="14599" max="14599" width="10.140625" style="200" customWidth="1"/>
    <col min="14600" max="14603" width="45.85546875" style="200" customWidth="1"/>
    <col min="14604" max="14848" width="9.140625" style="200"/>
    <col min="14849" max="14849" width="8.140625" style="200" customWidth="1"/>
    <col min="14850" max="14850" width="13.140625" style="200" customWidth="1"/>
    <col min="14851" max="14851" width="5.28515625" style="200" customWidth="1"/>
    <col min="14852" max="14852" width="11" style="200" customWidth="1"/>
    <col min="14853" max="14853" width="11.85546875" style="200" customWidth="1"/>
    <col min="14854" max="14854" width="9.28515625" style="200" customWidth="1"/>
    <col min="14855" max="14855" width="10.140625" style="200" customWidth="1"/>
    <col min="14856" max="14859" width="45.85546875" style="200" customWidth="1"/>
    <col min="14860" max="15104" width="9.140625" style="200"/>
    <col min="15105" max="15105" width="8.140625" style="200" customWidth="1"/>
    <col min="15106" max="15106" width="13.140625" style="200" customWidth="1"/>
    <col min="15107" max="15107" width="5.28515625" style="200" customWidth="1"/>
    <col min="15108" max="15108" width="11" style="200" customWidth="1"/>
    <col min="15109" max="15109" width="11.85546875" style="200" customWidth="1"/>
    <col min="15110" max="15110" width="9.28515625" style="200" customWidth="1"/>
    <col min="15111" max="15111" width="10.140625" style="200" customWidth="1"/>
    <col min="15112" max="15115" width="45.85546875" style="200" customWidth="1"/>
    <col min="15116" max="15360" width="9.140625" style="200"/>
    <col min="15361" max="15361" width="8.140625" style="200" customWidth="1"/>
    <col min="15362" max="15362" width="13.140625" style="200" customWidth="1"/>
    <col min="15363" max="15363" width="5.28515625" style="200" customWidth="1"/>
    <col min="15364" max="15364" width="11" style="200" customWidth="1"/>
    <col min="15365" max="15365" width="11.85546875" style="200" customWidth="1"/>
    <col min="15366" max="15366" width="9.28515625" style="200" customWidth="1"/>
    <col min="15367" max="15367" width="10.140625" style="200" customWidth="1"/>
    <col min="15368" max="15371" width="45.85546875" style="200" customWidth="1"/>
    <col min="15372" max="15616" width="9.140625" style="200"/>
    <col min="15617" max="15617" width="8.140625" style="200" customWidth="1"/>
    <col min="15618" max="15618" width="13.140625" style="200" customWidth="1"/>
    <col min="15619" max="15619" width="5.28515625" style="200" customWidth="1"/>
    <col min="15620" max="15620" width="11" style="200" customWidth="1"/>
    <col min="15621" max="15621" width="11.85546875" style="200" customWidth="1"/>
    <col min="15622" max="15622" width="9.28515625" style="200" customWidth="1"/>
    <col min="15623" max="15623" width="10.140625" style="200" customWidth="1"/>
    <col min="15624" max="15627" width="45.85546875" style="200" customWidth="1"/>
    <col min="15628" max="15872" width="9.140625" style="200"/>
    <col min="15873" max="15873" width="8.140625" style="200" customWidth="1"/>
    <col min="15874" max="15874" width="13.140625" style="200" customWidth="1"/>
    <col min="15875" max="15875" width="5.28515625" style="200" customWidth="1"/>
    <col min="15876" max="15876" width="11" style="200" customWidth="1"/>
    <col min="15877" max="15877" width="11.85546875" style="200" customWidth="1"/>
    <col min="15878" max="15878" width="9.28515625" style="200" customWidth="1"/>
    <col min="15879" max="15879" width="10.140625" style="200" customWidth="1"/>
    <col min="15880" max="15883" width="45.85546875" style="200" customWidth="1"/>
    <col min="15884" max="16128" width="9.140625" style="200"/>
    <col min="16129" max="16129" width="8.140625" style="200" customWidth="1"/>
    <col min="16130" max="16130" width="13.140625" style="200" customWidth="1"/>
    <col min="16131" max="16131" width="5.28515625" style="200" customWidth="1"/>
    <col min="16132" max="16132" width="11" style="200" customWidth="1"/>
    <col min="16133" max="16133" width="11.85546875" style="200" customWidth="1"/>
    <col min="16134" max="16134" width="9.28515625" style="200" customWidth="1"/>
    <col min="16135" max="16135" width="10.140625" style="200" customWidth="1"/>
    <col min="16136" max="16139" width="45.85546875" style="200" customWidth="1"/>
    <col min="16140" max="16384" width="9.140625" style="200"/>
  </cols>
  <sheetData>
    <row r="1" spans="1:11" ht="15" customHeight="1">
      <c r="A1" s="309" t="s">
        <v>1013</v>
      </c>
      <c r="B1" s="310"/>
      <c r="C1" s="311"/>
      <c r="D1" s="311"/>
      <c r="E1" s="311"/>
      <c r="F1" s="311"/>
      <c r="G1" s="311"/>
      <c r="H1" s="690"/>
      <c r="I1" s="691"/>
      <c r="J1" s="311"/>
      <c r="K1" s="312"/>
    </row>
    <row r="2" spans="1:11" ht="76.5" customHeight="1">
      <c r="A2" s="313" t="s">
        <v>1014</v>
      </c>
      <c r="B2" s="314" t="s">
        <v>1015</v>
      </c>
      <c r="C2" s="315" t="s">
        <v>1016</v>
      </c>
      <c r="D2" s="316" t="s">
        <v>1017</v>
      </c>
      <c r="E2" s="316" t="s">
        <v>1018</v>
      </c>
      <c r="F2" s="316" t="s">
        <v>892</v>
      </c>
      <c r="G2" s="316" t="s">
        <v>1019</v>
      </c>
      <c r="H2" s="692" t="s">
        <v>1020</v>
      </c>
      <c r="I2" s="692" t="s">
        <v>1021</v>
      </c>
      <c r="J2" s="316" t="s">
        <v>1022</v>
      </c>
      <c r="K2" s="316" t="s">
        <v>1023</v>
      </c>
    </row>
    <row r="3" spans="1:11" ht="408.95" customHeight="1">
      <c r="A3" s="688" t="s">
        <v>5</v>
      </c>
      <c r="B3" s="688" t="s">
        <v>3383</v>
      </c>
      <c r="C3" s="688">
        <v>21</v>
      </c>
      <c r="D3" s="688" t="s">
        <v>2615</v>
      </c>
      <c r="E3" s="688" t="s">
        <v>2615</v>
      </c>
      <c r="F3" s="688" t="s">
        <v>2615</v>
      </c>
      <c r="G3" s="688" t="s">
        <v>3378</v>
      </c>
      <c r="H3" s="696" t="s">
        <v>3382</v>
      </c>
      <c r="I3" s="696" t="s">
        <v>3381</v>
      </c>
      <c r="J3" s="695" t="s">
        <v>3379</v>
      </c>
      <c r="K3" s="695" t="s">
        <v>3519</v>
      </c>
    </row>
    <row r="4" spans="1:11" ht="129" customHeight="1">
      <c r="A4" s="317" t="s">
        <v>5</v>
      </c>
      <c r="B4" s="317" t="s">
        <v>3380</v>
      </c>
      <c r="C4" s="317">
        <v>129</v>
      </c>
      <c r="D4" s="684" t="s">
        <v>2615</v>
      </c>
      <c r="E4" s="684" t="s">
        <v>3554</v>
      </c>
      <c r="F4" s="684" t="s">
        <v>62</v>
      </c>
      <c r="G4" s="317" t="s">
        <v>3384</v>
      </c>
      <c r="H4" s="689" t="s">
        <v>3520</v>
      </c>
      <c r="I4" s="689" t="s">
        <v>3521</v>
      </c>
      <c r="J4" s="689" t="s">
        <v>3433</v>
      </c>
      <c r="K4" s="689" t="s">
        <v>3442</v>
      </c>
    </row>
    <row r="5" spans="1:11" ht="331.5">
      <c r="A5" s="317" t="s">
        <v>6</v>
      </c>
      <c r="B5" s="317" t="s">
        <v>3380</v>
      </c>
      <c r="C5" s="317">
        <v>130</v>
      </c>
      <c r="D5" s="684" t="s">
        <v>2615</v>
      </c>
      <c r="E5" s="684" t="s">
        <v>3554</v>
      </c>
      <c r="F5" s="684" t="s">
        <v>62</v>
      </c>
      <c r="G5" s="317" t="s">
        <v>3384</v>
      </c>
      <c r="H5" s="689" t="s">
        <v>3522</v>
      </c>
      <c r="I5" s="689" t="s">
        <v>3529</v>
      </c>
      <c r="J5" s="689" t="s">
        <v>3434</v>
      </c>
      <c r="K5" s="689" t="s">
        <v>3443</v>
      </c>
    </row>
    <row r="6" spans="1:11" ht="242.25">
      <c r="A6" s="317" t="s">
        <v>3546</v>
      </c>
      <c r="B6" s="317" t="s">
        <v>3380</v>
      </c>
      <c r="C6" s="317">
        <v>131</v>
      </c>
      <c r="D6" s="684" t="s">
        <v>2615</v>
      </c>
      <c r="E6" s="684" t="s">
        <v>3554</v>
      </c>
      <c r="F6" s="684" t="s">
        <v>62</v>
      </c>
      <c r="G6" s="317" t="s">
        <v>3384</v>
      </c>
      <c r="H6" s="689" t="s">
        <v>3524</v>
      </c>
      <c r="I6" s="689" t="s">
        <v>3528</v>
      </c>
      <c r="J6" s="689" t="s">
        <v>3435</v>
      </c>
      <c r="K6" s="689" t="s">
        <v>3523</v>
      </c>
    </row>
    <row r="7" spans="1:11" ht="409.5">
      <c r="A7" s="317" t="s">
        <v>3547</v>
      </c>
      <c r="B7" s="317" t="s">
        <v>3380</v>
      </c>
      <c r="C7" s="317">
        <v>132</v>
      </c>
      <c r="D7" s="684" t="s">
        <v>2615</v>
      </c>
      <c r="E7" s="684" t="s">
        <v>3554</v>
      </c>
      <c r="F7" s="684" t="s">
        <v>62</v>
      </c>
      <c r="G7" s="317" t="s">
        <v>3384</v>
      </c>
      <c r="H7" s="689" t="s">
        <v>3526</v>
      </c>
      <c r="I7" s="689" t="s">
        <v>3527</v>
      </c>
      <c r="J7" s="689" t="s">
        <v>3436</v>
      </c>
      <c r="K7" s="689" t="s">
        <v>3525</v>
      </c>
    </row>
    <row r="8" spans="1:11" ht="409.5">
      <c r="A8" s="317" t="s">
        <v>3548</v>
      </c>
      <c r="B8" s="317" t="s">
        <v>3380</v>
      </c>
      <c r="C8" s="317">
        <v>133</v>
      </c>
      <c r="D8" s="684" t="s">
        <v>2615</v>
      </c>
      <c r="E8" s="684" t="s">
        <v>3554</v>
      </c>
      <c r="F8" s="684" t="s">
        <v>62</v>
      </c>
      <c r="G8" s="317" t="s">
        <v>3384</v>
      </c>
      <c r="H8" s="689" t="s">
        <v>3530</v>
      </c>
      <c r="I8" s="689" t="s">
        <v>3531</v>
      </c>
      <c r="J8" s="689" t="s">
        <v>3437</v>
      </c>
      <c r="K8" s="689" t="s">
        <v>3444</v>
      </c>
    </row>
    <row r="9" spans="1:11" ht="369.75">
      <c r="A9" s="317" t="s">
        <v>3549</v>
      </c>
      <c r="B9" s="317" t="s">
        <v>3380</v>
      </c>
      <c r="C9" s="317">
        <v>134</v>
      </c>
      <c r="D9" s="684" t="s">
        <v>2615</v>
      </c>
      <c r="E9" s="684" t="s">
        <v>3554</v>
      </c>
      <c r="F9" s="684" t="s">
        <v>62</v>
      </c>
      <c r="G9" s="317" t="s">
        <v>3384</v>
      </c>
      <c r="H9" s="689" t="s">
        <v>3532</v>
      </c>
      <c r="I9" s="689" t="s">
        <v>3533</v>
      </c>
      <c r="J9" s="689" t="s">
        <v>3438</v>
      </c>
      <c r="K9" s="689" t="s">
        <v>3542</v>
      </c>
    </row>
    <row r="10" spans="1:11" ht="165.75">
      <c r="A10" s="317" t="s">
        <v>3550</v>
      </c>
      <c r="B10" s="317" t="s">
        <v>3380</v>
      </c>
      <c r="C10" s="317">
        <v>135</v>
      </c>
      <c r="D10" s="684" t="s">
        <v>2615</v>
      </c>
      <c r="E10" s="684" t="s">
        <v>3554</v>
      </c>
      <c r="F10" s="684" t="s">
        <v>62</v>
      </c>
      <c r="G10" s="317" t="s">
        <v>3384</v>
      </c>
      <c r="H10" s="689" t="s">
        <v>3534</v>
      </c>
      <c r="I10" s="689" t="s">
        <v>3535</v>
      </c>
      <c r="J10" s="689" t="s">
        <v>3543</v>
      </c>
      <c r="K10" s="689" t="s">
        <v>3445</v>
      </c>
    </row>
    <row r="11" spans="1:11" ht="267.75">
      <c r="A11" s="317" t="s">
        <v>3551</v>
      </c>
      <c r="B11" s="317" t="s">
        <v>3380</v>
      </c>
      <c r="C11" s="317">
        <v>136</v>
      </c>
      <c r="D11" s="684" t="s">
        <v>2615</v>
      </c>
      <c r="E11" s="684" t="s">
        <v>3554</v>
      </c>
      <c r="F11" s="684" t="s">
        <v>62</v>
      </c>
      <c r="G11" s="317" t="s">
        <v>3384</v>
      </c>
      <c r="H11" s="689" t="s">
        <v>3536</v>
      </c>
      <c r="I11" s="689" t="s">
        <v>3537</v>
      </c>
      <c r="J11" s="689" t="s">
        <v>3439</v>
      </c>
      <c r="K11" s="689" t="s">
        <v>3544</v>
      </c>
    </row>
    <row r="12" spans="1:11" ht="165.75">
      <c r="A12" s="317" t="s">
        <v>3552</v>
      </c>
      <c r="B12" s="317" t="s">
        <v>3380</v>
      </c>
      <c r="C12" s="317">
        <v>137</v>
      </c>
      <c r="D12" s="684" t="s">
        <v>2615</v>
      </c>
      <c r="E12" s="684" t="s">
        <v>3554</v>
      </c>
      <c r="F12" s="684" t="s">
        <v>62</v>
      </c>
      <c r="G12" s="317" t="s">
        <v>3384</v>
      </c>
      <c r="H12" s="689" t="s">
        <v>3538</v>
      </c>
      <c r="I12" s="689" t="s">
        <v>3539</v>
      </c>
      <c r="J12" s="689" t="s">
        <v>3440</v>
      </c>
      <c r="K12" s="689" t="s">
        <v>3545</v>
      </c>
    </row>
    <row r="13" spans="1:11" ht="357">
      <c r="A13" s="317" t="s">
        <v>3553</v>
      </c>
      <c r="B13" s="317" t="s">
        <v>3380</v>
      </c>
      <c r="C13" s="317">
        <v>138</v>
      </c>
      <c r="D13" s="684" t="s">
        <v>2615</v>
      </c>
      <c r="E13" s="684" t="s">
        <v>3554</v>
      </c>
      <c r="F13" s="684" t="s">
        <v>62</v>
      </c>
      <c r="G13" s="317" t="s">
        <v>3384</v>
      </c>
      <c r="H13" s="689" t="s">
        <v>3540</v>
      </c>
      <c r="I13" s="689" t="s">
        <v>3541</v>
      </c>
      <c r="J13" s="689" t="s">
        <v>3441</v>
      </c>
      <c r="K13" s="689" t="s">
        <v>3446</v>
      </c>
    </row>
    <row r="14" spans="1:11">
      <c r="A14" s="318"/>
      <c r="B14" s="318"/>
      <c r="C14" s="318"/>
      <c r="D14" s="318"/>
      <c r="E14" s="318"/>
      <c r="F14" s="318"/>
      <c r="G14" s="318"/>
      <c r="H14" s="689"/>
      <c r="I14" s="689"/>
      <c r="J14" s="689"/>
      <c r="K14" s="689"/>
    </row>
    <row r="15" spans="1:11">
      <c r="A15" s="318"/>
      <c r="B15" s="318"/>
      <c r="C15" s="318"/>
      <c r="D15" s="318"/>
      <c r="E15" s="318"/>
      <c r="F15" s="318"/>
      <c r="G15" s="318"/>
      <c r="H15" s="689"/>
      <c r="I15" s="689"/>
      <c r="J15" s="319"/>
      <c r="K15" s="319"/>
    </row>
    <row r="16" spans="1:11">
      <c r="A16" s="318"/>
      <c r="B16" s="318"/>
      <c r="C16" s="318"/>
      <c r="D16" s="318"/>
      <c r="E16" s="318"/>
      <c r="F16" s="318"/>
      <c r="G16" s="318"/>
      <c r="H16" s="689"/>
      <c r="I16" s="689"/>
      <c r="J16" s="319"/>
      <c r="K16" s="319"/>
    </row>
    <row r="17" spans="1:11">
      <c r="A17" s="318"/>
      <c r="B17" s="318"/>
      <c r="C17" s="318"/>
      <c r="D17" s="318"/>
      <c r="E17" s="318"/>
      <c r="F17" s="318"/>
      <c r="G17" s="318"/>
      <c r="H17" s="689"/>
      <c r="I17" s="689"/>
      <c r="J17" s="319"/>
      <c r="K17" s="319"/>
    </row>
    <row r="18" spans="1:11">
      <c r="A18" s="318"/>
      <c r="B18" s="318"/>
      <c r="C18" s="318"/>
      <c r="D18" s="318"/>
      <c r="E18" s="318"/>
      <c r="F18" s="318"/>
      <c r="G18" s="318"/>
      <c r="H18" s="689"/>
      <c r="I18" s="689"/>
      <c r="J18" s="319"/>
      <c r="K18" s="319"/>
    </row>
    <row r="19" spans="1:11">
      <c r="A19" s="318"/>
      <c r="B19" s="318"/>
      <c r="C19" s="318"/>
      <c r="D19" s="318"/>
      <c r="E19" s="318"/>
      <c r="F19" s="318"/>
      <c r="G19" s="318"/>
      <c r="H19" s="689"/>
      <c r="I19" s="689"/>
      <c r="J19" s="319"/>
      <c r="K19" s="319"/>
    </row>
    <row r="20" spans="1:11">
      <c r="A20" s="318"/>
      <c r="B20" s="318"/>
      <c r="C20" s="318"/>
      <c r="D20" s="318"/>
      <c r="E20" s="318"/>
      <c r="F20" s="318"/>
      <c r="G20" s="318"/>
      <c r="H20" s="689"/>
      <c r="I20" s="689"/>
      <c r="J20" s="319"/>
      <c r="K20" s="319"/>
    </row>
    <row r="21" spans="1:11">
      <c r="A21" s="318"/>
      <c r="B21" s="318"/>
      <c r="C21" s="318"/>
      <c r="D21" s="318"/>
      <c r="E21" s="318"/>
      <c r="F21" s="318"/>
      <c r="G21" s="318"/>
      <c r="H21" s="689"/>
      <c r="I21" s="689"/>
      <c r="J21" s="319"/>
      <c r="K21" s="319"/>
    </row>
    <row r="22" spans="1:11">
      <c r="A22" s="318"/>
      <c r="B22" s="318"/>
      <c r="C22" s="318"/>
      <c r="D22" s="318"/>
      <c r="E22" s="318"/>
      <c r="F22" s="318"/>
      <c r="G22" s="318"/>
      <c r="H22" s="689"/>
      <c r="I22" s="689"/>
      <c r="J22" s="319"/>
      <c r="K22" s="319"/>
    </row>
    <row r="23" spans="1:11">
      <c r="A23" s="318"/>
      <c r="B23" s="318"/>
      <c r="C23" s="318"/>
      <c r="D23" s="318"/>
      <c r="E23" s="318"/>
      <c r="F23" s="318"/>
      <c r="G23" s="318"/>
      <c r="H23" s="689"/>
      <c r="I23" s="689"/>
      <c r="J23" s="319"/>
      <c r="K23" s="319"/>
    </row>
    <row r="24" spans="1:11">
      <c r="A24" s="318"/>
      <c r="B24" s="318"/>
      <c r="C24" s="318"/>
      <c r="D24" s="318"/>
      <c r="E24" s="318"/>
      <c r="F24" s="318"/>
      <c r="G24" s="318"/>
      <c r="H24" s="689"/>
      <c r="I24" s="689"/>
      <c r="J24" s="319"/>
      <c r="K24" s="319"/>
    </row>
    <row r="25" spans="1:11">
      <c r="A25" s="318"/>
      <c r="B25" s="318"/>
      <c r="C25" s="318"/>
      <c r="D25" s="318"/>
      <c r="E25" s="318"/>
      <c r="F25" s="318"/>
      <c r="G25" s="318"/>
      <c r="H25" s="689"/>
      <c r="I25" s="689"/>
      <c r="J25" s="319"/>
      <c r="K25" s="319"/>
    </row>
    <row r="26" spans="1:11">
      <c r="A26" s="318"/>
      <c r="B26" s="318"/>
      <c r="C26" s="318"/>
      <c r="D26" s="318"/>
      <c r="E26" s="318"/>
      <c r="F26" s="318"/>
      <c r="G26" s="318"/>
      <c r="H26" s="689"/>
      <c r="I26" s="689"/>
      <c r="J26" s="319"/>
      <c r="K26" s="319"/>
    </row>
    <row r="27" spans="1:11">
      <c r="A27" s="318"/>
      <c r="B27" s="318"/>
      <c r="C27" s="318"/>
      <c r="D27" s="318"/>
      <c r="E27" s="318"/>
      <c r="F27" s="318"/>
      <c r="G27" s="318"/>
      <c r="H27" s="689"/>
      <c r="I27" s="689"/>
      <c r="J27" s="319"/>
      <c r="K27" s="319"/>
    </row>
    <row r="28" spans="1:11">
      <c r="A28" s="318"/>
      <c r="B28" s="318"/>
      <c r="C28" s="318"/>
      <c r="D28" s="318"/>
      <c r="E28" s="318"/>
      <c r="F28" s="318"/>
      <c r="G28" s="318"/>
      <c r="H28" s="689"/>
      <c r="I28" s="689"/>
      <c r="J28" s="319"/>
      <c r="K28" s="319"/>
    </row>
    <row r="29" spans="1:11">
      <c r="A29" s="318"/>
      <c r="B29" s="318"/>
      <c r="C29" s="318"/>
      <c r="D29" s="318"/>
      <c r="E29" s="318"/>
      <c r="F29" s="318"/>
      <c r="G29" s="318"/>
      <c r="H29" s="689"/>
      <c r="I29" s="689"/>
      <c r="J29" s="319"/>
      <c r="K29" s="319"/>
    </row>
    <row r="30" spans="1:11">
      <c r="A30" s="318"/>
      <c r="B30" s="318"/>
      <c r="C30" s="318"/>
      <c r="D30" s="318"/>
      <c r="E30" s="318"/>
      <c r="F30" s="318"/>
      <c r="G30" s="318"/>
      <c r="H30" s="689"/>
      <c r="I30" s="689"/>
      <c r="J30" s="319"/>
      <c r="K30" s="319"/>
    </row>
    <row r="31" spans="1:11">
      <c r="A31" s="318"/>
      <c r="B31" s="318"/>
      <c r="C31" s="318"/>
      <c r="D31" s="318"/>
      <c r="E31" s="318"/>
      <c r="F31" s="318"/>
      <c r="G31" s="318"/>
      <c r="H31" s="689"/>
      <c r="I31" s="693"/>
      <c r="J31" s="319"/>
      <c r="K31" s="318"/>
    </row>
    <row r="32" spans="1:11">
      <c r="A32" s="318"/>
      <c r="B32" s="318"/>
      <c r="C32" s="318"/>
      <c r="D32" s="318"/>
      <c r="E32" s="318"/>
      <c r="F32" s="318"/>
      <c r="G32" s="318"/>
      <c r="H32" s="689"/>
      <c r="I32" s="693"/>
      <c r="J32" s="319"/>
      <c r="K32" s="318"/>
    </row>
    <row r="33" spans="1:11">
      <c r="A33" s="318"/>
      <c r="B33" s="318"/>
      <c r="C33" s="318"/>
      <c r="D33" s="318"/>
      <c r="E33" s="318"/>
      <c r="F33" s="318"/>
      <c r="G33" s="318"/>
      <c r="H33" s="689"/>
      <c r="I33" s="693"/>
      <c r="J33" s="319"/>
      <c r="K33" s="318"/>
    </row>
    <row r="34" spans="1:11">
      <c r="H34" s="532"/>
      <c r="J34" s="320"/>
    </row>
    <row r="35" spans="1:11">
      <c r="H35" s="532"/>
      <c r="J35" s="320"/>
    </row>
    <row r="36" spans="1:11">
      <c r="H36" s="532"/>
      <c r="J36" s="320"/>
    </row>
    <row r="37" spans="1:11">
      <c r="H37" s="532"/>
      <c r="J37" s="320"/>
    </row>
  </sheetData>
  <phoneticPr fontId="18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election activeCell="J39" sqref="J39"/>
    </sheetView>
  </sheetViews>
  <sheetFormatPr defaultColWidth="9.140625" defaultRowHeight="15"/>
  <cols>
    <col min="1" max="1" width="24.42578125" style="200" customWidth="1"/>
    <col min="2" max="2" width="27.42578125" style="200" customWidth="1"/>
    <col min="3" max="3" width="20.140625" style="200" customWidth="1"/>
    <col min="4" max="256" width="9.140625" style="200"/>
    <col min="257" max="257" width="24.42578125" style="200" customWidth="1"/>
    <col min="258" max="258" width="27.42578125" style="200" customWidth="1"/>
    <col min="259" max="259" width="20.140625" style="200" customWidth="1"/>
    <col min="260" max="512" width="9.140625" style="200"/>
    <col min="513" max="513" width="24.42578125" style="200" customWidth="1"/>
    <col min="514" max="514" width="27.42578125" style="200" customWidth="1"/>
    <col min="515" max="515" width="20.140625" style="200" customWidth="1"/>
    <col min="516" max="768" width="9.140625" style="200"/>
    <col min="769" max="769" width="24.42578125" style="200" customWidth="1"/>
    <col min="770" max="770" width="27.42578125" style="200" customWidth="1"/>
    <col min="771" max="771" width="20.140625" style="200" customWidth="1"/>
    <col min="772" max="1024" width="9.140625" style="200"/>
    <col min="1025" max="1025" width="24.42578125" style="200" customWidth="1"/>
    <col min="1026" max="1026" width="27.42578125" style="200" customWidth="1"/>
    <col min="1027" max="1027" width="20.140625" style="200" customWidth="1"/>
    <col min="1028" max="1280" width="9.140625" style="200"/>
    <col min="1281" max="1281" width="24.42578125" style="200" customWidth="1"/>
    <col min="1282" max="1282" width="27.42578125" style="200" customWidth="1"/>
    <col min="1283" max="1283" width="20.140625" style="200" customWidth="1"/>
    <col min="1284" max="1536" width="9.140625" style="200"/>
    <col min="1537" max="1537" width="24.42578125" style="200" customWidth="1"/>
    <col min="1538" max="1538" width="27.42578125" style="200" customWidth="1"/>
    <col min="1539" max="1539" width="20.140625" style="200" customWidth="1"/>
    <col min="1540" max="1792" width="9.140625" style="200"/>
    <col min="1793" max="1793" width="24.42578125" style="200" customWidth="1"/>
    <col min="1794" max="1794" width="27.42578125" style="200" customWidth="1"/>
    <col min="1795" max="1795" width="20.140625" style="200" customWidth="1"/>
    <col min="1796" max="2048" width="9.140625" style="200"/>
    <col min="2049" max="2049" width="24.42578125" style="200" customWidth="1"/>
    <col min="2050" max="2050" width="27.42578125" style="200" customWidth="1"/>
    <col min="2051" max="2051" width="20.140625" style="200" customWidth="1"/>
    <col min="2052" max="2304" width="9.140625" style="200"/>
    <col min="2305" max="2305" width="24.42578125" style="200" customWidth="1"/>
    <col min="2306" max="2306" width="27.42578125" style="200" customWidth="1"/>
    <col min="2307" max="2307" width="20.140625" style="200" customWidth="1"/>
    <col min="2308" max="2560" width="9.140625" style="200"/>
    <col min="2561" max="2561" width="24.42578125" style="200" customWidth="1"/>
    <col min="2562" max="2562" width="27.42578125" style="200" customWidth="1"/>
    <col min="2563" max="2563" width="20.140625" style="200" customWidth="1"/>
    <col min="2564" max="2816" width="9.140625" style="200"/>
    <col min="2817" max="2817" width="24.42578125" style="200" customWidth="1"/>
    <col min="2818" max="2818" width="27.42578125" style="200" customWidth="1"/>
    <col min="2819" max="2819" width="20.140625" style="200" customWidth="1"/>
    <col min="2820" max="3072" width="9.140625" style="200"/>
    <col min="3073" max="3073" width="24.42578125" style="200" customWidth="1"/>
    <col min="3074" max="3074" width="27.42578125" style="200" customWidth="1"/>
    <col min="3075" max="3075" width="20.140625" style="200" customWidth="1"/>
    <col min="3076" max="3328" width="9.140625" style="200"/>
    <col min="3329" max="3329" width="24.42578125" style="200" customWidth="1"/>
    <col min="3330" max="3330" width="27.42578125" style="200" customWidth="1"/>
    <col min="3331" max="3331" width="20.140625" style="200" customWidth="1"/>
    <col min="3332" max="3584" width="9.140625" style="200"/>
    <col min="3585" max="3585" width="24.42578125" style="200" customWidth="1"/>
    <col min="3586" max="3586" width="27.42578125" style="200" customWidth="1"/>
    <col min="3587" max="3587" width="20.140625" style="200" customWidth="1"/>
    <col min="3588" max="3840" width="9.140625" style="200"/>
    <col min="3841" max="3841" width="24.42578125" style="200" customWidth="1"/>
    <col min="3842" max="3842" width="27.42578125" style="200" customWidth="1"/>
    <col min="3843" max="3843" width="20.140625" style="200" customWidth="1"/>
    <col min="3844" max="4096" width="9.140625" style="200"/>
    <col min="4097" max="4097" width="24.42578125" style="200" customWidth="1"/>
    <col min="4098" max="4098" width="27.42578125" style="200" customWidth="1"/>
    <col min="4099" max="4099" width="20.140625" style="200" customWidth="1"/>
    <col min="4100" max="4352" width="9.140625" style="200"/>
    <col min="4353" max="4353" width="24.42578125" style="200" customWidth="1"/>
    <col min="4354" max="4354" width="27.42578125" style="200" customWidth="1"/>
    <col min="4355" max="4355" width="20.140625" style="200" customWidth="1"/>
    <col min="4356" max="4608" width="9.140625" style="200"/>
    <col min="4609" max="4609" width="24.42578125" style="200" customWidth="1"/>
    <col min="4610" max="4610" width="27.42578125" style="200" customWidth="1"/>
    <col min="4611" max="4611" width="20.140625" style="200" customWidth="1"/>
    <col min="4612" max="4864" width="9.140625" style="200"/>
    <col min="4865" max="4865" width="24.42578125" style="200" customWidth="1"/>
    <col min="4866" max="4866" width="27.42578125" style="200" customWidth="1"/>
    <col min="4867" max="4867" width="20.140625" style="200" customWidth="1"/>
    <col min="4868" max="5120" width="9.140625" style="200"/>
    <col min="5121" max="5121" width="24.42578125" style="200" customWidth="1"/>
    <col min="5122" max="5122" width="27.42578125" style="200" customWidth="1"/>
    <col min="5123" max="5123" width="20.140625" style="200" customWidth="1"/>
    <col min="5124" max="5376" width="9.140625" style="200"/>
    <col min="5377" max="5377" width="24.42578125" style="200" customWidth="1"/>
    <col min="5378" max="5378" width="27.42578125" style="200" customWidth="1"/>
    <col min="5379" max="5379" width="20.140625" style="200" customWidth="1"/>
    <col min="5380" max="5632" width="9.140625" style="200"/>
    <col min="5633" max="5633" width="24.42578125" style="200" customWidth="1"/>
    <col min="5634" max="5634" width="27.42578125" style="200" customWidth="1"/>
    <col min="5635" max="5635" width="20.140625" style="200" customWidth="1"/>
    <col min="5636" max="5888" width="9.140625" style="200"/>
    <col min="5889" max="5889" width="24.42578125" style="200" customWidth="1"/>
    <col min="5890" max="5890" width="27.42578125" style="200" customWidth="1"/>
    <col min="5891" max="5891" width="20.140625" style="200" customWidth="1"/>
    <col min="5892" max="6144" width="9.140625" style="200"/>
    <col min="6145" max="6145" width="24.42578125" style="200" customWidth="1"/>
    <col min="6146" max="6146" width="27.42578125" style="200" customWidth="1"/>
    <col min="6147" max="6147" width="20.140625" style="200" customWidth="1"/>
    <col min="6148" max="6400" width="9.140625" style="200"/>
    <col min="6401" max="6401" width="24.42578125" style="200" customWidth="1"/>
    <col min="6402" max="6402" width="27.42578125" style="200" customWidth="1"/>
    <col min="6403" max="6403" width="20.140625" style="200" customWidth="1"/>
    <col min="6404" max="6656" width="9.140625" style="200"/>
    <col min="6657" max="6657" width="24.42578125" style="200" customWidth="1"/>
    <col min="6658" max="6658" width="27.42578125" style="200" customWidth="1"/>
    <col min="6659" max="6659" width="20.140625" style="200" customWidth="1"/>
    <col min="6660" max="6912" width="9.140625" style="200"/>
    <col min="6913" max="6913" width="24.42578125" style="200" customWidth="1"/>
    <col min="6914" max="6914" width="27.42578125" style="200" customWidth="1"/>
    <col min="6915" max="6915" width="20.140625" style="200" customWidth="1"/>
    <col min="6916" max="7168" width="9.140625" style="200"/>
    <col min="7169" max="7169" width="24.42578125" style="200" customWidth="1"/>
    <col min="7170" max="7170" width="27.42578125" style="200" customWidth="1"/>
    <col min="7171" max="7171" width="20.140625" style="200" customWidth="1"/>
    <col min="7172" max="7424" width="9.140625" style="200"/>
    <col min="7425" max="7425" width="24.42578125" style="200" customWidth="1"/>
    <col min="7426" max="7426" width="27.42578125" style="200" customWidth="1"/>
    <col min="7427" max="7427" width="20.140625" style="200" customWidth="1"/>
    <col min="7428" max="7680" width="9.140625" style="200"/>
    <col min="7681" max="7681" width="24.42578125" style="200" customWidth="1"/>
    <col min="7682" max="7682" width="27.42578125" style="200" customWidth="1"/>
    <col min="7683" max="7683" width="20.140625" style="200" customWidth="1"/>
    <col min="7684" max="7936" width="9.140625" style="200"/>
    <col min="7937" max="7937" width="24.42578125" style="200" customWidth="1"/>
    <col min="7938" max="7938" width="27.42578125" style="200" customWidth="1"/>
    <col min="7939" max="7939" width="20.140625" style="200" customWidth="1"/>
    <col min="7940" max="8192" width="9.140625" style="200"/>
    <col min="8193" max="8193" width="24.42578125" style="200" customWidth="1"/>
    <col min="8194" max="8194" width="27.42578125" style="200" customWidth="1"/>
    <col min="8195" max="8195" width="20.140625" style="200" customWidth="1"/>
    <col min="8196" max="8448" width="9.140625" style="200"/>
    <col min="8449" max="8449" width="24.42578125" style="200" customWidth="1"/>
    <col min="8450" max="8450" width="27.42578125" style="200" customWidth="1"/>
    <col min="8451" max="8451" width="20.140625" style="200" customWidth="1"/>
    <col min="8452" max="8704" width="9.140625" style="200"/>
    <col min="8705" max="8705" width="24.42578125" style="200" customWidth="1"/>
    <col min="8706" max="8706" width="27.42578125" style="200" customWidth="1"/>
    <col min="8707" max="8707" width="20.140625" style="200" customWidth="1"/>
    <col min="8708" max="8960" width="9.140625" style="200"/>
    <col min="8961" max="8961" width="24.42578125" style="200" customWidth="1"/>
    <col min="8962" max="8962" width="27.42578125" style="200" customWidth="1"/>
    <col min="8963" max="8963" width="20.140625" style="200" customWidth="1"/>
    <col min="8964" max="9216" width="9.140625" style="200"/>
    <col min="9217" max="9217" width="24.42578125" style="200" customWidth="1"/>
    <col min="9218" max="9218" width="27.42578125" style="200" customWidth="1"/>
    <col min="9219" max="9219" width="20.140625" style="200" customWidth="1"/>
    <col min="9220" max="9472" width="9.140625" style="200"/>
    <col min="9473" max="9473" width="24.42578125" style="200" customWidth="1"/>
    <col min="9474" max="9474" width="27.42578125" style="200" customWidth="1"/>
    <col min="9475" max="9475" width="20.140625" style="200" customWidth="1"/>
    <col min="9476" max="9728" width="9.140625" style="200"/>
    <col min="9729" max="9729" width="24.42578125" style="200" customWidth="1"/>
    <col min="9730" max="9730" width="27.42578125" style="200" customWidth="1"/>
    <col min="9731" max="9731" width="20.140625" style="200" customWidth="1"/>
    <col min="9732" max="9984" width="9.140625" style="200"/>
    <col min="9985" max="9985" width="24.42578125" style="200" customWidth="1"/>
    <col min="9986" max="9986" width="27.42578125" style="200" customWidth="1"/>
    <col min="9987" max="9987" width="20.140625" style="200" customWidth="1"/>
    <col min="9988" max="10240" width="9.140625" style="200"/>
    <col min="10241" max="10241" width="24.42578125" style="200" customWidth="1"/>
    <col min="10242" max="10242" width="27.42578125" style="200" customWidth="1"/>
    <col min="10243" max="10243" width="20.140625" style="200" customWidth="1"/>
    <col min="10244" max="10496" width="9.140625" style="200"/>
    <col min="10497" max="10497" width="24.42578125" style="200" customWidth="1"/>
    <col min="10498" max="10498" width="27.42578125" style="200" customWidth="1"/>
    <col min="10499" max="10499" width="20.140625" style="200" customWidth="1"/>
    <col min="10500" max="10752" width="9.140625" style="200"/>
    <col min="10753" max="10753" width="24.42578125" style="200" customWidth="1"/>
    <col min="10754" max="10754" width="27.42578125" style="200" customWidth="1"/>
    <col min="10755" max="10755" width="20.140625" style="200" customWidth="1"/>
    <col min="10756" max="11008" width="9.140625" style="200"/>
    <col min="11009" max="11009" width="24.42578125" style="200" customWidth="1"/>
    <col min="11010" max="11010" width="27.42578125" style="200" customWidth="1"/>
    <col min="11011" max="11011" width="20.140625" style="200" customWidth="1"/>
    <col min="11012" max="11264" width="9.140625" style="200"/>
    <col min="11265" max="11265" width="24.42578125" style="200" customWidth="1"/>
    <col min="11266" max="11266" width="27.42578125" style="200" customWidth="1"/>
    <col min="11267" max="11267" width="20.140625" style="200" customWidth="1"/>
    <col min="11268" max="11520" width="9.140625" style="200"/>
    <col min="11521" max="11521" width="24.42578125" style="200" customWidth="1"/>
    <col min="11522" max="11522" width="27.42578125" style="200" customWidth="1"/>
    <col min="11523" max="11523" width="20.140625" style="200" customWidth="1"/>
    <col min="11524" max="11776" width="9.140625" style="200"/>
    <col min="11777" max="11777" width="24.42578125" style="200" customWidth="1"/>
    <col min="11778" max="11778" width="27.42578125" style="200" customWidth="1"/>
    <col min="11779" max="11779" width="20.140625" style="200" customWidth="1"/>
    <col min="11780" max="12032" width="9.140625" style="200"/>
    <col min="12033" max="12033" width="24.42578125" style="200" customWidth="1"/>
    <col min="12034" max="12034" width="27.42578125" style="200" customWidth="1"/>
    <col min="12035" max="12035" width="20.140625" style="200" customWidth="1"/>
    <col min="12036" max="12288" width="9.140625" style="200"/>
    <col min="12289" max="12289" width="24.42578125" style="200" customWidth="1"/>
    <col min="12290" max="12290" width="27.42578125" style="200" customWidth="1"/>
    <col min="12291" max="12291" width="20.140625" style="200" customWidth="1"/>
    <col min="12292" max="12544" width="9.140625" style="200"/>
    <col min="12545" max="12545" width="24.42578125" style="200" customWidth="1"/>
    <col min="12546" max="12546" width="27.42578125" style="200" customWidth="1"/>
    <col min="12547" max="12547" width="20.140625" style="200" customWidth="1"/>
    <col min="12548" max="12800" width="9.140625" style="200"/>
    <col min="12801" max="12801" width="24.42578125" style="200" customWidth="1"/>
    <col min="12802" max="12802" width="27.42578125" style="200" customWidth="1"/>
    <col min="12803" max="12803" width="20.140625" style="200" customWidth="1"/>
    <col min="12804" max="13056" width="9.140625" style="200"/>
    <col min="13057" max="13057" width="24.42578125" style="200" customWidth="1"/>
    <col min="13058" max="13058" width="27.42578125" style="200" customWidth="1"/>
    <col min="13059" max="13059" width="20.140625" style="200" customWidth="1"/>
    <col min="13060" max="13312" width="9.140625" style="200"/>
    <col min="13313" max="13313" width="24.42578125" style="200" customWidth="1"/>
    <col min="13314" max="13314" width="27.42578125" style="200" customWidth="1"/>
    <col min="13315" max="13315" width="20.140625" style="200" customWidth="1"/>
    <col min="13316" max="13568" width="9.140625" style="200"/>
    <col min="13569" max="13569" width="24.42578125" style="200" customWidth="1"/>
    <col min="13570" max="13570" width="27.42578125" style="200" customWidth="1"/>
    <col min="13571" max="13571" width="20.140625" style="200" customWidth="1"/>
    <col min="13572" max="13824" width="9.140625" style="200"/>
    <col min="13825" max="13825" width="24.42578125" style="200" customWidth="1"/>
    <col min="13826" max="13826" width="27.42578125" style="200" customWidth="1"/>
    <col min="13827" max="13827" width="20.140625" style="200" customWidth="1"/>
    <col min="13828" max="14080" width="9.140625" style="200"/>
    <col min="14081" max="14081" width="24.42578125" style="200" customWidth="1"/>
    <col min="14082" max="14082" width="27.42578125" style="200" customWidth="1"/>
    <col min="14083" max="14083" width="20.140625" style="200" customWidth="1"/>
    <col min="14084" max="14336" width="9.140625" style="200"/>
    <col min="14337" max="14337" width="24.42578125" style="200" customWidth="1"/>
    <col min="14338" max="14338" width="27.42578125" style="200" customWidth="1"/>
    <col min="14339" max="14339" width="20.140625" style="200" customWidth="1"/>
    <col min="14340" max="14592" width="9.140625" style="200"/>
    <col min="14593" max="14593" width="24.42578125" style="200" customWidth="1"/>
    <col min="14594" max="14594" width="27.42578125" style="200" customWidth="1"/>
    <col min="14595" max="14595" width="20.140625" style="200" customWidth="1"/>
    <col min="14596" max="14848" width="9.140625" style="200"/>
    <col min="14849" max="14849" width="24.42578125" style="200" customWidth="1"/>
    <col min="14850" max="14850" width="27.42578125" style="200" customWidth="1"/>
    <col min="14851" max="14851" width="20.140625" style="200" customWidth="1"/>
    <col min="14852" max="15104" width="9.140625" style="200"/>
    <col min="15105" max="15105" width="24.42578125" style="200" customWidth="1"/>
    <col min="15106" max="15106" width="27.42578125" style="200" customWidth="1"/>
    <col min="15107" max="15107" width="20.140625" style="200" customWidth="1"/>
    <col min="15108" max="15360" width="9.140625" style="200"/>
    <col min="15361" max="15361" width="24.42578125" style="200" customWidth="1"/>
    <col min="15362" max="15362" width="27.42578125" style="200" customWidth="1"/>
    <col min="15363" max="15363" width="20.140625" style="200" customWidth="1"/>
    <col min="15364" max="15616" width="9.140625" style="200"/>
    <col min="15617" max="15617" width="24.42578125" style="200" customWidth="1"/>
    <col min="15618" max="15618" width="27.42578125" style="200" customWidth="1"/>
    <col min="15619" max="15619" width="20.140625" style="200" customWidth="1"/>
    <col min="15620" max="15872" width="9.140625" style="200"/>
    <col min="15873" max="15873" width="24.42578125" style="200" customWidth="1"/>
    <col min="15874" max="15874" width="27.42578125" style="200" customWidth="1"/>
    <col min="15875" max="15875" width="20.140625" style="200" customWidth="1"/>
    <col min="15876" max="16128" width="9.140625" style="200"/>
    <col min="16129" max="16129" width="24.42578125" style="200" customWidth="1"/>
    <col min="16130" max="16130" width="27.42578125" style="200" customWidth="1"/>
    <col min="16131" max="16131" width="20.140625" style="200" customWidth="1"/>
    <col min="16132" max="16384" width="9.140625" style="200"/>
  </cols>
  <sheetData>
    <row r="1" spans="1:4" ht="21" customHeight="1">
      <c r="A1" s="321" t="s">
        <v>1024</v>
      </c>
      <c r="B1" s="322" t="s">
        <v>1025</v>
      </c>
    </row>
    <row r="2" spans="1:4" ht="28.5" customHeight="1">
      <c r="A2" s="727" t="s">
        <v>1026</v>
      </c>
      <c r="B2" s="727"/>
      <c r="C2" s="727"/>
      <c r="D2" s="324"/>
    </row>
    <row r="3" spans="1:4" ht="12.75" customHeight="1">
      <c r="A3" s="323"/>
      <c r="B3" s="323"/>
      <c r="C3" s="323"/>
      <c r="D3" s="324"/>
    </row>
    <row r="4" spans="1:4">
      <c r="A4" s="321" t="s">
        <v>1027</v>
      </c>
      <c r="B4" s="321" t="s">
        <v>1028</v>
      </c>
      <c r="C4" s="321" t="s">
        <v>1029</v>
      </c>
    </row>
    <row r="6" spans="1:4">
      <c r="A6" s="321" t="s">
        <v>1030</v>
      </c>
    </row>
    <row r="7" spans="1:4">
      <c r="A7" s="200" t="s">
        <v>1031</v>
      </c>
      <c r="B7" s="325" t="s">
        <v>1032</v>
      </c>
    </row>
    <row r="8" spans="1:4">
      <c r="A8" s="200" t="s">
        <v>1033</v>
      </c>
      <c r="B8" s="325" t="s">
        <v>1034</v>
      </c>
    </row>
    <row r="9" spans="1:4">
      <c r="A9" s="200" t="s">
        <v>1035</v>
      </c>
      <c r="B9" s="325" t="s">
        <v>1036</v>
      </c>
    </row>
    <row r="10" spans="1:4">
      <c r="A10" s="200" t="s">
        <v>1037</v>
      </c>
      <c r="B10" s="325" t="s">
        <v>1038</v>
      </c>
    </row>
    <row r="11" spans="1:4">
      <c r="A11" s="200" t="s">
        <v>1039</v>
      </c>
      <c r="B11" s="325" t="s">
        <v>1040</v>
      </c>
    </row>
    <row r="12" spans="1:4">
      <c r="A12" s="200" t="s">
        <v>1041</v>
      </c>
      <c r="B12" s="325" t="s">
        <v>1042</v>
      </c>
      <c r="C12" s="200" t="s">
        <v>1043</v>
      </c>
    </row>
    <row r="13" spans="1:4">
      <c r="A13" s="200" t="s">
        <v>1044</v>
      </c>
      <c r="B13" s="325" t="s">
        <v>1045</v>
      </c>
      <c r="C13" s="200" t="s">
        <v>1043</v>
      </c>
    </row>
    <row r="14" spans="1:4">
      <c r="A14" s="200" t="s">
        <v>1046</v>
      </c>
      <c r="B14" s="325" t="s">
        <v>1047</v>
      </c>
    </row>
    <row r="15" spans="1:4">
      <c r="A15" s="200" t="s">
        <v>1048</v>
      </c>
      <c r="B15" s="325" t="s">
        <v>1049</v>
      </c>
      <c r="C15" s="200" t="s">
        <v>1043</v>
      </c>
    </row>
    <row r="16" spans="1:4">
      <c r="A16" s="200" t="s">
        <v>1050</v>
      </c>
      <c r="B16" s="325" t="s">
        <v>1051</v>
      </c>
      <c r="C16" s="200" t="s">
        <v>1043</v>
      </c>
    </row>
    <row r="17" spans="1:3">
      <c r="A17" s="200" t="s">
        <v>1052</v>
      </c>
      <c r="B17" s="325" t="s">
        <v>1053</v>
      </c>
    </row>
    <row r="18" spans="1:3">
      <c r="A18" s="200" t="s">
        <v>1054</v>
      </c>
      <c r="B18" s="325" t="s">
        <v>1055</v>
      </c>
    </row>
    <row r="19" spans="1:3">
      <c r="A19" s="200" t="s">
        <v>1056</v>
      </c>
      <c r="B19" s="325" t="s">
        <v>1057</v>
      </c>
    </row>
    <row r="20" spans="1:3">
      <c r="A20" s="200" t="s">
        <v>1058</v>
      </c>
      <c r="B20" s="325" t="s">
        <v>1059</v>
      </c>
    </row>
    <row r="21" spans="1:3">
      <c r="A21" s="200" t="s">
        <v>1060</v>
      </c>
      <c r="B21" s="325"/>
    </row>
    <row r="22" spans="1:3">
      <c r="B22" s="325"/>
    </row>
    <row r="23" spans="1:3">
      <c r="A23" s="321" t="s">
        <v>1061</v>
      </c>
      <c r="B23" s="325"/>
    </row>
    <row r="24" spans="1:3">
      <c r="A24" s="200" t="s">
        <v>1062</v>
      </c>
      <c r="B24" s="325" t="s">
        <v>1063</v>
      </c>
    </row>
    <row r="25" spans="1:3">
      <c r="A25" s="200" t="s">
        <v>1064</v>
      </c>
      <c r="B25" s="325" t="s">
        <v>1065</v>
      </c>
    </row>
    <row r="26" spans="1:3">
      <c r="A26" s="200" t="s">
        <v>1066</v>
      </c>
      <c r="B26" s="325" t="s">
        <v>1067</v>
      </c>
    </row>
    <row r="27" spans="1:3">
      <c r="A27" s="200" t="s">
        <v>1068</v>
      </c>
      <c r="B27" s="325" t="s">
        <v>1069</v>
      </c>
    </row>
    <row r="28" spans="1:3">
      <c r="A28" s="200" t="s">
        <v>1070</v>
      </c>
      <c r="B28" s="325" t="s">
        <v>1071</v>
      </c>
    </row>
    <row r="29" spans="1:3">
      <c r="A29" s="200" t="s">
        <v>1072</v>
      </c>
      <c r="B29" s="325" t="s">
        <v>1073</v>
      </c>
    </row>
    <row r="30" spans="1:3">
      <c r="A30" s="200" t="s">
        <v>1074</v>
      </c>
      <c r="B30" s="325" t="s">
        <v>1075</v>
      </c>
    </row>
    <row r="31" spans="1:3">
      <c r="A31" s="200" t="s">
        <v>1076</v>
      </c>
      <c r="B31" s="325" t="s">
        <v>1077</v>
      </c>
    </row>
    <row r="32" spans="1:3">
      <c r="A32" s="200" t="s">
        <v>1078</v>
      </c>
      <c r="B32" s="325" t="s">
        <v>1079</v>
      </c>
      <c r="C32" s="200" t="s">
        <v>1043</v>
      </c>
    </row>
    <row r="33" spans="1:3">
      <c r="A33" s="200" t="s">
        <v>1080</v>
      </c>
      <c r="B33" s="325" t="s">
        <v>1081</v>
      </c>
    </row>
    <row r="34" spans="1:3">
      <c r="A34" s="200" t="s">
        <v>1082</v>
      </c>
      <c r="B34" s="325" t="s">
        <v>1083</v>
      </c>
    </row>
    <row r="35" spans="1:3">
      <c r="A35" s="200" t="s">
        <v>1084</v>
      </c>
      <c r="B35" s="325" t="s">
        <v>1085</v>
      </c>
    </row>
    <row r="36" spans="1:3">
      <c r="A36" s="200" t="s">
        <v>1086</v>
      </c>
      <c r="B36" s="325" t="s">
        <v>1087</v>
      </c>
      <c r="C36" s="200" t="s">
        <v>1043</v>
      </c>
    </row>
    <row r="37" spans="1:3">
      <c r="A37" s="200" t="s">
        <v>1088</v>
      </c>
      <c r="B37" s="325" t="s">
        <v>1089</v>
      </c>
    </row>
    <row r="38" spans="1:3">
      <c r="A38" s="200" t="s">
        <v>1090</v>
      </c>
      <c r="B38" s="325" t="s">
        <v>1091</v>
      </c>
    </row>
    <row r="39" spans="1:3">
      <c r="A39" s="200" t="s">
        <v>1092</v>
      </c>
      <c r="B39" s="325" t="s">
        <v>1093</v>
      </c>
    </row>
    <row r="40" spans="1:3">
      <c r="A40" s="200" t="s">
        <v>1060</v>
      </c>
      <c r="B40" s="325"/>
    </row>
  </sheetData>
  <mergeCells count="1">
    <mergeCell ref="A2:C2"/>
  </mergeCells>
  <pageMargins left="0.75" right="0.75" top="1" bottom="1" header="0.5" footer="0.5"/>
  <pageSetup paperSize="9"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X40"/>
  <sheetViews>
    <sheetView view="pageBreakPreview" topLeftCell="A8" zoomScale="110" zoomScaleNormal="100" zoomScaleSheetLayoutView="110" workbookViewId="0">
      <selection activeCell="A8" sqref="A8"/>
    </sheetView>
  </sheetViews>
  <sheetFormatPr defaultColWidth="8.85546875" defaultRowHeight="12.75"/>
  <cols>
    <col min="1" max="1" width="4.28515625" style="278" customWidth="1"/>
    <col min="2" max="2" width="6.42578125" style="278" hidden="1" customWidth="1"/>
    <col min="3" max="3" width="28.42578125" style="278" hidden="1" customWidth="1"/>
    <col min="4" max="4" width="14.42578125" style="278" hidden="1" customWidth="1"/>
    <col min="5" max="5" width="13.7109375" style="278" hidden="1" customWidth="1"/>
    <col min="6" max="6" width="19.5703125" style="278" hidden="1" customWidth="1"/>
    <col min="7" max="7" width="17.140625" style="201" hidden="1" customWidth="1"/>
    <col min="8" max="10" width="19" style="278" hidden="1" customWidth="1"/>
    <col min="11" max="11" width="11.7109375" style="278" hidden="1" customWidth="1"/>
    <col min="12" max="12" width="23.5703125" style="278" customWidth="1"/>
    <col min="13" max="13" width="19" style="278" customWidth="1"/>
    <col min="14" max="14" width="13.140625" style="278" customWidth="1"/>
    <col min="15" max="15" width="10.85546875" style="278" customWidth="1"/>
    <col min="16" max="16" width="11.140625" style="278" customWidth="1"/>
    <col min="17" max="19" width="13.7109375" style="278" customWidth="1"/>
    <col min="20" max="20" width="11.140625" style="278" customWidth="1"/>
    <col min="21" max="21" width="18.140625" style="278" customWidth="1"/>
    <col min="22" max="22" width="18.85546875" style="278" customWidth="1"/>
    <col min="23" max="23" width="28" style="278" customWidth="1"/>
    <col min="24" max="24" width="13.7109375" style="278" customWidth="1"/>
    <col min="25" max="256" width="8.85546875" style="278"/>
    <col min="257" max="257" width="4.28515625" style="278" customWidth="1"/>
    <col min="258" max="258" width="6.42578125" style="278" customWidth="1"/>
    <col min="259" max="259" width="28.42578125" style="278" customWidth="1"/>
    <col min="260" max="260" width="14.42578125" style="278" customWidth="1"/>
    <col min="261" max="261" width="13.7109375" style="278" customWidth="1"/>
    <col min="262" max="262" width="19.5703125" style="278" customWidth="1"/>
    <col min="263" max="263" width="17.140625" style="278" customWidth="1"/>
    <col min="264" max="266" width="19" style="278" customWidth="1"/>
    <col min="267" max="267" width="11.7109375" style="278" customWidth="1"/>
    <col min="268" max="268" width="23.5703125" style="278" customWidth="1"/>
    <col min="269" max="269" width="19" style="278" customWidth="1"/>
    <col min="270" max="270" width="13.140625" style="278" customWidth="1"/>
    <col min="271" max="271" width="10.85546875" style="278" customWidth="1"/>
    <col min="272" max="272" width="11.140625" style="278" customWidth="1"/>
    <col min="273" max="275" width="13.7109375" style="278" customWidth="1"/>
    <col min="276" max="276" width="11.140625" style="278" customWidth="1"/>
    <col min="277" max="277" width="18.140625" style="278" customWidth="1"/>
    <col min="278" max="278" width="18.85546875" style="278" customWidth="1"/>
    <col min="279" max="279" width="28" style="278" customWidth="1"/>
    <col min="280" max="280" width="13.7109375" style="278" customWidth="1"/>
    <col min="281" max="512" width="8.85546875" style="278"/>
    <col min="513" max="513" width="4.28515625" style="278" customWidth="1"/>
    <col min="514" max="514" width="6.42578125" style="278" customWidth="1"/>
    <col min="515" max="515" width="28.42578125" style="278" customWidth="1"/>
    <col min="516" max="516" width="14.42578125" style="278" customWidth="1"/>
    <col min="517" max="517" width="13.7109375" style="278" customWidth="1"/>
    <col min="518" max="518" width="19.5703125" style="278" customWidth="1"/>
    <col min="519" max="519" width="17.140625" style="278" customWidth="1"/>
    <col min="520" max="522" width="19" style="278" customWidth="1"/>
    <col min="523" max="523" width="11.7109375" style="278" customWidth="1"/>
    <col min="524" max="524" width="23.5703125" style="278" customWidth="1"/>
    <col min="525" max="525" width="19" style="278" customWidth="1"/>
    <col min="526" max="526" width="13.140625" style="278" customWidth="1"/>
    <col min="527" max="527" width="10.85546875" style="278" customWidth="1"/>
    <col min="528" max="528" width="11.140625" style="278" customWidth="1"/>
    <col min="529" max="531" width="13.7109375" style="278" customWidth="1"/>
    <col min="532" max="532" width="11.140625" style="278" customWidth="1"/>
    <col min="533" max="533" width="18.140625" style="278" customWidth="1"/>
    <col min="534" max="534" width="18.85546875" style="278" customWidth="1"/>
    <col min="535" max="535" width="28" style="278" customWidth="1"/>
    <col min="536" max="536" width="13.7109375" style="278" customWidth="1"/>
    <col min="537" max="768" width="8.85546875" style="278"/>
    <col min="769" max="769" width="4.28515625" style="278" customWidth="1"/>
    <col min="770" max="770" width="6.42578125" style="278" customWidth="1"/>
    <col min="771" max="771" width="28.42578125" style="278" customWidth="1"/>
    <col min="772" max="772" width="14.42578125" style="278" customWidth="1"/>
    <col min="773" max="773" width="13.7109375" style="278" customWidth="1"/>
    <col min="774" max="774" width="19.5703125" style="278" customWidth="1"/>
    <col min="775" max="775" width="17.140625" style="278" customWidth="1"/>
    <col min="776" max="778" width="19" style="278" customWidth="1"/>
    <col min="779" max="779" width="11.7109375" style="278" customWidth="1"/>
    <col min="780" max="780" width="23.5703125" style="278" customWidth="1"/>
    <col min="781" max="781" width="19" style="278" customWidth="1"/>
    <col min="782" max="782" width="13.140625" style="278" customWidth="1"/>
    <col min="783" max="783" width="10.85546875" style="278" customWidth="1"/>
    <col min="784" max="784" width="11.140625" style="278" customWidth="1"/>
    <col min="785" max="787" width="13.7109375" style="278" customWidth="1"/>
    <col min="788" max="788" width="11.140625" style="278" customWidth="1"/>
    <col min="789" max="789" width="18.140625" style="278" customWidth="1"/>
    <col min="790" max="790" width="18.85546875" style="278" customWidth="1"/>
    <col min="791" max="791" width="28" style="278" customWidth="1"/>
    <col min="792" max="792" width="13.7109375" style="278" customWidth="1"/>
    <col min="793" max="1024" width="8.85546875" style="278"/>
    <col min="1025" max="1025" width="4.28515625" style="278" customWidth="1"/>
    <col min="1026" max="1026" width="6.42578125" style="278" customWidth="1"/>
    <col min="1027" max="1027" width="28.42578125" style="278" customWidth="1"/>
    <col min="1028" max="1028" width="14.42578125" style="278" customWidth="1"/>
    <col min="1029" max="1029" width="13.7109375" style="278" customWidth="1"/>
    <col min="1030" max="1030" width="19.5703125" style="278" customWidth="1"/>
    <col min="1031" max="1031" width="17.140625" style="278" customWidth="1"/>
    <col min="1032" max="1034" width="19" style="278" customWidth="1"/>
    <col min="1035" max="1035" width="11.7109375" style="278" customWidth="1"/>
    <col min="1036" max="1036" width="23.5703125" style="278" customWidth="1"/>
    <col min="1037" max="1037" width="19" style="278" customWidth="1"/>
    <col min="1038" max="1038" width="13.140625" style="278" customWidth="1"/>
    <col min="1039" max="1039" width="10.85546875" style="278" customWidth="1"/>
    <col min="1040" max="1040" width="11.140625" style="278" customWidth="1"/>
    <col min="1041" max="1043" width="13.7109375" style="278" customWidth="1"/>
    <col min="1044" max="1044" width="11.140625" style="278" customWidth="1"/>
    <col min="1045" max="1045" width="18.140625" style="278" customWidth="1"/>
    <col min="1046" max="1046" width="18.85546875" style="278" customWidth="1"/>
    <col min="1047" max="1047" width="28" style="278" customWidth="1"/>
    <col min="1048" max="1048" width="13.7109375" style="278" customWidth="1"/>
    <col min="1049" max="1280" width="8.85546875" style="278"/>
    <col min="1281" max="1281" width="4.28515625" style="278" customWidth="1"/>
    <col min="1282" max="1282" width="6.42578125" style="278" customWidth="1"/>
    <col min="1283" max="1283" width="28.42578125" style="278" customWidth="1"/>
    <col min="1284" max="1284" width="14.42578125" style="278" customWidth="1"/>
    <col min="1285" max="1285" width="13.7109375" style="278" customWidth="1"/>
    <col min="1286" max="1286" width="19.5703125" style="278" customWidth="1"/>
    <col min="1287" max="1287" width="17.140625" style="278" customWidth="1"/>
    <col min="1288" max="1290" width="19" style="278" customWidth="1"/>
    <col min="1291" max="1291" width="11.7109375" style="278" customWidth="1"/>
    <col min="1292" max="1292" width="23.5703125" style="278" customWidth="1"/>
    <col min="1293" max="1293" width="19" style="278" customWidth="1"/>
    <col min="1294" max="1294" width="13.140625" style="278" customWidth="1"/>
    <col min="1295" max="1295" width="10.85546875" style="278" customWidth="1"/>
    <col min="1296" max="1296" width="11.140625" style="278" customWidth="1"/>
    <col min="1297" max="1299" width="13.7109375" style="278" customWidth="1"/>
    <col min="1300" max="1300" width="11.140625" style="278" customWidth="1"/>
    <col min="1301" max="1301" width="18.140625" style="278" customWidth="1"/>
    <col min="1302" max="1302" width="18.85546875" style="278" customWidth="1"/>
    <col min="1303" max="1303" width="28" style="278" customWidth="1"/>
    <col min="1304" max="1304" width="13.7109375" style="278" customWidth="1"/>
    <col min="1305" max="1536" width="8.85546875" style="278"/>
    <col min="1537" max="1537" width="4.28515625" style="278" customWidth="1"/>
    <col min="1538" max="1538" width="6.42578125" style="278" customWidth="1"/>
    <col min="1539" max="1539" width="28.42578125" style="278" customWidth="1"/>
    <col min="1540" max="1540" width="14.42578125" style="278" customWidth="1"/>
    <col min="1541" max="1541" width="13.7109375" style="278" customWidth="1"/>
    <col min="1542" max="1542" width="19.5703125" style="278" customWidth="1"/>
    <col min="1543" max="1543" width="17.140625" style="278" customWidth="1"/>
    <col min="1544" max="1546" width="19" style="278" customWidth="1"/>
    <col min="1547" max="1547" width="11.7109375" style="278" customWidth="1"/>
    <col min="1548" max="1548" width="23.5703125" style="278" customWidth="1"/>
    <col min="1549" max="1549" width="19" style="278" customWidth="1"/>
    <col min="1550" max="1550" width="13.140625" style="278" customWidth="1"/>
    <col min="1551" max="1551" width="10.85546875" style="278" customWidth="1"/>
    <col min="1552" max="1552" width="11.140625" style="278" customWidth="1"/>
    <col min="1553" max="1555" width="13.7109375" style="278" customWidth="1"/>
    <col min="1556" max="1556" width="11.140625" style="278" customWidth="1"/>
    <col min="1557" max="1557" width="18.140625" style="278" customWidth="1"/>
    <col min="1558" max="1558" width="18.85546875" style="278" customWidth="1"/>
    <col min="1559" max="1559" width="28" style="278" customWidth="1"/>
    <col min="1560" max="1560" width="13.7109375" style="278" customWidth="1"/>
    <col min="1561" max="1792" width="8.85546875" style="278"/>
    <col min="1793" max="1793" width="4.28515625" style="278" customWidth="1"/>
    <col min="1794" max="1794" width="6.42578125" style="278" customWidth="1"/>
    <col min="1795" max="1795" width="28.42578125" style="278" customWidth="1"/>
    <col min="1796" max="1796" width="14.42578125" style="278" customWidth="1"/>
    <col min="1797" max="1797" width="13.7109375" style="278" customWidth="1"/>
    <col min="1798" max="1798" width="19.5703125" style="278" customWidth="1"/>
    <col min="1799" max="1799" width="17.140625" style="278" customWidth="1"/>
    <col min="1800" max="1802" width="19" style="278" customWidth="1"/>
    <col min="1803" max="1803" width="11.7109375" style="278" customWidth="1"/>
    <col min="1804" max="1804" width="23.5703125" style="278" customWidth="1"/>
    <col min="1805" max="1805" width="19" style="278" customWidth="1"/>
    <col min="1806" max="1806" width="13.140625" style="278" customWidth="1"/>
    <col min="1807" max="1807" width="10.85546875" style="278" customWidth="1"/>
    <col min="1808" max="1808" width="11.140625" style="278" customWidth="1"/>
    <col min="1809" max="1811" width="13.7109375" style="278" customWidth="1"/>
    <col min="1812" max="1812" width="11.140625" style="278" customWidth="1"/>
    <col min="1813" max="1813" width="18.140625" style="278" customWidth="1"/>
    <col min="1814" max="1814" width="18.85546875" style="278" customWidth="1"/>
    <col min="1815" max="1815" width="28" style="278" customWidth="1"/>
    <col min="1816" max="1816" width="13.7109375" style="278" customWidth="1"/>
    <col min="1817" max="2048" width="8.85546875" style="278"/>
    <col min="2049" max="2049" width="4.28515625" style="278" customWidth="1"/>
    <col min="2050" max="2050" width="6.42578125" style="278" customWidth="1"/>
    <col min="2051" max="2051" width="28.42578125" style="278" customWidth="1"/>
    <col min="2052" max="2052" width="14.42578125" style="278" customWidth="1"/>
    <col min="2053" max="2053" width="13.7109375" style="278" customWidth="1"/>
    <col min="2054" max="2054" width="19.5703125" style="278" customWidth="1"/>
    <col min="2055" max="2055" width="17.140625" style="278" customWidth="1"/>
    <col min="2056" max="2058" width="19" style="278" customWidth="1"/>
    <col min="2059" max="2059" width="11.7109375" style="278" customWidth="1"/>
    <col min="2060" max="2060" width="23.5703125" style="278" customWidth="1"/>
    <col min="2061" max="2061" width="19" style="278" customWidth="1"/>
    <col min="2062" max="2062" width="13.140625" style="278" customWidth="1"/>
    <col min="2063" max="2063" width="10.85546875" style="278" customWidth="1"/>
    <col min="2064" max="2064" width="11.140625" style="278" customWidth="1"/>
    <col min="2065" max="2067" width="13.7109375" style="278" customWidth="1"/>
    <col min="2068" max="2068" width="11.140625" style="278" customWidth="1"/>
    <col min="2069" max="2069" width="18.140625" style="278" customWidth="1"/>
    <col min="2070" max="2070" width="18.85546875" style="278" customWidth="1"/>
    <col min="2071" max="2071" width="28" style="278" customWidth="1"/>
    <col min="2072" max="2072" width="13.7109375" style="278" customWidth="1"/>
    <col min="2073" max="2304" width="8.85546875" style="278"/>
    <col min="2305" max="2305" width="4.28515625" style="278" customWidth="1"/>
    <col min="2306" max="2306" width="6.42578125" style="278" customWidth="1"/>
    <col min="2307" max="2307" width="28.42578125" style="278" customWidth="1"/>
    <col min="2308" max="2308" width="14.42578125" style="278" customWidth="1"/>
    <col min="2309" max="2309" width="13.7109375" style="278" customWidth="1"/>
    <col min="2310" max="2310" width="19.5703125" style="278" customWidth="1"/>
    <col min="2311" max="2311" width="17.140625" style="278" customWidth="1"/>
    <col min="2312" max="2314" width="19" style="278" customWidth="1"/>
    <col min="2315" max="2315" width="11.7109375" style="278" customWidth="1"/>
    <col min="2316" max="2316" width="23.5703125" style="278" customWidth="1"/>
    <col min="2317" max="2317" width="19" style="278" customWidth="1"/>
    <col min="2318" max="2318" width="13.140625" style="278" customWidth="1"/>
    <col min="2319" max="2319" width="10.85546875" style="278" customWidth="1"/>
    <col min="2320" max="2320" width="11.140625" style="278" customWidth="1"/>
    <col min="2321" max="2323" width="13.7109375" style="278" customWidth="1"/>
    <col min="2324" max="2324" width="11.140625" style="278" customWidth="1"/>
    <col min="2325" max="2325" width="18.140625" style="278" customWidth="1"/>
    <col min="2326" max="2326" width="18.85546875" style="278" customWidth="1"/>
    <col min="2327" max="2327" width="28" style="278" customWidth="1"/>
    <col min="2328" max="2328" width="13.7109375" style="278" customWidth="1"/>
    <col min="2329" max="2560" width="8.85546875" style="278"/>
    <col min="2561" max="2561" width="4.28515625" style="278" customWidth="1"/>
    <col min="2562" max="2562" width="6.42578125" style="278" customWidth="1"/>
    <col min="2563" max="2563" width="28.42578125" style="278" customWidth="1"/>
    <col min="2564" max="2564" width="14.42578125" style="278" customWidth="1"/>
    <col min="2565" max="2565" width="13.7109375" style="278" customWidth="1"/>
    <col min="2566" max="2566" width="19.5703125" style="278" customWidth="1"/>
    <col min="2567" max="2567" width="17.140625" style="278" customWidth="1"/>
    <col min="2568" max="2570" width="19" style="278" customWidth="1"/>
    <col min="2571" max="2571" width="11.7109375" style="278" customWidth="1"/>
    <col min="2572" max="2572" width="23.5703125" style="278" customWidth="1"/>
    <col min="2573" max="2573" width="19" style="278" customWidth="1"/>
    <col min="2574" max="2574" width="13.140625" style="278" customWidth="1"/>
    <col min="2575" max="2575" width="10.85546875" style="278" customWidth="1"/>
    <col min="2576" max="2576" width="11.140625" style="278" customWidth="1"/>
    <col min="2577" max="2579" width="13.7109375" style="278" customWidth="1"/>
    <col min="2580" max="2580" width="11.140625" style="278" customWidth="1"/>
    <col min="2581" max="2581" width="18.140625" style="278" customWidth="1"/>
    <col min="2582" max="2582" width="18.85546875" style="278" customWidth="1"/>
    <col min="2583" max="2583" width="28" style="278" customWidth="1"/>
    <col min="2584" max="2584" width="13.7109375" style="278" customWidth="1"/>
    <col min="2585" max="2816" width="8.85546875" style="278"/>
    <col min="2817" max="2817" width="4.28515625" style="278" customWidth="1"/>
    <col min="2818" max="2818" width="6.42578125" style="278" customWidth="1"/>
    <col min="2819" max="2819" width="28.42578125" style="278" customWidth="1"/>
    <col min="2820" max="2820" width="14.42578125" style="278" customWidth="1"/>
    <col min="2821" max="2821" width="13.7109375" style="278" customWidth="1"/>
    <col min="2822" max="2822" width="19.5703125" style="278" customWidth="1"/>
    <col min="2823" max="2823" width="17.140625" style="278" customWidth="1"/>
    <col min="2824" max="2826" width="19" style="278" customWidth="1"/>
    <col min="2827" max="2827" width="11.7109375" style="278" customWidth="1"/>
    <col min="2828" max="2828" width="23.5703125" style="278" customWidth="1"/>
    <col min="2829" max="2829" width="19" style="278" customWidth="1"/>
    <col min="2830" max="2830" width="13.140625" style="278" customWidth="1"/>
    <col min="2831" max="2831" width="10.85546875" style="278" customWidth="1"/>
    <col min="2832" max="2832" width="11.140625" style="278" customWidth="1"/>
    <col min="2833" max="2835" width="13.7109375" style="278" customWidth="1"/>
    <col min="2836" max="2836" width="11.140625" style="278" customWidth="1"/>
    <col min="2837" max="2837" width="18.140625" style="278" customWidth="1"/>
    <col min="2838" max="2838" width="18.85546875" style="278" customWidth="1"/>
    <col min="2839" max="2839" width="28" style="278" customWidth="1"/>
    <col min="2840" max="2840" width="13.7109375" style="278" customWidth="1"/>
    <col min="2841" max="3072" width="8.85546875" style="278"/>
    <col min="3073" max="3073" width="4.28515625" style="278" customWidth="1"/>
    <col min="3074" max="3074" width="6.42578125" style="278" customWidth="1"/>
    <col min="3075" max="3075" width="28.42578125" style="278" customWidth="1"/>
    <col min="3076" max="3076" width="14.42578125" style="278" customWidth="1"/>
    <col min="3077" max="3077" width="13.7109375" style="278" customWidth="1"/>
    <col min="3078" max="3078" width="19.5703125" style="278" customWidth="1"/>
    <col min="3079" max="3079" width="17.140625" style="278" customWidth="1"/>
    <col min="3080" max="3082" width="19" style="278" customWidth="1"/>
    <col min="3083" max="3083" width="11.7109375" style="278" customWidth="1"/>
    <col min="3084" max="3084" width="23.5703125" style="278" customWidth="1"/>
    <col min="3085" max="3085" width="19" style="278" customWidth="1"/>
    <col min="3086" max="3086" width="13.140625" style="278" customWidth="1"/>
    <col min="3087" max="3087" width="10.85546875" style="278" customWidth="1"/>
    <col min="3088" max="3088" width="11.140625" style="278" customWidth="1"/>
    <col min="3089" max="3091" width="13.7109375" style="278" customWidth="1"/>
    <col min="3092" max="3092" width="11.140625" style="278" customWidth="1"/>
    <col min="3093" max="3093" width="18.140625" style="278" customWidth="1"/>
    <col min="3094" max="3094" width="18.85546875" style="278" customWidth="1"/>
    <col min="3095" max="3095" width="28" style="278" customWidth="1"/>
    <col min="3096" max="3096" width="13.7109375" style="278" customWidth="1"/>
    <col min="3097" max="3328" width="8.85546875" style="278"/>
    <col min="3329" max="3329" width="4.28515625" style="278" customWidth="1"/>
    <col min="3330" max="3330" width="6.42578125" style="278" customWidth="1"/>
    <col min="3331" max="3331" width="28.42578125" style="278" customWidth="1"/>
    <col min="3332" max="3332" width="14.42578125" style="278" customWidth="1"/>
    <col min="3333" max="3333" width="13.7109375" style="278" customWidth="1"/>
    <col min="3334" max="3334" width="19.5703125" style="278" customWidth="1"/>
    <col min="3335" max="3335" width="17.140625" style="278" customWidth="1"/>
    <col min="3336" max="3338" width="19" style="278" customWidth="1"/>
    <col min="3339" max="3339" width="11.7109375" style="278" customWidth="1"/>
    <col min="3340" max="3340" width="23.5703125" style="278" customWidth="1"/>
    <col min="3341" max="3341" width="19" style="278" customWidth="1"/>
    <col min="3342" max="3342" width="13.140625" style="278" customWidth="1"/>
    <col min="3343" max="3343" width="10.85546875" style="278" customWidth="1"/>
    <col min="3344" max="3344" width="11.140625" style="278" customWidth="1"/>
    <col min="3345" max="3347" width="13.7109375" style="278" customWidth="1"/>
    <col min="3348" max="3348" width="11.140625" style="278" customWidth="1"/>
    <col min="3349" max="3349" width="18.140625" style="278" customWidth="1"/>
    <col min="3350" max="3350" width="18.85546875" style="278" customWidth="1"/>
    <col min="3351" max="3351" width="28" style="278" customWidth="1"/>
    <col min="3352" max="3352" width="13.7109375" style="278" customWidth="1"/>
    <col min="3353" max="3584" width="8.85546875" style="278"/>
    <col min="3585" max="3585" width="4.28515625" style="278" customWidth="1"/>
    <col min="3586" max="3586" width="6.42578125" style="278" customWidth="1"/>
    <col min="3587" max="3587" width="28.42578125" style="278" customWidth="1"/>
    <col min="3588" max="3588" width="14.42578125" style="278" customWidth="1"/>
    <col min="3589" max="3589" width="13.7109375" style="278" customWidth="1"/>
    <col min="3590" max="3590" width="19.5703125" style="278" customWidth="1"/>
    <col min="3591" max="3591" width="17.140625" style="278" customWidth="1"/>
    <col min="3592" max="3594" width="19" style="278" customWidth="1"/>
    <col min="3595" max="3595" width="11.7109375" style="278" customWidth="1"/>
    <col min="3596" max="3596" width="23.5703125" style="278" customWidth="1"/>
    <col min="3597" max="3597" width="19" style="278" customWidth="1"/>
    <col min="3598" max="3598" width="13.140625" style="278" customWidth="1"/>
    <col min="3599" max="3599" width="10.85546875" style="278" customWidth="1"/>
    <col min="3600" max="3600" width="11.140625" style="278" customWidth="1"/>
    <col min="3601" max="3603" width="13.7109375" style="278" customWidth="1"/>
    <col min="3604" max="3604" width="11.140625" style="278" customWidth="1"/>
    <col min="3605" max="3605" width="18.140625" style="278" customWidth="1"/>
    <col min="3606" max="3606" width="18.85546875" style="278" customWidth="1"/>
    <col min="3607" max="3607" width="28" style="278" customWidth="1"/>
    <col min="3608" max="3608" width="13.7109375" style="278" customWidth="1"/>
    <col min="3609" max="3840" width="8.85546875" style="278"/>
    <col min="3841" max="3841" width="4.28515625" style="278" customWidth="1"/>
    <col min="3842" max="3842" width="6.42578125" style="278" customWidth="1"/>
    <col min="3843" max="3843" width="28.42578125" style="278" customWidth="1"/>
    <col min="3844" max="3844" width="14.42578125" style="278" customWidth="1"/>
    <col min="3845" max="3845" width="13.7109375" style="278" customWidth="1"/>
    <col min="3846" max="3846" width="19.5703125" style="278" customWidth="1"/>
    <col min="3847" max="3847" width="17.140625" style="278" customWidth="1"/>
    <col min="3848" max="3850" width="19" style="278" customWidth="1"/>
    <col min="3851" max="3851" width="11.7109375" style="278" customWidth="1"/>
    <col min="3852" max="3852" width="23.5703125" style="278" customWidth="1"/>
    <col min="3853" max="3853" width="19" style="278" customWidth="1"/>
    <col min="3854" max="3854" width="13.140625" style="278" customWidth="1"/>
    <col min="3855" max="3855" width="10.85546875" style="278" customWidth="1"/>
    <col min="3856" max="3856" width="11.140625" style="278" customWidth="1"/>
    <col min="3857" max="3859" width="13.7109375" style="278" customWidth="1"/>
    <col min="3860" max="3860" width="11.140625" style="278" customWidth="1"/>
    <col min="3861" max="3861" width="18.140625" style="278" customWidth="1"/>
    <col min="3862" max="3862" width="18.85546875" style="278" customWidth="1"/>
    <col min="3863" max="3863" width="28" style="278" customWidth="1"/>
    <col min="3864" max="3864" width="13.7109375" style="278" customWidth="1"/>
    <col min="3865" max="4096" width="8.85546875" style="278"/>
    <col min="4097" max="4097" width="4.28515625" style="278" customWidth="1"/>
    <col min="4098" max="4098" width="6.42578125" style="278" customWidth="1"/>
    <col min="4099" max="4099" width="28.42578125" style="278" customWidth="1"/>
    <col min="4100" max="4100" width="14.42578125" style="278" customWidth="1"/>
    <col min="4101" max="4101" width="13.7109375" style="278" customWidth="1"/>
    <col min="4102" max="4102" width="19.5703125" style="278" customWidth="1"/>
    <col min="4103" max="4103" width="17.140625" style="278" customWidth="1"/>
    <col min="4104" max="4106" width="19" style="278" customWidth="1"/>
    <col min="4107" max="4107" width="11.7109375" style="278" customWidth="1"/>
    <col min="4108" max="4108" width="23.5703125" style="278" customWidth="1"/>
    <col min="4109" max="4109" width="19" style="278" customWidth="1"/>
    <col min="4110" max="4110" width="13.140625" style="278" customWidth="1"/>
    <col min="4111" max="4111" width="10.85546875" style="278" customWidth="1"/>
    <col min="4112" max="4112" width="11.140625" style="278" customWidth="1"/>
    <col min="4113" max="4115" width="13.7109375" style="278" customWidth="1"/>
    <col min="4116" max="4116" width="11.140625" style="278" customWidth="1"/>
    <col min="4117" max="4117" width="18.140625" style="278" customWidth="1"/>
    <col min="4118" max="4118" width="18.85546875" style="278" customWidth="1"/>
    <col min="4119" max="4119" width="28" style="278" customWidth="1"/>
    <col min="4120" max="4120" width="13.7109375" style="278" customWidth="1"/>
    <col min="4121" max="4352" width="8.85546875" style="278"/>
    <col min="4353" max="4353" width="4.28515625" style="278" customWidth="1"/>
    <col min="4354" max="4354" width="6.42578125" style="278" customWidth="1"/>
    <col min="4355" max="4355" width="28.42578125" style="278" customWidth="1"/>
    <col min="4356" max="4356" width="14.42578125" style="278" customWidth="1"/>
    <col min="4357" max="4357" width="13.7109375" style="278" customWidth="1"/>
    <col min="4358" max="4358" width="19.5703125" style="278" customWidth="1"/>
    <col min="4359" max="4359" width="17.140625" style="278" customWidth="1"/>
    <col min="4360" max="4362" width="19" style="278" customWidth="1"/>
    <col min="4363" max="4363" width="11.7109375" style="278" customWidth="1"/>
    <col min="4364" max="4364" width="23.5703125" style="278" customWidth="1"/>
    <col min="4365" max="4365" width="19" style="278" customWidth="1"/>
    <col min="4366" max="4366" width="13.140625" style="278" customWidth="1"/>
    <col min="4367" max="4367" width="10.85546875" style="278" customWidth="1"/>
    <col min="4368" max="4368" width="11.140625" style="278" customWidth="1"/>
    <col min="4369" max="4371" width="13.7109375" style="278" customWidth="1"/>
    <col min="4372" max="4372" width="11.140625" style="278" customWidth="1"/>
    <col min="4373" max="4373" width="18.140625" style="278" customWidth="1"/>
    <col min="4374" max="4374" width="18.85546875" style="278" customWidth="1"/>
    <col min="4375" max="4375" width="28" style="278" customWidth="1"/>
    <col min="4376" max="4376" width="13.7109375" style="278" customWidth="1"/>
    <col min="4377" max="4608" width="8.85546875" style="278"/>
    <col min="4609" max="4609" width="4.28515625" style="278" customWidth="1"/>
    <col min="4610" max="4610" width="6.42578125" style="278" customWidth="1"/>
    <col min="4611" max="4611" width="28.42578125" style="278" customWidth="1"/>
    <col min="4612" max="4612" width="14.42578125" style="278" customWidth="1"/>
    <col min="4613" max="4613" width="13.7109375" style="278" customWidth="1"/>
    <col min="4614" max="4614" width="19.5703125" style="278" customWidth="1"/>
    <col min="4615" max="4615" width="17.140625" style="278" customWidth="1"/>
    <col min="4616" max="4618" width="19" style="278" customWidth="1"/>
    <col min="4619" max="4619" width="11.7109375" style="278" customWidth="1"/>
    <col min="4620" max="4620" width="23.5703125" style="278" customWidth="1"/>
    <col min="4621" max="4621" width="19" style="278" customWidth="1"/>
    <col min="4622" max="4622" width="13.140625" style="278" customWidth="1"/>
    <col min="4623" max="4623" width="10.85546875" style="278" customWidth="1"/>
    <col min="4624" max="4624" width="11.140625" style="278" customWidth="1"/>
    <col min="4625" max="4627" width="13.7109375" style="278" customWidth="1"/>
    <col min="4628" max="4628" width="11.140625" style="278" customWidth="1"/>
    <col min="4629" max="4629" width="18.140625" style="278" customWidth="1"/>
    <col min="4630" max="4630" width="18.85546875" style="278" customWidth="1"/>
    <col min="4631" max="4631" width="28" style="278" customWidth="1"/>
    <col min="4632" max="4632" width="13.7109375" style="278" customWidth="1"/>
    <col min="4633" max="4864" width="8.85546875" style="278"/>
    <col min="4865" max="4865" width="4.28515625" style="278" customWidth="1"/>
    <col min="4866" max="4866" width="6.42578125" style="278" customWidth="1"/>
    <col min="4867" max="4867" width="28.42578125" style="278" customWidth="1"/>
    <col min="4868" max="4868" width="14.42578125" style="278" customWidth="1"/>
    <col min="4869" max="4869" width="13.7109375" style="278" customWidth="1"/>
    <col min="4870" max="4870" width="19.5703125" style="278" customWidth="1"/>
    <col min="4871" max="4871" width="17.140625" style="278" customWidth="1"/>
    <col min="4872" max="4874" width="19" style="278" customWidth="1"/>
    <col min="4875" max="4875" width="11.7109375" style="278" customWidth="1"/>
    <col min="4876" max="4876" width="23.5703125" style="278" customWidth="1"/>
    <col min="4877" max="4877" width="19" style="278" customWidth="1"/>
    <col min="4878" max="4878" width="13.140625" style="278" customWidth="1"/>
    <col min="4879" max="4879" width="10.85546875" style="278" customWidth="1"/>
    <col min="4880" max="4880" width="11.140625" style="278" customWidth="1"/>
    <col min="4881" max="4883" width="13.7109375" style="278" customWidth="1"/>
    <col min="4884" max="4884" width="11.140625" style="278" customWidth="1"/>
    <col min="4885" max="4885" width="18.140625" style="278" customWidth="1"/>
    <col min="4886" max="4886" width="18.85546875" style="278" customWidth="1"/>
    <col min="4887" max="4887" width="28" style="278" customWidth="1"/>
    <col min="4888" max="4888" width="13.7109375" style="278" customWidth="1"/>
    <col min="4889" max="5120" width="8.85546875" style="278"/>
    <col min="5121" max="5121" width="4.28515625" style="278" customWidth="1"/>
    <col min="5122" max="5122" width="6.42578125" style="278" customWidth="1"/>
    <col min="5123" max="5123" width="28.42578125" style="278" customWidth="1"/>
    <col min="5124" max="5124" width="14.42578125" style="278" customWidth="1"/>
    <col min="5125" max="5125" width="13.7109375" style="278" customWidth="1"/>
    <col min="5126" max="5126" width="19.5703125" style="278" customWidth="1"/>
    <col min="5127" max="5127" width="17.140625" style="278" customWidth="1"/>
    <col min="5128" max="5130" width="19" style="278" customWidth="1"/>
    <col min="5131" max="5131" width="11.7109375" style="278" customWidth="1"/>
    <col min="5132" max="5132" width="23.5703125" style="278" customWidth="1"/>
    <col min="5133" max="5133" width="19" style="278" customWidth="1"/>
    <col min="5134" max="5134" width="13.140625" style="278" customWidth="1"/>
    <col min="5135" max="5135" width="10.85546875" style="278" customWidth="1"/>
    <col min="5136" max="5136" width="11.140625" style="278" customWidth="1"/>
    <col min="5137" max="5139" width="13.7109375" style="278" customWidth="1"/>
    <col min="5140" max="5140" width="11.140625" style="278" customWidth="1"/>
    <col min="5141" max="5141" width="18.140625" style="278" customWidth="1"/>
    <col min="5142" max="5142" width="18.85546875" style="278" customWidth="1"/>
    <col min="5143" max="5143" width="28" style="278" customWidth="1"/>
    <col min="5144" max="5144" width="13.7109375" style="278" customWidth="1"/>
    <col min="5145" max="5376" width="8.85546875" style="278"/>
    <col min="5377" max="5377" width="4.28515625" style="278" customWidth="1"/>
    <col min="5378" max="5378" width="6.42578125" style="278" customWidth="1"/>
    <col min="5379" max="5379" width="28.42578125" style="278" customWidth="1"/>
    <col min="5380" max="5380" width="14.42578125" style="278" customWidth="1"/>
    <col min="5381" max="5381" width="13.7109375" style="278" customWidth="1"/>
    <col min="5382" max="5382" width="19.5703125" style="278" customWidth="1"/>
    <col min="5383" max="5383" width="17.140625" style="278" customWidth="1"/>
    <col min="5384" max="5386" width="19" style="278" customWidth="1"/>
    <col min="5387" max="5387" width="11.7109375" style="278" customWidth="1"/>
    <col min="5388" max="5388" width="23.5703125" style="278" customWidth="1"/>
    <col min="5389" max="5389" width="19" style="278" customWidth="1"/>
    <col min="5390" max="5390" width="13.140625" style="278" customWidth="1"/>
    <col min="5391" max="5391" width="10.85546875" style="278" customWidth="1"/>
    <col min="5392" max="5392" width="11.140625" style="278" customWidth="1"/>
    <col min="5393" max="5395" width="13.7109375" style="278" customWidth="1"/>
    <col min="5396" max="5396" width="11.140625" style="278" customWidth="1"/>
    <col min="5397" max="5397" width="18.140625" style="278" customWidth="1"/>
    <col min="5398" max="5398" width="18.85546875" style="278" customWidth="1"/>
    <col min="5399" max="5399" width="28" style="278" customWidth="1"/>
    <col min="5400" max="5400" width="13.7109375" style="278" customWidth="1"/>
    <col min="5401" max="5632" width="8.85546875" style="278"/>
    <col min="5633" max="5633" width="4.28515625" style="278" customWidth="1"/>
    <col min="5634" max="5634" width="6.42578125" style="278" customWidth="1"/>
    <col min="5635" max="5635" width="28.42578125" style="278" customWidth="1"/>
    <col min="5636" max="5636" width="14.42578125" style="278" customWidth="1"/>
    <col min="5637" max="5637" width="13.7109375" style="278" customWidth="1"/>
    <col min="5638" max="5638" width="19.5703125" style="278" customWidth="1"/>
    <col min="5639" max="5639" width="17.140625" style="278" customWidth="1"/>
    <col min="5640" max="5642" width="19" style="278" customWidth="1"/>
    <col min="5643" max="5643" width="11.7109375" style="278" customWidth="1"/>
    <col min="5644" max="5644" width="23.5703125" style="278" customWidth="1"/>
    <col min="5645" max="5645" width="19" style="278" customWidth="1"/>
    <col min="5646" max="5646" width="13.140625" style="278" customWidth="1"/>
    <col min="5647" max="5647" width="10.85546875" style="278" customWidth="1"/>
    <col min="5648" max="5648" width="11.140625" style="278" customWidth="1"/>
    <col min="5649" max="5651" width="13.7109375" style="278" customWidth="1"/>
    <col min="5652" max="5652" width="11.140625" style="278" customWidth="1"/>
    <col min="5653" max="5653" width="18.140625" style="278" customWidth="1"/>
    <col min="5654" max="5654" width="18.85546875" style="278" customWidth="1"/>
    <col min="5655" max="5655" width="28" style="278" customWidth="1"/>
    <col min="5656" max="5656" width="13.7109375" style="278" customWidth="1"/>
    <col min="5657" max="5888" width="8.85546875" style="278"/>
    <col min="5889" max="5889" width="4.28515625" style="278" customWidth="1"/>
    <col min="5890" max="5890" width="6.42578125" style="278" customWidth="1"/>
    <col min="5891" max="5891" width="28.42578125" style="278" customWidth="1"/>
    <col min="5892" max="5892" width="14.42578125" style="278" customWidth="1"/>
    <col min="5893" max="5893" width="13.7109375" style="278" customWidth="1"/>
    <col min="5894" max="5894" width="19.5703125" style="278" customWidth="1"/>
    <col min="5895" max="5895" width="17.140625" style="278" customWidth="1"/>
    <col min="5896" max="5898" width="19" style="278" customWidth="1"/>
    <col min="5899" max="5899" width="11.7109375" style="278" customWidth="1"/>
    <col min="5900" max="5900" width="23.5703125" style="278" customWidth="1"/>
    <col min="5901" max="5901" width="19" style="278" customWidth="1"/>
    <col min="5902" max="5902" width="13.140625" style="278" customWidth="1"/>
    <col min="5903" max="5903" width="10.85546875" style="278" customWidth="1"/>
    <col min="5904" max="5904" width="11.140625" style="278" customWidth="1"/>
    <col min="5905" max="5907" width="13.7109375" style="278" customWidth="1"/>
    <col min="5908" max="5908" width="11.140625" style="278" customWidth="1"/>
    <col min="5909" max="5909" width="18.140625" style="278" customWidth="1"/>
    <col min="5910" max="5910" width="18.85546875" style="278" customWidth="1"/>
    <col min="5911" max="5911" width="28" style="278" customWidth="1"/>
    <col min="5912" max="5912" width="13.7109375" style="278" customWidth="1"/>
    <col min="5913" max="6144" width="8.85546875" style="278"/>
    <col min="6145" max="6145" width="4.28515625" style="278" customWidth="1"/>
    <col min="6146" max="6146" width="6.42578125" style="278" customWidth="1"/>
    <col min="6147" max="6147" width="28.42578125" style="278" customWidth="1"/>
    <col min="6148" max="6148" width="14.42578125" style="278" customWidth="1"/>
    <col min="6149" max="6149" width="13.7109375" style="278" customWidth="1"/>
    <col min="6150" max="6150" width="19.5703125" style="278" customWidth="1"/>
    <col min="6151" max="6151" width="17.140625" style="278" customWidth="1"/>
    <col min="6152" max="6154" width="19" style="278" customWidth="1"/>
    <col min="6155" max="6155" width="11.7109375" style="278" customWidth="1"/>
    <col min="6156" max="6156" width="23.5703125" style="278" customWidth="1"/>
    <col min="6157" max="6157" width="19" style="278" customWidth="1"/>
    <col min="6158" max="6158" width="13.140625" style="278" customWidth="1"/>
    <col min="6159" max="6159" width="10.85546875" style="278" customWidth="1"/>
    <col min="6160" max="6160" width="11.140625" style="278" customWidth="1"/>
    <col min="6161" max="6163" width="13.7109375" style="278" customWidth="1"/>
    <col min="6164" max="6164" width="11.140625" style="278" customWidth="1"/>
    <col min="6165" max="6165" width="18.140625" style="278" customWidth="1"/>
    <col min="6166" max="6166" width="18.85546875" style="278" customWidth="1"/>
    <col min="6167" max="6167" width="28" style="278" customWidth="1"/>
    <col min="6168" max="6168" width="13.7109375" style="278" customWidth="1"/>
    <col min="6169" max="6400" width="8.85546875" style="278"/>
    <col min="6401" max="6401" width="4.28515625" style="278" customWidth="1"/>
    <col min="6402" max="6402" width="6.42578125" style="278" customWidth="1"/>
    <col min="6403" max="6403" width="28.42578125" style="278" customWidth="1"/>
    <col min="6404" max="6404" width="14.42578125" style="278" customWidth="1"/>
    <col min="6405" max="6405" width="13.7109375" style="278" customWidth="1"/>
    <col min="6406" max="6406" width="19.5703125" style="278" customWidth="1"/>
    <col min="6407" max="6407" width="17.140625" style="278" customWidth="1"/>
    <col min="6408" max="6410" width="19" style="278" customWidth="1"/>
    <col min="6411" max="6411" width="11.7109375" style="278" customWidth="1"/>
    <col min="6412" max="6412" width="23.5703125" style="278" customWidth="1"/>
    <col min="6413" max="6413" width="19" style="278" customWidth="1"/>
    <col min="6414" max="6414" width="13.140625" style="278" customWidth="1"/>
    <col min="6415" max="6415" width="10.85546875" style="278" customWidth="1"/>
    <col min="6416" max="6416" width="11.140625" style="278" customWidth="1"/>
    <col min="6417" max="6419" width="13.7109375" style="278" customWidth="1"/>
    <col min="6420" max="6420" width="11.140625" style="278" customWidth="1"/>
    <col min="6421" max="6421" width="18.140625" style="278" customWidth="1"/>
    <col min="6422" max="6422" width="18.85546875" style="278" customWidth="1"/>
    <col min="6423" max="6423" width="28" style="278" customWidth="1"/>
    <col min="6424" max="6424" width="13.7109375" style="278" customWidth="1"/>
    <col min="6425" max="6656" width="8.85546875" style="278"/>
    <col min="6657" max="6657" width="4.28515625" style="278" customWidth="1"/>
    <col min="6658" max="6658" width="6.42578125" style="278" customWidth="1"/>
    <col min="6659" max="6659" width="28.42578125" style="278" customWidth="1"/>
    <col min="6660" max="6660" width="14.42578125" style="278" customWidth="1"/>
    <col min="6661" max="6661" width="13.7109375" style="278" customWidth="1"/>
    <col min="6662" max="6662" width="19.5703125" style="278" customWidth="1"/>
    <col min="6663" max="6663" width="17.140625" style="278" customWidth="1"/>
    <col min="6664" max="6666" width="19" style="278" customWidth="1"/>
    <col min="6667" max="6667" width="11.7109375" style="278" customWidth="1"/>
    <col min="6668" max="6668" width="23.5703125" style="278" customWidth="1"/>
    <col min="6669" max="6669" width="19" style="278" customWidth="1"/>
    <col min="6670" max="6670" width="13.140625" style="278" customWidth="1"/>
    <col min="6671" max="6671" width="10.85546875" style="278" customWidth="1"/>
    <col min="6672" max="6672" width="11.140625" style="278" customWidth="1"/>
    <col min="6673" max="6675" width="13.7109375" style="278" customWidth="1"/>
    <col min="6676" max="6676" width="11.140625" style="278" customWidth="1"/>
    <col min="6677" max="6677" width="18.140625" style="278" customWidth="1"/>
    <col min="6678" max="6678" width="18.85546875" style="278" customWidth="1"/>
    <col min="6679" max="6679" width="28" style="278" customWidth="1"/>
    <col min="6680" max="6680" width="13.7109375" style="278" customWidth="1"/>
    <col min="6681" max="6912" width="8.85546875" style="278"/>
    <col min="6913" max="6913" width="4.28515625" style="278" customWidth="1"/>
    <col min="6914" max="6914" width="6.42578125" style="278" customWidth="1"/>
    <col min="6915" max="6915" width="28.42578125" style="278" customWidth="1"/>
    <col min="6916" max="6916" width="14.42578125" style="278" customWidth="1"/>
    <col min="6917" max="6917" width="13.7109375" style="278" customWidth="1"/>
    <col min="6918" max="6918" width="19.5703125" style="278" customWidth="1"/>
    <col min="6919" max="6919" width="17.140625" style="278" customWidth="1"/>
    <col min="6920" max="6922" width="19" style="278" customWidth="1"/>
    <col min="6923" max="6923" width="11.7109375" style="278" customWidth="1"/>
    <col min="6924" max="6924" width="23.5703125" style="278" customWidth="1"/>
    <col min="6925" max="6925" width="19" style="278" customWidth="1"/>
    <col min="6926" max="6926" width="13.140625" style="278" customWidth="1"/>
    <col min="6927" max="6927" width="10.85546875" style="278" customWidth="1"/>
    <col min="6928" max="6928" width="11.140625" style="278" customWidth="1"/>
    <col min="6929" max="6931" width="13.7109375" style="278" customWidth="1"/>
    <col min="6932" max="6932" width="11.140625" style="278" customWidth="1"/>
    <col min="6933" max="6933" width="18.140625" style="278" customWidth="1"/>
    <col min="6934" max="6934" width="18.85546875" style="278" customWidth="1"/>
    <col min="6935" max="6935" width="28" style="278" customWidth="1"/>
    <col min="6936" max="6936" width="13.7109375" style="278" customWidth="1"/>
    <col min="6937" max="7168" width="8.85546875" style="278"/>
    <col min="7169" max="7169" width="4.28515625" style="278" customWidth="1"/>
    <col min="7170" max="7170" width="6.42578125" style="278" customWidth="1"/>
    <col min="7171" max="7171" width="28.42578125" style="278" customWidth="1"/>
    <col min="7172" max="7172" width="14.42578125" style="278" customWidth="1"/>
    <col min="7173" max="7173" width="13.7109375" style="278" customWidth="1"/>
    <col min="7174" max="7174" width="19.5703125" style="278" customWidth="1"/>
    <col min="7175" max="7175" width="17.140625" style="278" customWidth="1"/>
    <col min="7176" max="7178" width="19" style="278" customWidth="1"/>
    <col min="7179" max="7179" width="11.7109375" style="278" customWidth="1"/>
    <col min="7180" max="7180" width="23.5703125" style="278" customWidth="1"/>
    <col min="7181" max="7181" width="19" style="278" customWidth="1"/>
    <col min="7182" max="7182" width="13.140625" style="278" customWidth="1"/>
    <col min="7183" max="7183" width="10.85546875" style="278" customWidth="1"/>
    <col min="7184" max="7184" width="11.140625" style="278" customWidth="1"/>
    <col min="7185" max="7187" width="13.7109375" style="278" customWidth="1"/>
    <col min="7188" max="7188" width="11.140625" style="278" customWidth="1"/>
    <col min="7189" max="7189" width="18.140625" style="278" customWidth="1"/>
    <col min="7190" max="7190" width="18.85546875" style="278" customWidth="1"/>
    <col min="7191" max="7191" width="28" style="278" customWidth="1"/>
    <col min="7192" max="7192" width="13.7109375" style="278" customWidth="1"/>
    <col min="7193" max="7424" width="8.85546875" style="278"/>
    <col min="7425" max="7425" width="4.28515625" style="278" customWidth="1"/>
    <col min="7426" max="7426" width="6.42578125" style="278" customWidth="1"/>
    <col min="7427" max="7427" width="28.42578125" style="278" customWidth="1"/>
    <col min="7428" max="7428" width="14.42578125" style="278" customWidth="1"/>
    <col min="7429" max="7429" width="13.7109375" style="278" customWidth="1"/>
    <col min="7430" max="7430" width="19.5703125" style="278" customWidth="1"/>
    <col min="7431" max="7431" width="17.140625" style="278" customWidth="1"/>
    <col min="7432" max="7434" width="19" style="278" customWidth="1"/>
    <col min="7435" max="7435" width="11.7109375" style="278" customWidth="1"/>
    <col min="7436" max="7436" width="23.5703125" style="278" customWidth="1"/>
    <col min="7437" max="7437" width="19" style="278" customWidth="1"/>
    <col min="7438" max="7438" width="13.140625" style="278" customWidth="1"/>
    <col min="7439" max="7439" width="10.85546875" style="278" customWidth="1"/>
    <col min="7440" max="7440" width="11.140625" style="278" customWidth="1"/>
    <col min="7441" max="7443" width="13.7109375" style="278" customWidth="1"/>
    <col min="7444" max="7444" width="11.140625" style="278" customWidth="1"/>
    <col min="7445" max="7445" width="18.140625" style="278" customWidth="1"/>
    <col min="7446" max="7446" width="18.85546875" style="278" customWidth="1"/>
    <col min="7447" max="7447" width="28" style="278" customWidth="1"/>
    <col min="7448" max="7448" width="13.7109375" style="278" customWidth="1"/>
    <col min="7449" max="7680" width="8.85546875" style="278"/>
    <col min="7681" max="7681" width="4.28515625" style="278" customWidth="1"/>
    <col min="7682" max="7682" width="6.42578125" style="278" customWidth="1"/>
    <col min="7683" max="7683" width="28.42578125" style="278" customWidth="1"/>
    <col min="7684" max="7684" width="14.42578125" style="278" customWidth="1"/>
    <col min="7685" max="7685" width="13.7109375" style="278" customWidth="1"/>
    <col min="7686" max="7686" width="19.5703125" style="278" customWidth="1"/>
    <col min="7687" max="7687" width="17.140625" style="278" customWidth="1"/>
    <col min="7688" max="7690" width="19" style="278" customWidth="1"/>
    <col min="7691" max="7691" width="11.7109375" style="278" customWidth="1"/>
    <col min="7692" max="7692" width="23.5703125" style="278" customWidth="1"/>
    <col min="7693" max="7693" width="19" style="278" customWidth="1"/>
    <col min="7694" max="7694" width="13.140625" style="278" customWidth="1"/>
    <col min="7695" max="7695" width="10.85546875" style="278" customWidth="1"/>
    <col min="7696" max="7696" width="11.140625" style="278" customWidth="1"/>
    <col min="7697" max="7699" width="13.7109375" style="278" customWidth="1"/>
    <col min="7700" max="7700" width="11.140625" style="278" customWidth="1"/>
    <col min="7701" max="7701" width="18.140625" style="278" customWidth="1"/>
    <col min="7702" max="7702" width="18.85546875" style="278" customWidth="1"/>
    <col min="7703" max="7703" width="28" style="278" customWidth="1"/>
    <col min="7704" max="7704" width="13.7109375" style="278" customWidth="1"/>
    <col min="7705" max="7936" width="8.85546875" style="278"/>
    <col min="7937" max="7937" width="4.28515625" style="278" customWidth="1"/>
    <col min="7938" max="7938" width="6.42578125" style="278" customWidth="1"/>
    <col min="7939" max="7939" width="28.42578125" style="278" customWidth="1"/>
    <col min="7940" max="7940" width="14.42578125" style="278" customWidth="1"/>
    <col min="7941" max="7941" width="13.7109375" style="278" customWidth="1"/>
    <col min="7942" max="7942" width="19.5703125" style="278" customWidth="1"/>
    <col min="7943" max="7943" width="17.140625" style="278" customWidth="1"/>
    <col min="7944" max="7946" width="19" style="278" customWidth="1"/>
    <col min="7947" max="7947" width="11.7109375" style="278" customWidth="1"/>
    <col min="7948" max="7948" width="23.5703125" style="278" customWidth="1"/>
    <col min="7949" max="7949" width="19" style="278" customWidth="1"/>
    <col min="7950" max="7950" width="13.140625" style="278" customWidth="1"/>
    <col min="7951" max="7951" width="10.85546875" style="278" customWidth="1"/>
    <col min="7952" max="7952" width="11.140625" style="278" customWidth="1"/>
    <col min="7953" max="7955" width="13.7109375" style="278" customWidth="1"/>
    <col min="7956" max="7956" width="11.140625" style="278" customWidth="1"/>
    <col min="7957" max="7957" width="18.140625" style="278" customWidth="1"/>
    <col min="7958" max="7958" width="18.85546875" style="278" customWidth="1"/>
    <col min="7959" max="7959" width="28" style="278" customWidth="1"/>
    <col min="7960" max="7960" width="13.7109375" style="278" customWidth="1"/>
    <col min="7961" max="8192" width="8.85546875" style="278"/>
    <col min="8193" max="8193" width="4.28515625" style="278" customWidth="1"/>
    <col min="8194" max="8194" width="6.42578125" style="278" customWidth="1"/>
    <col min="8195" max="8195" width="28.42578125" style="278" customWidth="1"/>
    <col min="8196" max="8196" width="14.42578125" style="278" customWidth="1"/>
    <col min="8197" max="8197" width="13.7109375" style="278" customWidth="1"/>
    <col min="8198" max="8198" width="19.5703125" style="278" customWidth="1"/>
    <col min="8199" max="8199" width="17.140625" style="278" customWidth="1"/>
    <col min="8200" max="8202" width="19" style="278" customWidth="1"/>
    <col min="8203" max="8203" width="11.7109375" style="278" customWidth="1"/>
    <col min="8204" max="8204" width="23.5703125" style="278" customWidth="1"/>
    <col min="8205" max="8205" width="19" style="278" customWidth="1"/>
    <col min="8206" max="8206" width="13.140625" style="278" customWidth="1"/>
    <col min="8207" max="8207" width="10.85546875" style="278" customWidth="1"/>
    <col min="8208" max="8208" width="11.140625" style="278" customWidth="1"/>
    <col min="8209" max="8211" width="13.7109375" style="278" customWidth="1"/>
    <col min="8212" max="8212" width="11.140625" style="278" customWidth="1"/>
    <col min="8213" max="8213" width="18.140625" style="278" customWidth="1"/>
    <col min="8214" max="8214" width="18.85546875" style="278" customWidth="1"/>
    <col min="8215" max="8215" width="28" style="278" customWidth="1"/>
    <col min="8216" max="8216" width="13.7109375" style="278" customWidth="1"/>
    <col min="8217" max="8448" width="8.85546875" style="278"/>
    <col min="8449" max="8449" width="4.28515625" style="278" customWidth="1"/>
    <col min="8450" max="8450" width="6.42578125" style="278" customWidth="1"/>
    <col min="8451" max="8451" width="28.42578125" style="278" customWidth="1"/>
    <col min="8452" max="8452" width="14.42578125" style="278" customWidth="1"/>
    <col min="8453" max="8453" width="13.7109375" style="278" customWidth="1"/>
    <col min="8454" max="8454" width="19.5703125" style="278" customWidth="1"/>
    <col min="8455" max="8455" width="17.140625" style="278" customWidth="1"/>
    <col min="8456" max="8458" width="19" style="278" customWidth="1"/>
    <col min="8459" max="8459" width="11.7109375" style="278" customWidth="1"/>
    <col min="8460" max="8460" width="23.5703125" style="278" customWidth="1"/>
    <col min="8461" max="8461" width="19" style="278" customWidth="1"/>
    <col min="8462" max="8462" width="13.140625" style="278" customWidth="1"/>
    <col min="8463" max="8463" width="10.85546875" style="278" customWidth="1"/>
    <col min="8464" max="8464" width="11.140625" style="278" customWidth="1"/>
    <col min="8465" max="8467" width="13.7109375" style="278" customWidth="1"/>
    <col min="8468" max="8468" width="11.140625" style="278" customWidth="1"/>
    <col min="8469" max="8469" width="18.140625" style="278" customWidth="1"/>
    <col min="8470" max="8470" width="18.85546875" style="278" customWidth="1"/>
    <col min="8471" max="8471" width="28" style="278" customWidth="1"/>
    <col min="8472" max="8472" width="13.7109375" style="278" customWidth="1"/>
    <col min="8473" max="8704" width="8.85546875" style="278"/>
    <col min="8705" max="8705" width="4.28515625" style="278" customWidth="1"/>
    <col min="8706" max="8706" width="6.42578125" style="278" customWidth="1"/>
    <col min="8707" max="8707" width="28.42578125" style="278" customWidth="1"/>
    <col min="8708" max="8708" width="14.42578125" style="278" customWidth="1"/>
    <col min="8709" max="8709" width="13.7109375" style="278" customWidth="1"/>
    <col min="8710" max="8710" width="19.5703125" style="278" customWidth="1"/>
    <col min="8711" max="8711" width="17.140625" style="278" customWidth="1"/>
    <col min="8712" max="8714" width="19" style="278" customWidth="1"/>
    <col min="8715" max="8715" width="11.7109375" style="278" customWidth="1"/>
    <col min="8716" max="8716" width="23.5703125" style="278" customWidth="1"/>
    <col min="8717" max="8717" width="19" style="278" customWidth="1"/>
    <col min="8718" max="8718" width="13.140625" style="278" customWidth="1"/>
    <col min="8719" max="8719" width="10.85546875" style="278" customWidth="1"/>
    <col min="8720" max="8720" width="11.140625" style="278" customWidth="1"/>
    <col min="8721" max="8723" width="13.7109375" style="278" customWidth="1"/>
    <col min="8724" max="8724" width="11.140625" style="278" customWidth="1"/>
    <col min="8725" max="8725" width="18.140625" style="278" customWidth="1"/>
    <col min="8726" max="8726" width="18.85546875" style="278" customWidth="1"/>
    <col min="8727" max="8727" width="28" style="278" customWidth="1"/>
    <col min="8728" max="8728" width="13.7109375" style="278" customWidth="1"/>
    <col min="8729" max="8960" width="8.85546875" style="278"/>
    <col min="8961" max="8961" width="4.28515625" style="278" customWidth="1"/>
    <col min="8962" max="8962" width="6.42578125" style="278" customWidth="1"/>
    <col min="8963" max="8963" width="28.42578125" style="278" customWidth="1"/>
    <col min="8964" max="8964" width="14.42578125" style="278" customWidth="1"/>
    <col min="8965" max="8965" width="13.7109375" style="278" customWidth="1"/>
    <col min="8966" max="8966" width="19.5703125" style="278" customWidth="1"/>
    <col min="8967" max="8967" width="17.140625" style="278" customWidth="1"/>
    <col min="8968" max="8970" width="19" style="278" customWidth="1"/>
    <col min="8971" max="8971" width="11.7109375" style="278" customWidth="1"/>
    <col min="8972" max="8972" width="23.5703125" style="278" customWidth="1"/>
    <col min="8973" max="8973" width="19" style="278" customWidth="1"/>
    <col min="8974" max="8974" width="13.140625" style="278" customWidth="1"/>
    <col min="8975" max="8975" width="10.85546875" style="278" customWidth="1"/>
    <col min="8976" max="8976" width="11.140625" style="278" customWidth="1"/>
    <col min="8977" max="8979" width="13.7109375" style="278" customWidth="1"/>
    <col min="8980" max="8980" width="11.140625" style="278" customWidth="1"/>
    <col min="8981" max="8981" width="18.140625" style="278" customWidth="1"/>
    <col min="8982" max="8982" width="18.85546875" style="278" customWidth="1"/>
    <col min="8983" max="8983" width="28" style="278" customWidth="1"/>
    <col min="8984" max="8984" width="13.7109375" style="278" customWidth="1"/>
    <col min="8985" max="9216" width="8.85546875" style="278"/>
    <col min="9217" max="9217" width="4.28515625" style="278" customWidth="1"/>
    <col min="9218" max="9218" width="6.42578125" style="278" customWidth="1"/>
    <col min="9219" max="9219" width="28.42578125" style="278" customWidth="1"/>
    <col min="9220" max="9220" width="14.42578125" style="278" customWidth="1"/>
    <col min="9221" max="9221" width="13.7109375" style="278" customWidth="1"/>
    <col min="9222" max="9222" width="19.5703125" style="278" customWidth="1"/>
    <col min="9223" max="9223" width="17.140625" style="278" customWidth="1"/>
    <col min="9224" max="9226" width="19" style="278" customWidth="1"/>
    <col min="9227" max="9227" width="11.7109375" style="278" customWidth="1"/>
    <col min="9228" max="9228" width="23.5703125" style="278" customWidth="1"/>
    <col min="9229" max="9229" width="19" style="278" customWidth="1"/>
    <col min="9230" max="9230" width="13.140625" style="278" customWidth="1"/>
    <col min="9231" max="9231" width="10.85546875" style="278" customWidth="1"/>
    <col min="9232" max="9232" width="11.140625" style="278" customWidth="1"/>
    <col min="9233" max="9235" width="13.7109375" style="278" customWidth="1"/>
    <col min="9236" max="9236" width="11.140625" style="278" customWidth="1"/>
    <col min="9237" max="9237" width="18.140625" style="278" customWidth="1"/>
    <col min="9238" max="9238" width="18.85546875" style="278" customWidth="1"/>
    <col min="9239" max="9239" width="28" style="278" customWidth="1"/>
    <col min="9240" max="9240" width="13.7109375" style="278" customWidth="1"/>
    <col min="9241" max="9472" width="8.85546875" style="278"/>
    <col min="9473" max="9473" width="4.28515625" style="278" customWidth="1"/>
    <col min="9474" max="9474" width="6.42578125" style="278" customWidth="1"/>
    <col min="9475" max="9475" width="28.42578125" style="278" customWidth="1"/>
    <col min="9476" max="9476" width="14.42578125" style="278" customWidth="1"/>
    <col min="9477" max="9477" width="13.7109375" style="278" customWidth="1"/>
    <col min="9478" max="9478" width="19.5703125" style="278" customWidth="1"/>
    <col min="9479" max="9479" width="17.140625" style="278" customWidth="1"/>
    <col min="9480" max="9482" width="19" style="278" customWidth="1"/>
    <col min="9483" max="9483" width="11.7109375" style="278" customWidth="1"/>
    <col min="9484" max="9484" width="23.5703125" style="278" customWidth="1"/>
    <col min="9485" max="9485" width="19" style="278" customWidth="1"/>
    <col min="9486" max="9486" width="13.140625" style="278" customWidth="1"/>
    <col min="9487" max="9487" width="10.85546875" style="278" customWidth="1"/>
    <col min="9488" max="9488" width="11.140625" style="278" customWidth="1"/>
    <col min="9489" max="9491" width="13.7109375" style="278" customWidth="1"/>
    <col min="9492" max="9492" width="11.140625" style="278" customWidth="1"/>
    <col min="9493" max="9493" width="18.140625" style="278" customWidth="1"/>
    <col min="9494" max="9494" width="18.85546875" style="278" customWidth="1"/>
    <col min="9495" max="9495" width="28" style="278" customWidth="1"/>
    <col min="9496" max="9496" width="13.7109375" style="278" customWidth="1"/>
    <col min="9497" max="9728" width="8.85546875" style="278"/>
    <col min="9729" max="9729" width="4.28515625" style="278" customWidth="1"/>
    <col min="9730" max="9730" width="6.42578125" style="278" customWidth="1"/>
    <col min="9731" max="9731" width="28.42578125" style="278" customWidth="1"/>
    <col min="9732" max="9732" width="14.42578125" style="278" customWidth="1"/>
    <col min="9733" max="9733" width="13.7109375" style="278" customWidth="1"/>
    <col min="9734" max="9734" width="19.5703125" style="278" customWidth="1"/>
    <col min="9735" max="9735" width="17.140625" style="278" customWidth="1"/>
    <col min="9736" max="9738" width="19" style="278" customWidth="1"/>
    <col min="9739" max="9739" width="11.7109375" style="278" customWidth="1"/>
    <col min="9740" max="9740" width="23.5703125" style="278" customWidth="1"/>
    <col min="9741" max="9741" width="19" style="278" customWidth="1"/>
    <col min="9742" max="9742" width="13.140625" style="278" customWidth="1"/>
    <col min="9743" max="9743" width="10.85546875" style="278" customWidth="1"/>
    <col min="9744" max="9744" width="11.140625" style="278" customWidth="1"/>
    <col min="9745" max="9747" width="13.7109375" style="278" customWidth="1"/>
    <col min="9748" max="9748" width="11.140625" style="278" customWidth="1"/>
    <col min="9749" max="9749" width="18.140625" style="278" customWidth="1"/>
    <col min="9750" max="9750" width="18.85546875" style="278" customWidth="1"/>
    <col min="9751" max="9751" width="28" style="278" customWidth="1"/>
    <col min="9752" max="9752" width="13.7109375" style="278" customWidth="1"/>
    <col min="9753" max="9984" width="8.85546875" style="278"/>
    <col min="9985" max="9985" width="4.28515625" style="278" customWidth="1"/>
    <col min="9986" max="9986" width="6.42578125" style="278" customWidth="1"/>
    <col min="9987" max="9987" width="28.42578125" style="278" customWidth="1"/>
    <col min="9988" max="9988" width="14.42578125" style="278" customWidth="1"/>
    <col min="9989" max="9989" width="13.7109375" style="278" customWidth="1"/>
    <col min="9990" max="9990" width="19.5703125" style="278" customWidth="1"/>
    <col min="9991" max="9991" width="17.140625" style="278" customWidth="1"/>
    <col min="9992" max="9994" width="19" style="278" customWidth="1"/>
    <col min="9995" max="9995" width="11.7109375" style="278" customWidth="1"/>
    <col min="9996" max="9996" width="23.5703125" style="278" customWidth="1"/>
    <col min="9997" max="9997" width="19" style="278" customWidth="1"/>
    <col min="9998" max="9998" width="13.140625" style="278" customWidth="1"/>
    <col min="9999" max="9999" width="10.85546875" style="278" customWidth="1"/>
    <col min="10000" max="10000" width="11.140625" style="278" customWidth="1"/>
    <col min="10001" max="10003" width="13.7109375" style="278" customWidth="1"/>
    <col min="10004" max="10004" width="11.140625" style="278" customWidth="1"/>
    <col min="10005" max="10005" width="18.140625" style="278" customWidth="1"/>
    <col min="10006" max="10006" width="18.85546875" style="278" customWidth="1"/>
    <col min="10007" max="10007" width="28" style="278" customWidth="1"/>
    <col min="10008" max="10008" width="13.7109375" style="278" customWidth="1"/>
    <col min="10009" max="10240" width="8.85546875" style="278"/>
    <col min="10241" max="10241" width="4.28515625" style="278" customWidth="1"/>
    <col min="10242" max="10242" width="6.42578125" style="278" customWidth="1"/>
    <col min="10243" max="10243" width="28.42578125" style="278" customWidth="1"/>
    <col min="10244" max="10244" width="14.42578125" style="278" customWidth="1"/>
    <col min="10245" max="10245" width="13.7109375" style="278" customWidth="1"/>
    <col min="10246" max="10246" width="19.5703125" style="278" customWidth="1"/>
    <col min="10247" max="10247" width="17.140625" style="278" customWidth="1"/>
    <col min="10248" max="10250" width="19" style="278" customWidth="1"/>
    <col min="10251" max="10251" width="11.7109375" style="278" customWidth="1"/>
    <col min="10252" max="10252" width="23.5703125" style="278" customWidth="1"/>
    <col min="10253" max="10253" width="19" style="278" customWidth="1"/>
    <col min="10254" max="10254" width="13.140625" style="278" customWidth="1"/>
    <col min="10255" max="10255" width="10.85546875" style="278" customWidth="1"/>
    <col min="10256" max="10256" width="11.140625" style="278" customWidth="1"/>
    <col min="10257" max="10259" width="13.7109375" style="278" customWidth="1"/>
    <col min="10260" max="10260" width="11.140625" style="278" customWidth="1"/>
    <col min="10261" max="10261" width="18.140625" style="278" customWidth="1"/>
    <col min="10262" max="10262" width="18.85546875" style="278" customWidth="1"/>
    <col min="10263" max="10263" width="28" style="278" customWidth="1"/>
    <col min="10264" max="10264" width="13.7109375" style="278" customWidth="1"/>
    <col min="10265" max="10496" width="8.85546875" style="278"/>
    <col min="10497" max="10497" width="4.28515625" style="278" customWidth="1"/>
    <col min="10498" max="10498" width="6.42578125" style="278" customWidth="1"/>
    <col min="10499" max="10499" width="28.42578125" style="278" customWidth="1"/>
    <col min="10500" max="10500" width="14.42578125" style="278" customWidth="1"/>
    <col min="10501" max="10501" width="13.7109375" style="278" customWidth="1"/>
    <col min="10502" max="10502" width="19.5703125" style="278" customWidth="1"/>
    <col min="10503" max="10503" width="17.140625" style="278" customWidth="1"/>
    <col min="10504" max="10506" width="19" style="278" customWidth="1"/>
    <col min="10507" max="10507" width="11.7109375" style="278" customWidth="1"/>
    <col min="10508" max="10508" width="23.5703125" style="278" customWidth="1"/>
    <col min="10509" max="10509" width="19" style="278" customWidth="1"/>
    <col min="10510" max="10510" width="13.140625" style="278" customWidth="1"/>
    <col min="10511" max="10511" width="10.85546875" style="278" customWidth="1"/>
    <col min="10512" max="10512" width="11.140625" style="278" customWidth="1"/>
    <col min="10513" max="10515" width="13.7109375" style="278" customWidth="1"/>
    <col min="10516" max="10516" width="11.140625" style="278" customWidth="1"/>
    <col min="10517" max="10517" width="18.140625" style="278" customWidth="1"/>
    <col min="10518" max="10518" width="18.85546875" style="278" customWidth="1"/>
    <col min="10519" max="10519" width="28" style="278" customWidth="1"/>
    <col min="10520" max="10520" width="13.7109375" style="278" customWidth="1"/>
    <col min="10521" max="10752" width="8.85546875" style="278"/>
    <col min="10753" max="10753" width="4.28515625" style="278" customWidth="1"/>
    <col min="10754" max="10754" width="6.42578125" style="278" customWidth="1"/>
    <col min="10755" max="10755" width="28.42578125" style="278" customWidth="1"/>
    <col min="10756" max="10756" width="14.42578125" style="278" customWidth="1"/>
    <col min="10757" max="10757" width="13.7109375" style="278" customWidth="1"/>
    <col min="10758" max="10758" width="19.5703125" style="278" customWidth="1"/>
    <col min="10759" max="10759" width="17.140625" style="278" customWidth="1"/>
    <col min="10760" max="10762" width="19" style="278" customWidth="1"/>
    <col min="10763" max="10763" width="11.7109375" style="278" customWidth="1"/>
    <col min="10764" max="10764" width="23.5703125" style="278" customWidth="1"/>
    <col min="10765" max="10765" width="19" style="278" customWidth="1"/>
    <col min="10766" max="10766" width="13.140625" style="278" customWidth="1"/>
    <col min="10767" max="10767" width="10.85546875" style="278" customWidth="1"/>
    <col min="10768" max="10768" width="11.140625" style="278" customWidth="1"/>
    <col min="10769" max="10771" width="13.7109375" style="278" customWidth="1"/>
    <col min="10772" max="10772" width="11.140625" style="278" customWidth="1"/>
    <col min="10773" max="10773" width="18.140625" style="278" customWidth="1"/>
    <col min="10774" max="10774" width="18.85546875" style="278" customWidth="1"/>
    <col min="10775" max="10775" width="28" style="278" customWidth="1"/>
    <col min="10776" max="10776" width="13.7109375" style="278" customWidth="1"/>
    <col min="10777" max="11008" width="8.85546875" style="278"/>
    <col min="11009" max="11009" width="4.28515625" style="278" customWidth="1"/>
    <col min="11010" max="11010" width="6.42578125" style="278" customWidth="1"/>
    <col min="11011" max="11011" width="28.42578125" style="278" customWidth="1"/>
    <col min="11012" max="11012" width="14.42578125" style="278" customWidth="1"/>
    <col min="11013" max="11013" width="13.7109375" style="278" customWidth="1"/>
    <col min="11014" max="11014" width="19.5703125" style="278" customWidth="1"/>
    <col min="11015" max="11015" width="17.140625" style="278" customWidth="1"/>
    <col min="11016" max="11018" width="19" style="278" customWidth="1"/>
    <col min="11019" max="11019" width="11.7109375" style="278" customWidth="1"/>
    <col min="11020" max="11020" width="23.5703125" style="278" customWidth="1"/>
    <col min="11021" max="11021" width="19" style="278" customWidth="1"/>
    <col min="11022" max="11022" width="13.140625" style="278" customWidth="1"/>
    <col min="11023" max="11023" width="10.85546875" style="278" customWidth="1"/>
    <col min="11024" max="11024" width="11.140625" style="278" customWidth="1"/>
    <col min="11025" max="11027" width="13.7109375" style="278" customWidth="1"/>
    <col min="11028" max="11028" width="11.140625" style="278" customWidth="1"/>
    <col min="11029" max="11029" width="18.140625" style="278" customWidth="1"/>
    <col min="11030" max="11030" width="18.85546875" style="278" customWidth="1"/>
    <col min="11031" max="11031" width="28" style="278" customWidth="1"/>
    <col min="11032" max="11032" width="13.7109375" style="278" customWidth="1"/>
    <col min="11033" max="11264" width="8.85546875" style="278"/>
    <col min="11265" max="11265" width="4.28515625" style="278" customWidth="1"/>
    <col min="11266" max="11266" width="6.42578125" style="278" customWidth="1"/>
    <col min="11267" max="11267" width="28.42578125" style="278" customWidth="1"/>
    <col min="11268" max="11268" width="14.42578125" style="278" customWidth="1"/>
    <col min="11269" max="11269" width="13.7109375" style="278" customWidth="1"/>
    <col min="11270" max="11270" width="19.5703125" style="278" customWidth="1"/>
    <col min="11271" max="11271" width="17.140625" style="278" customWidth="1"/>
    <col min="11272" max="11274" width="19" style="278" customWidth="1"/>
    <col min="11275" max="11275" width="11.7109375" style="278" customWidth="1"/>
    <col min="11276" max="11276" width="23.5703125" style="278" customWidth="1"/>
    <col min="11277" max="11277" width="19" style="278" customWidth="1"/>
    <col min="11278" max="11278" width="13.140625" style="278" customWidth="1"/>
    <col min="11279" max="11279" width="10.85546875" style="278" customWidth="1"/>
    <col min="11280" max="11280" width="11.140625" style="278" customWidth="1"/>
    <col min="11281" max="11283" width="13.7109375" style="278" customWidth="1"/>
    <col min="11284" max="11284" width="11.140625" style="278" customWidth="1"/>
    <col min="11285" max="11285" width="18.140625" style="278" customWidth="1"/>
    <col min="11286" max="11286" width="18.85546875" style="278" customWidth="1"/>
    <col min="11287" max="11287" width="28" style="278" customWidth="1"/>
    <col min="11288" max="11288" width="13.7109375" style="278" customWidth="1"/>
    <col min="11289" max="11520" width="8.85546875" style="278"/>
    <col min="11521" max="11521" width="4.28515625" style="278" customWidth="1"/>
    <col min="11522" max="11522" width="6.42578125" style="278" customWidth="1"/>
    <col min="11523" max="11523" width="28.42578125" style="278" customWidth="1"/>
    <col min="11524" max="11524" width="14.42578125" style="278" customWidth="1"/>
    <col min="11525" max="11525" width="13.7109375" style="278" customWidth="1"/>
    <col min="11526" max="11526" width="19.5703125" style="278" customWidth="1"/>
    <col min="11527" max="11527" width="17.140625" style="278" customWidth="1"/>
    <col min="11528" max="11530" width="19" style="278" customWidth="1"/>
    <col min="11531" max="11531" width="11.7109375" style="278" customWidth="1"/>
    <col min="11532" max="11532" width="23.5703125" style="278" customWidth="1"/>
    <col min="11533" max="11533" width="19" style="278" customWidth="1"/>
    <col min="11534" max="11534" width="13.140625" style="278" customWidth="1"/>
    <col min="11535" max="11535" width="10.85546875" style="278" customWidth="1"/>
    <col min="11536" max="11536" width="11.140625" style="278" customWidth="1"/>
    <col min="11537" max="11539" width="13.7109375" style="278" customWidth="1"/>
    <col min="11540" max="11540" width="11.140625" style="278" customWidth="1"/>
    <col min="11541" max="11541" width="18.140625" style="278" customWidth="1"/>
    <col min="11542" max="11542" width="18.85546875" style="278" customWidth="1"/>
    <col min="11543" max="11543" width="28" style="278" customWidth="1"/>
    <col min="11544" max="11544" width="13.7109375" style="278" customWidth="1"/>
    <col min="11545" max="11776" width="8.85546875" style="278"/>
    <col min="11777" max="11777" width="4.28515625" style="278" customWidth="1"/>
    <col min="11778" max="11778" width="6.42578125" style="278" customWidth="1"/>
    <col min="11779" max="11779" width="28.42578125" style="278" customWidth="1"/>
    <col min="11780" max="11780" width="14.42578125" style="278" customWidth="1"/>
    <col min="11781" max="11781" width="13.7109375" style="278" customWidth="1"/>
    <col min="11782" max="11782" width="19.5703125" style="278" customWidth="1"/>
    <col min="11783" max="11783" width="17.140625" style="278" customWidth="1"/>
    <col min="11784" max="11786" width="19" style="278" customWidth="1"/>
    <col min="11787" max="11787" width="11.7109375" style="278" customWidth="1"/>
    <col min="11788" max="11788" width="23.5703125" style="278" customWidth="1"/>
    <col min="11789" max="11789" width="19" style="278" customWidth="1"/>
    <col min="11790" max="11790" width="13.140625" style="278" customWidth="1"/>
    <col min="11791" max="11791" width="10.85546875" style="278" customWidth="1"/>
    <col min="11792" max="11792" width="11.140625" style="278" customWidth="1"/>
    <col min="11793" max="11795" width="13.7109375" style="278" customWidth="1"/>
    <col min="11796" max="11796" width="11.140625" style="278" customWidth="1"/>
    <col min="11797" max="11797" width="18.140625" style="278" customWidth="1"/>
    <col min="11798" max="11798" width="18.85546875" style="278" customWidth="1"/>
    <col min="11799" max="11799" width="28" style="278" customWidth="1"/>
    <col min="11800" max="11800" width="13.7109375" style="278" customWidth="1"/>
    <col min="11801" max="12032" width="8.85546875" style="278"/>
    <col min="12033" max="12033" width="4.28515625" style="278" customWidth="1"/>
    <col min="12034" max="12034" width="6.42578125" style="278" customWidth="1"/>
    <col min="12035" max="12035" width="28.42578125" style="278" customWidth="1"/>
    <col min="12036" max="12036" width="14.42578125" style="278" customWidth="1"/>
    <col min="12037" max="12037" width="13.7109375" style="278" customWidth="1"/>
    <col min="12038" max="12038" width="19.5703125" style="278" customWidth="1"/>
    <col min="12039" max="12039" width="17.140625" style="278" customWidth="1"/>
    <col min="12040" max="12042" width="19" style="278" customWidth="1"/>
    <col min="12043" max="12043" width="11.7109375" style="278" customWidth="1"/>
    <col min="12044" max="12044" width="23.5703125" style="278" customWidth="1"/>
    <col min="12045" max="12045" width="19" style="278" customWidth="1"/>
    <col min="12046" max="12046" width="13.140625" style="278" customWidth="1"/>
    <col min="12047" max="12047" width="10.85546875" style="278" customWidth="1"/>
    <col min="12048" max="12048" width="11.140625" style="278" customWidth="1"/>
    <col min="12049" max="12051" width="13.7109375" style="278" customWidth="1"/>
    <col min="12052" max="12052" width="11.140625" style="278" customWidth="1"/>
    <col min="12053" max="12053" width="18.140625" style="278" customWidth="1"/>
    <col min="12054" max="12054" width="18.85546875" style="278" customWidth="1"/>
    <col min="12055" max="12055" width="28" style="278" customWidth="1"/>
    <col min="12056" max="12056" width="13.7109375" style="278" customWidth="1"/>
    <col min="12057" max="12288" width="8.85546875" style="278"/>
    <col min="12289" max="12289" width="4.28515625" style="278" customWidth="1"/>
    <col min="12290" max="12290" width="6.42578125" style="278" customWidth="1"/>
    <col min="12291" max="12291" width="28.42578125" style="278" customWidth="1"/>
    <col min="12292" max="12292" width="14.42578125" style="278" customWidth="1"/>
    <col min="12293" max="12293" width="13.7109375" style="278" customWidth="1"/>
    <col min="12294" max="12294" width="19.5703125" style="278" customWidth="1"/>
    <col min="12295" max="12295" width="17.140625" style="278" customWidth="1"/>
    <col min="12296" max="12298" width="19" style="278" customWidth="1"/>
    <col min="12299" max="12299" width="11.7109375" style="278" customWidth="1"/>
    <col min="12300" max="12300" width="23.5703125" style="278" customWidth="1"/>
    <col min="12301" max="12301" width="19" style="278" customWidth="1"/>
    <col min="12302" max="12302" width="13.140625" style="278" customWidth="1"/>
    <col min="12303" max="12303" width="10.85546875" style="278" customWidth="1"/>
    <col min="12304" max="12304" width="11.140625" style="278" customWidth="1"/>
    <col min="12305" max="12307" width="13.7109375" style="278" customWidth="1"/>
    <col min="12308" max="12308" width="11.140625" style="278" customWidth="1"/>
    <col min="12309" max="12309" width="18.140625" style="278" customWidth="1"/>
    <col min="12310" max="12310" width="18.85546875" style="278" customWidth="1"/>
    <col min="12311" max="12311" width="28" style="278" customWidth="1"/>
    <col min="12312" max="12312" width="13.7109375" style="278" customWidth="1"/>
    <col min="12313" max="12544" width="8.85546875" style="278"/>
    <col min="12545" max="12545" width="4.28515625" style="278" customWidth="1"/>
    <col min="12546" max="12546" width="6.42578125" style="278" customWidth="1"/>
    <col min="12547" max="12547" width="28.42578125" style="278" customWidth="1"/>
    <col min="12548" max="12548" width="14.42578125" style="278" customWidth="1"/>
    <col min="12549" max="12549" width="13.7109375" style="278" customWidth="1"/>
    <col min="12550" max="12550" width="19.5703125" style="278" customWidth="1"/>
    <col min="12551" max="12551" width="17.140625" style="278" customWidth="1"/>
    <col min="12552" max="12554" width="19" style="278" customWidth="1"/>
    <col min="12555" max="12555" width="11.7109375" style="278" customWidth="1"/>
    <col min="12556" max="12556" width="23.5703125" style="278" customWidth="1"/>
    <col min="12557" max="12557" width="19" style="278" customWidth="1"/>
    <col min="12558" max="12558" width="13.140625" style="278" customWidth="1"/>
    <col min="12559" max="12559" width="10.85546875" style="278" customWidth="1"/>
    <col min="12560" max="12560" width="11.140625" style="278" customWidth="1"/>
    <col min="12561" max="12563" width="13.7109375" style="278" customWidth="1"/>
    <col min="12564" max="12564" width="11.140625" style="278" customWidth="1"/>
    <col min="12565" max="12565" width="18.140625" style="278" customWidth="1"/>
    <col min="12566" max="12566" width="18.85546875" style="278" customWidth="1"/>
    <col min="12567" max="12567" width="28" style="278" customWidth="1"/>
    <col min="12568" max="12568" width="13.7109375" style="278" customWidth="1"/>
    <col min="12569" max="12800" width="8.85546875" style="278"/>
    <col min="12801" max="12801" width="4.28515625" style="278" customWidth="1"/>
    <col min="12802" max="12802" width="6.42578125" style="278" customWidth="1"/>
    <col min="12803" max="12803" width="28.42578125" style="278" customWidth="1"/>
    <col min="12804" max="12804" width="14.42578125" style="278" customWidth="1"/>
    <col min="12805" max="12805" width="13.7109375" style="278" customWidth="1"/>
    <col min="12806" max="12806" width="19.5703125" style="278" customWidth="1"/>
    <col min="12807" max="12807" width="17.140625" style="278" customWidth="1"/>
    <col min="12808" max="12810" width="19" style="278" customWidth="1"/>
    <col min="12811" max="12811" width="11.7109375" style="278" customWidth="1"/>
    <col min="12812" max="12812" width="23.5703125" style="278" customWidth="1"/>
    <col min="12813" max="12813" width="19" style="278" customWidth="1"/>
    <col min="12814" max="12814" width="13.140625" style="278" customWidth="1"/>
    <col min="12815" max="12815" width="10.85546875" style="278" customWidth="1"/>
    <col min="12816" max="12816" width="11.140625" style="278" customWidth="1"/>
    <col min="12817" max="12819" width="13.7109375" style="278" customWidth="1"/>
    <col min="12820" max="12820" width="11.140625" style="278" customWidth="1"/>
    <col min="12821" max="12821" width="18.140625" style="278" customWidth="1"/>
    <col min="12822" max="12822" width="18.85546875" style="278" customWidth="1"/>
    <col min="12823" max="12823" width="28" style="278" customWidth="1"/>
    <col min="12824" max="12824" width="13.7109375" style="278" customWidth="1"/>
    <col min="12825" max="13056" width="8.85546875" style="278"/>
    <col min="13057" max="13057" width="4.28515625" style="278" customWidth="1"/>
    <col min="13058" max="13058" width="6.42578125" style="278" customWidth="1"/>
    <col min="13059" max="13059" width="28.42578125" style="278" customWidth="1"/>
    <col min="13060" max="13060" width="14.42578125" style="278" customWidth="1"/>
    <col min="13061" max="13061" width="13.7109375" style="278" customWidth="1"/>
    <col min="13062" max="13062" width="19.5703125" style="278" customWidth="1"/>
    <col min="13063" max="13063" width="17.140625" style="278" customWidth="1"/>
    <col min="13064" max="13066" width="19" style="278" customWidth="1"/>
    <col min="13067" max="13067" width="11.7109375" style="278" customWidth="1"/>
    <col min="13068" max="13068" width="23.5703125" style="278" customWidth="1"/>
    <col min="13069" max="13069" width="19" style="278" customWidth="1"/>
    <col min="13070" max="13070" width="13.140625" style="278" customWidth="1"/>
    <col min="13071" max="13071" width="10.85546875" style="278" customWidth="1"/>
    <col min="13072" max="13072" width="11.140625" style="278" customWidth="1"/>
    <col min="13073" max="13075" width="13.7109375" style="278" customWidth="1"/>
    <col min="13076" max="13076" width="11.140625" style="278" customWidth="1"/>
    <col min="13077" max="13077" width="18.140625" style="278" customWidth="1"/>
    <col min="13078" max="13078" width="18.85546875" style="278" customWidth="1"/>
    <col min="13079" max="13079" width="28" style="278" customWidth="1"/>
    <col min="13080" max="13080" width="13.7109375" style="278" customWidth="1"/>
    <col min="13081" max="13312" width="8.85546875" style="278"/>
    <col min="13313" max="13313" width="4.28515625" style="278" customWidth="1"/>
    <col min="13314" max="13314" width="6.42578125" style="278" customWidth="1"/>
    <col min="13315" max="13315" width="28.42578125" style="278" customWidth="1"/>
    <col min="13316" max="13316" width="14.42578125" style="278" customWidth="1"/>
    <col min="13317" max="13317" width="13.7109375" style="278" customWidth="1"/>
    <col min="13318" max="13318" width="19.5703125" style="278" customWidth="1"/>
    <col min="13319" max="13319" width="17.140625" style="278" customWidth="1"/>
    <col min="13320" max="13322" width="19" style="278" customWidth="1"/>
    <col min="13323" max="13323" width="11.7109375" style="278" customWidth="1"/>
    <col min="13324" max="13324" width="23.5703125" style="278" customWidth="1"/>
    <col min="13325" max="13325" width="19" style="278" customWidth="1"/>
    <col min="13326" max="13326" width="13.140625" style="278" customWidth="1"/>
    <col min="13327" max="13327" width="10.85546875" style="278" customWidth="1"/>
    <col min="13328" max="13328" width="11.140625" style="278" customWidth="1"/>
    <col min="13329" max="13331" width="13.7109375" style="278" customWidth="1"/>
    <col min="13332" max="13332" width="11.140625" style="278" customWidth="1"/>
    <col min="13333" max="13333" width="18.140625" style="278" customWidth="1"/>
    <col min="13334" max="13334" width="18.85546875" style="278" customWidth="1"/>
    <col min="13335" max="13335" width="28" style="278" customWidth="1"/>
    <col min="13336" max="13336" width="13.7109375" style="278" customWidth="1"/>
    <col min="13337" max="13568" width="8.85546875" style="278"/>
    <col min="13569" max="13569" width="4.28515625" style="278" customWidth="1"/>
    <col min="13570" max="13570" width="6.42578125" style="278" customWidth="1"/>
    <col min="13571" max="13571" width="28.42578125" style="278" customWidth="1"/>
    <col min="13572" max="13572" width="14.42578125" style="278" customWidth="1"/>
    <col min="13573" max="13573" width="13.7109375" style="278" customWidth="1"/>
    <col min="13574" max="13574" width="19.5703125" style="278" customWidth="1"/>
    <col min="13575" max="13575" width="17.140625" style="278" customWidth="1"/>
    <col min="13576" max="13578" width="19" style="278" customWidth="1"/>
    <col min="13579" max="13579" width="11.7109375" style="278" customWidth="1"/>
    <col min="13580" max="13580" width="23.5703125" style="278" customWidth="1"/>
    <col min="13581" max="13581" width="19" style="278" customWidth="1"/>
    <col min="13582" max="13582" width="13.140625" style="278" customWidth="1"/>
    <col min="13583" max="13583" width="10.85546875" style="278" customWidth="1"/>
    <col min="13584" max="13584" width="11.140625" style="278" customWidth="1"/>
    <col min="13585" max="13587" width="13.7109375" style="278" customWidth="1"/>
    <col min="13588" max="13588" width="11.140625" style="278" customWidth="1"/>
    <col min="13589" max="13589" width="18.140625" style="278" customWidth="1"/>
    <col min="13590" max="13590" width="18.85546875" style="278" customWidth="1"/>
    <col min="13591" max="13591" width="28" style="278" customWidth="1"/>
    <col min="13592" max="13592" width="13.7109375" style="278" customWidth="1"/>
    <col min="13593" max="13824" width="8.85546875" style="278"/>
    <col min="13825" max="13825" width="4.28515625" style="278" customWidth="1"/>
    <col min="13826" max="13826" width="6.42578125" style="278" customWidth="1"/>
    <col min="13827" max="13827" width="28.42578125" style="278" customWidth="1"/>
    <col min="13828" max="13828" width="14.42578125" style="278" customWidth="1"/>
    <col min="13829" max="13829" width="13.7109375" style="278" customWidth="1"/>
    <col min="13830" max="13830" width="19.5703125" style="278" customWidth="1"/>
    <col min="13831" max="13831" width="17.140625" style="278" customWidth="1"/>
    <col min="13832" max="13834" width="19" style="278" customWidth="1"/>
    <col min="13835" max="13835" width="11.7109375" style="278" customWidth="1"/>
    <col min="13836" max="13836" width="23.5703125" style="278" customWidth="1"/>
    <col min="13837" max="13837" width="19" style="278" customWidth="1"/>
    <col min="13838" max="13838" width="13.140625" style="278" customWidth="1"/>
    <col min="13839" max="13839" width="10.85546875" style="278" customWidth="1"/>
    <col min="13840" max="13840" width="11.140625" style="278" customWidth="1"/>
    <col min="13841" max="13843" width="13.7109375" style="278" customWidth="1"/>
    <col min="13844" max="13844" width="11.140625" style="278" customWidth="1"/>
    <col min="13845" max="13845" width="18.140625" style="278" customWidth="1"/>
    <col min="13846" max="13846" width="18.85546875" style="278" customWidth="1"/>
    <col min="13847" max="13847" width="28" style="278" customWidth="1"/>
    <col min="13848" max="13848" width="13.7109375" style="278" customWidth="1"/>
    <col min="13849" max="14080" width="8.85546875" style="278"/>
    <col min="14081" max="14081" width="4.28515625" style="278" customWidth="1"/>
    <col min="14082" max="14082" width="6.42578125" style="278" customWidth="1"/>
    <col min="14083" max="14083" width="28.42578125" style="278" customWidth="1"/>
    <col min="14084" max="14084" width="14.42578125" style="278" customWidth="1"/>
    <col min="14085" max="14085" width="13.7109375" style="278" customWidth="1"/>
    <col min="14086" max="14086" width="19.5703125" style="278" customWidth="1"/>
    <col min="14087" max="14087" width="17.140625" style="278" customWidth="1"/>
    <col min="14088" max="14090" width="19" style="278" customWidth="1"/>
    <col min="14091" max="14091" width="11.7109375" style="278" customWidth="1"/>
    <col min="14092" max="14092" width="23.5703125" style="278" customWidth="1"/>
    <col min="14093" max="14093" width="19" style="278" customWidth="1"/>
    <col min="14094" max="14094" width="13.140625" style="278" customWidth="1"/>
    <col min="14095" max="14095" width="10.85546875" style="278" customWidth="1"/>
    <col min="14096" max="14096" width="11.140625" style="278" customWidth="1"/>
    <col min="14097" max="14099" width="13.7109375" style="278" customWidth="1"/>
    <col min="14100" max="14100" width="11.140625" style="278" customWidth="1"/>
    <col min="14101" max="14101" width="18.140625" style="278" customWidth="1"/>
    <col min="14102" max="14102" width="18.85546875" style="278" customWidth="1"/>
    <col min="14103" max="14103" width="28" style="278" customWidth="1"/>
    <col min="14104" max="14104" width="13.7109375" style="278" customWidth="1"/>
    <col min="14105" max="14336" width="8.85546875" style="278"/>
    <col min="14337" max="14337" width="4.28515625" style="278" customWidth="1"/>
    <col min="14338" max="14338" width="6.42578125" style="278" customWidth="1"/>
    <col min="14339" max="14339" width="28.42578125" style="278" customWidth="1"/>
    <col min="14340" max="14340" width="14.42578125" style="278" customWidth="1"/>
    <col min="14341" max="14341" width="13.7109375" style="278" customWidth="1"/>
    <col min="14342" max="14342" width="19.5703125" style="278" customWidth="1"/>
    <col min="14343" max="14343" width="17.140625" style="278" customWidth="1"/>
    <col min="14344" max="14346" width="19" style="278" customWidth="1"/>
    <col min="14347" max="14347" width="11.7109375" style="278" customWidth="1"/>
    <col min="14348" max="14348" width="23.5703125" style="278" customWidth="1"/>
    <col min="14349" max="14349" width="19" style="278" customWidth="1"/>
    <col min="14350" max="14350" width="13.140625" style="278" customWidth="1"/>
    <col min="14351" max="14351" width="10.85546875" style="278" customWidth="1"/>
    <col min="14352" max="14352" width="11.140625" style="278" customWidth="1"/>
    <col min="14353" max="14355" width="13.7109375" style="278" customWidth="1"/>
    <col min="14356" max="14356" width="11.140625" style="278" customWidth="1"/>
    <col min="14357" max="14357" width="18.140625" style="278" customWidth="1"/>
    <col min="14358" max="14358" width="18.85546875" style="278" customWidth="1"/>
    <col min="14359" max="14359" width="28" style="278" customWidth="1"/>
    <col min="14360" max="14360" width="13.7109375" style="278" customWidth="1"/>
    <col min="14361" max="14592" width="8.85546875" style="278"/>
    <col min="14593" max="14593" width="4.28515625" style="278" customWidth="1"/>
    <col min="14594" max="14594" width="6.42578125" style="278" customWidth="1"/>
    <col min="14595" max="14595" width="28.42578125" style="278" customWidth="1"/>
    <col min="14596" max="14596" width="14.42578125" style="278" customWidth="1"/>
    <col min="14597" max="14597" width="13.7109375" style="278" customWidth="1"/>
    <col min="14598" max="14598" width="19.5703125" style="278" customWidth="1"/>
    <col min="14599" max="14599" width="17.140625" style="278" customWidth="1"/>
    <col min="14600" max="14602" width="19" style="278" customWidth="1"/>
    <col min="14603" max="14603" width="11.7109375" style="278" customWidth="1"/>
    <col min="14604" max="14604" width="23.5703125" style="278" customWidth="1"/>
    <col min="14605" max="14605" width="19" style="278" customWidth="1"/>
    <col min="14606" max="14606" width="13.140625" style="278" customWidth="1"/>
    <col min="14607" max="14607" width="10.85546875" style="278" customWidth="1"/>
    <col min="14608" max="14608" width="11.140625" style="278" customWidth="1"/>
    <col min="14609" max="14611" width="13.7109375" style="278" customWidth="1"/>
    <col min="14612" max="14612" width="11.140625" style="278" customWidth="1"/>
    <col min="14613" max="14613" width="18.140625" style="278" customWidth="1"/>
    <col min="14614" max="14614" width="18.85546875" style="278" customWidth="1"/>
    <col min="14615" max="14615" width="28" style="278" customWidth="1"/>
    <col min="14616" max="14616" width="13.7109375" style="278" customWidth="1"/>
    <col min="14617" max="14848" width="8.85546875" style="278"/>
    <col min="14849" max="14849" width="4.28515625" style="278" customWidth="1"/>
    <col min="14850" max="14850" width="6.42578125" style="278" customWidth="1"/>
    <col min="14851" max="14851" width="28.42578125" style="278" customWidth="1"/>
    <col min="14852" max="14852" width="14.42578125" style="278" customWidth="1"/>
    <col min="14853" max="14853" width="13.7109375" style="278" customWidth="1"/>
    <col min="14854" max="14854" width="19.5703125" style="278" customWidth="1"/>
    <col min="14855" max="14855" width="17.140625" style="278" customWidth="1"/>
    <col min="14856" max="14858" width="19" style="278" customWidth="1"/>
    <col min="14859" max="14859" width="11.7109375" style="278" customWidth="1"/>
    <col min="14860" max="14860" width="23.5703125" style="278" customWidth="1"/>
    <col min="14861" max="14861" width="19" style="278" customWidth="1"/>
    <col min="14862" max="14862" width="13.140625" style="278" customWidth="1"/>
    <col min="14863" max="14863" width="10.85546875" style="278" customWidth="1"/>
    <col min="14864" max="14864" width="11.140625" style="278" customWidth="1"/>
    <col min="14865" max="14867" width="13.7109375" style="278" customWidth="1"/>
    <col min="14868" max="14868" width="11.140625" style="278" customWidth="1"/>
    <col min="14869" max="14869" width="18.140625" style="278" customWidth="1"/>
    <col min="14870" max="14870" width="18.85546875" style="278" customWidth="1"/>
    <col min="14871" max="14871" width="28" style="278" customWidth="1"/>
    <col min="14872" max="14872" width="13.7109375" style="278" customWidth="1"/>
    <col min="14873" max="15104" width="8.85546875" style="278"/>
    <col min="15105" max="15105" width="4.28515625" style="278" customWidth="1"/>
    <col min="15106" max="15106" width="6.42578125" style="278" customWidth="1"/>
    <col min="15107" max="15107" width="28.42578125" style="278" customWidth="1"/>
    <col min="15108" max="15108" width="14.42578125" style="278" customWidth="1"/>
    <col min="15109" max="15109" width="13.7109375" style="278" customWidth="1"/>
    <col min="15110" max="15110" width="19.5703125" style="278" customWidth="1"/>
    <col min="15111" max="15111" width="17.140625" style="278" customWidth="1"/>
    <col min="15112" max="15114" width="19" style="278" customWidth="1"/>
    <col min="15115" max="15115" width="11.7109375" style="278" customWidth="1"/>
    <col min="15116" max="15116" width="23.5703125" style="278" customWidth="1"/>
    <col min="15117" max="15117" width="19" style="278" customWidth="1"/>
    <col min="15118" max="15118" width="13.140625" style="278" customWidth="1"/>
    <col min="15119" max="15119" width="10.85546875" style="278" customWidth="1"/>
    <col min="15120" max="15120" width="11.140625" style="278" customWidth="1"/>
    <col min="15121" max="15123" width="13.7109375" style="278" customWidth="1"/>
    <col min="15124" max="15124" width="11.140625" style="278" customWidth="1"/>
    <col min="15125" max="15125" width="18.140625" style="278" customWidth="1"/>
    <col min="15126" max="15126" width="18.85546875" style="278" customWidth="1"/>
    <col min="15127" max="15127" width="28" style="278" customWidth="1"/>
    <col min="15128" max="15128" width="13.7109375" style="278" customWidth="1"/>
    <col min="15129" max="15360" width="8.85546875" style="278"/>
    <col min="15361" max="15361" width="4.28515625" style="278" customWidth="1"/>
    <col min="15362" max="15362" width="6.42578125" style="278" customWidth="1"/>
    <col min="15363" max="15363" width="28.42578125" style="278" customWidth="1"/>
    <col min="15364" max="15364" width="14.42578125" style="278" customWidth="1"/>
    <col min="15365" max="15365" width="13.7109375" style="278" customWidth="1"/>
    <col min="15366" max="15366" width="19.5703125" style="278" customWidth="1"/>
    <col min="15367" max="15367" width="17.140625" style="278" customWidth="1"/>
    <col min="15368" max="15370" width="19" style="278" customWidth="1"/>
    <col min="15371" max="15371" width="11.7109375" style="278" customWidth="1"/>
    <col min="15372" max="15372" width="23.5703125" style="278" customWidth="1"/>
    <col min="15373" max="15373" width="19" style="278" customWidth="1"/>
    <col min="15374" max="15374" width="13.140625" style="278" customWidth="1"/>
    <col min="15375" max="15375" width="10.85546875" style="278" customWidth="1"/>
    <col min="15376" max="15376" width="11.140625" style="278" customWidth="1"/>
    <col min="15377" max="15379" width="13.7109375" style="278" customWidth="1"/>
    <col min="15380" max="15380" width="11.140625" style="278" customWidth="1"/>
    <col min="15381" max="15381" width="18.140625" style="278" customWidth="1"/>
    <col min="15382" max="15382" width="18.85546875" style="278" customWidth="1"/>
    <col min="15383" max="15383" width="28" style="278" customWidth="1"/>
    <col min="15384" max="15384" width="13.7109375" style="278" customWidth="1"/>
    <col min="15385" max="15616" width="8.85546875" style="278"/>
    <col min="15617" max="15617" width="4.28515625" style="278" customWidth="1"/>
    <col min="15618" max="15618" width="6.42578125" style="278" customWidth="1"/>
    <col min="15619" max="15619" width="28.42578125" style="278" customWidth="1"/>
    <col min="15620" max="15620" width="14.42578125" style="278" customWidth="1"/>
    <col min="15621" max="15621" width="13.7109375" style="278" customWidth="1"/>
    <col min="15622" max="15622" width="19.5703125" style="278" customWidth="1"/>
    <col min="15623" max="15623" width="17.140625" style="278" customWidth="1"/>
    <col min="15624" max="15626" width="19" style="278" customWidth="1"/>
    <col min="15627" max="15627" width="11.7109375" style="278" customWidth="1"/>
    <col min="15628" max="15628" width="23.5703125" style="278" customWidth="1"/>
    <col min="15629" max="15629" width="19" style="278" customWidth="1"/>
    <col min="15630" max="15630" width="13.140625" style="278" customWidth="1"/>
    <col min="15631" max="15631" width="10.85546875" style="278" customWidth="1"/>
    <col min="15632" max="15632" width="11.140625" style="278" customWidth="1"/>
    <col min="15633" max="15635" width="13.7109375" style="278" customWidth="1"/>
    <col min="15636" max="15636" width="11.140625" style="278" customWidth="1"/>
    <col min="15637" max="15637" width="18.140625" style="278" customWidth="1"/>
    <col min="15638" max="15638" width="18.85546875" style="278" customWidth="1"/>
    <col min="15639" max="15639" width="28" style="278" customWidth="1"/>
    <col min="15640" max="15640" width="13.7109375" style="278" customWidth="1"/>
    <col min="15641" max="15872" width="8.85546875" style="278"/>
    <col min="15873" max="15873" width="4.28515625" style="278" customWidth="1"/>
    <col min="15874" max="15874" width="6.42578125" style="278" customWidth="1"/>
    <col min="15875" max="15875" width="28.42578125" style="278" customWidth="1"/>
    <col min="15876" max="15876" width="14.42578125" style="278" customWidth="1"/>
    <col min="15877" max="15877" width="13.7109375" style="278" customWidth="1"/>
    <col min="15878" max="15878" width="19.5703125" style="278" customWidth="1"/>
    <col min="15879" max="15879" width="17.140625" style="278" customWidth="1"/>
    <col min="15880" max="15882" width="19" style="278" customWidth="1"/>
    <col min="15883" max="15883" width="11.7109375" style="278" customWidth="1"/>
    <col min="15884" max="15884" width="23.5703125" style="278" customWidth="1"/>
    <col min="15885" max="15885" width="19" style="278" customWidth="1"/>
    <col min="15886" max="15886" width="13.140625" style="278" customWidth="1"/>
    <col min="15887" max="15887" width="10.85546875" style="278" customWidth="1"/>
    <col min="15888" max="15888" width="11.140625" style="278" customWidth="1"/>
    <col min="15889" max="15891" width="13.7109375" style="278" customWidth="1"/>
    <col min="15892" max="15892" width="11.140625" style="278" customWidth="1"/>
    <col min="15893" max="15893" width="18.140625" style="278" customWidth="1"/>
    <col min="15894" max="15894" width="18.85546875" style="278" customWidth="1"/>
    <col min="15895" max="15895" width="28" style="278" customWidth="1"/>
    <col min="15896" max="15896" width="13.7109375" style="278" customWidth="1"/>
    <col min="15897" max="16128" width="8.85546875" style="278"/>
    <col min="16129" max="16129" width="4.28515625" style="278" customWidth="1"/>
    <col min="16130" max="16130" width="6.42578125" style="278" customWidth="1"/>
    <col min="16131" max="16131" width="28.42578125" style="278" customWidth="1"/>
    <col min="16132" max="16132" width="14.42578125" style="278" customWidth="1"/>
    <col min="16133" max="16133" width="13.7109375" style="278" customWidth="1"/>
    <col min="16134" max="16134" width="19.5703125" style="278" customWidth="1"/>
    <col min="16135" max="16135" width="17.140625" style="278" customWidth="1"/>
    <col min="16136" max="16138" width="19" style="278" customWidth="1"/>
    <col min="16139" max="16139" width="11.7109375" style="278" customWidth="1"/>
    <col min="16140" max="16140" width="23.5703125" style="278" customWidth="1"/>
    <col min="16141" max="16141" width="19" style="278" customWidth="1"/>
    <col min="16142" max="16142" width="13.140625" style="278" customWidth="1"/>
    <col min="16143" max="16143" width="10.85546875" style="278" customWidth="1"/>
    <col min="16144" max="16144" width="11.140625" style="278" customWidth="1"/>
    <col min="16145" max="16147" width="13.7109375" style="278" customWidth="1"/>
    <col min="16148" max="16148" width="11.140625" style="278" customWidth="1"/>
    <col min="16149" max="16149" width="18.140625" style="278" customWidth="1"/>
    <col min="16150" max="16150" width="18.85546875" style="278" customWidth="1"/>
    <col min="16151" max="16151" width="28" style="278" customWidth="1"/>
    <col min="16152" max="16152" width="13.7109375" style="278" customWidth="1"/>
    <col min="16153" max="16384" width="8.85546875" style="278"/>
  </cols>
  <sheetData>
    <row r="1" spans="1:24" s="326" customFormat="1" ht="25.5" hidden="1" customHeight="1">
      <c r="G1" s="327"/>
      <c r="L1" s="328" t="s">
        <v>1094</v>
      </c>
      <c r="V1" s="326" t="s">
        <v>1095</v>
      </c>
      <c r="W1" s="329" t="s">
        <v>1096</v>
      </c>
      <c r="X1" s="326" t="s">
        <v>1097</v>
      </c>
    </row>
    <row r="2" spans="1:24" s="326" customFormat="1" ht="38.25" hidden="1">
      <c r="G2" s="327"/>
      <c r="L2" s="328" t="s">
        <v>1094</v>
      </c>
      <c r="V2" s="326" t="s">
        <v>1098</v>
      </c>
      <c r="W2" s="329" t="s">
        <v>1099</v>
      </c>
      <c r="X2" s="326" t="s">
        <v>1100</v>
      </c>
    </row>
    <row r="3" spans="1:24" s="326" customFormat="1" ht="25.5" hidden="1">
      <c r="G3" s="327"/>
      <c r="L3" s="328" t="s">
        <v>1094</v>
      </c>
      <c r="V3" s="326" t="s">
        <v>1101</v>
      </c>
      <c r="W3" s="329" t="s">
        <v>1102</v>
      </c>
      <c r="X3" s="326" t="s">
        <v>1103</v>
      </c>
    </row>
    <row r="4" spans="1:24" s="326" customFormat="1" hidden="1">
      <c r="G4" s="327"/>
      <c r="L4" s="328" t="s">
        <v>1094</v>
      </c>
      <c r="V4" s="326" t="s">
        <v>1104</v>
      </c>
      <c r="W4" s="329" t="s">
        <v>1105</v>
      </c>
    </row>
    <row r="5" spans="1:24" s="326" customFormat="1" hidden="1">
      <c r="G5" s="327"/>
      <c r="L5" s="328" t="s">
        <v>1094</v>
      </c>
      <c r="V5" s="326" t="s">
        <v>1106</v>
      </c>
      <c r="W5" s="329" t="s">
        <v>1107</v>
      </c>
    </row>
    <row r="6" spans="1:24" s="326" customFormat="1" hidden="1">
      <c r="G6" s="327"/>
      <c r="L6" s="328" t="s">
        <v>1094</v>
      </c>
      <c r="W6" s="329" t="s">
        <v>1108</v>
      </c>
    </row>
    <row r="7" spans="1:24" s="326" customFormat="1" hidden="1">
      <c r="G7" s="327"/>
      <c r="L7" s="328" t="s">
        <v>1094</v>
      </c>
      <c r="W7" s="330" t="s">
        <v>1109</v>
      </c>
    </row>
    <row r="8" spans="1:24" s="215" customFormat="1" ht="27" customHeight="1" thickBot="1">
      <c r="A8" s="331" t="s">
        <v>1110</v>
      </c>
      <c r="B8" s="332"/>
      <c r="C8" s="331"/>
      <c r="D8" s="333"/>
      <c r="E8" s="333"/>
      <c r="F8" s="215" t="s">
        <v>1111</v>
      </c>
      <c r="L8" s="331" t="s">
        <v>1112</v>
      </c>
      <c r="M8" s="331"/>
      <c r="P8" s="331"/>
      <c r="Q8" s="331"/>
      <c r="R8" s="331"/>
      <c r="S8" s="331"/>
      <c r="T8" s="331"/>
      <c r="U8" s="331"/>
      <c r="V8" s="331"/>
    </row>
    <row r="9" spans="1:24" s="215" customFormat="1" ht="40.5" customHeight="1" thickBot="1">
      <c r="A9" s="331"/>
      <c r="B9" s="334"/>
      <c r="C9" s="335" t="s">
        <v>1113</v>
      </c>
      <c r="D9" s="336"/>
      <c r="E9" s="337"/>
      <c r="F9" s="728" t="s">
        <v>1114</v>
      </c>
      <c r="G9" s="729"/>
      <c r="H9" s="729"/>
      <c r="I9" s="729"/>
      <c r="J9" s="730"/>
      <c r="K9" s="338"/>
      <c r="L9" s="339" t="s">
        <v>1115</v>
      </c>
      <c r="M9" s="340"/>
      <c r="N9" s="341"/>
      <c r="O9" s="341"/>
      <c r="P9" s="340"/>
      <c r="Q9" s="340"/>
      <c r="R9" s="340"/>
      <c r="S9" s="340"/>
      <c r="T9" s="340"/>
      <c r="U9" s="340"/>
      <c r="V9" s="340"/>
      <c r="W9" s="341"/>
      <c r="X9" s="342"/>
    </row>
    <row r="10" spans="1:24" s="351" customFormat="1" ht="26.25" customHeight="1" thickBot="1">
      <c r="A10" s="343"/>
      <c r="B10" s="344" t="s">
        <v>1116</v>
      </c>
      <c r="C10" s="345" t="s">
        <v>1117</v>
      </c>
      <c r="D10" s="346" t="s">
        <v>1118</v>
      </c>
      <c r="E10" s="346" t="s">
        <v>1119</v>
      </c>
      <c r="F10" s="347" t="s">
        <v>1120</v>
      </c>
      <c r="G10" s="347" t="s">
        <v>1121</v>
      </c>
      <c r="H10" s="347" t="s">
        <v>1122</v>
      </c>
      <c r="I10" s="347" t="s">
        <v>1123</v>
      </c>
      <c r="J10" s="348" t="s">
        <v>1124</v>
      </c>
      <c r="K10" s="349" t="s">
        <v>1125</v>
      </c>
      <c r="L10" s="306" t="s">
        <v>1126</v>
      </c>
      <c r="M10" s="306" t="s">
        <v>1127</v>
      </c>
      <c r="N10" s="306" t="s">
        <v>1128</v>
      </c>
      <c r="O10" s="306" t="s">
        <v>1129</v>
      </c>
      <c r="P10" s="306" t="s">
        <v>1130</v>
      </c>
      <c r="Q10" s="306" t="s">
        <v>1131</v>
      </c>
      <c r="R10" s="306" t="s">
        <v>1132</v>
      </c>
      <c r="S10" s="306" t="s">
        <v>1133</v>
      </c>
      <c r="T10" s="306" t="s">
        <v>1134</v>
      </c>
      <c r="U10" s="306" t="s">
        <v>1135</v>
      </c>
      <c r="V10" s="306"/>
      <c r="W10" s="306" t="s">
        <v>1136</v>
      </c>
      <c r="X10" s="350" t="s">
        <v>1137</v>
      </c>
    </row>
    <row r="11" spans="1:24" ht="12.6" customHeight="1">
      <c r="A11" s="352">
        <v>1</v>
      </c>
      <c r="B11" s="353"/>
      <c r="C11" s="352">
        <v>123</v>
      </c>
      <c r="D11" s="352"/>
      <c r="E11" s="352"/>
      <c r="F11" s="352"/>
      <c r="G11" s="354"/>
      <c r="H11" s="352"/>
      <c r="I11" s="352"/>
      <c r="J11" s="352"/>
      <c r="K11" s="352">
        <v>12</v>
      </c>
      <c r="L11" s="352" t="s">
        <v>3385</v>
      </c>
      <c r="M11" s="352" t="s">
        <v>3386</v>
      </c>
      <c r="N11" s="352" t="s">
        <v>1100</v>
      </c>
      <c r="O11" s="352">
        <v>6282.1</v>
      </c>
      <c r="P11" s="352" t="s">
        <v>3387</v>
      </c>
      <c r="Q11" s="352" t="s">
        <v>3388</v>
      </c>
      <c r="R11" s="350" t="s">
        <v>2657</v>
      </c>
      <c r="S11" s="352" t="s">
        <v>3389</v>
      </c>
      <c r="T11" s="352" t="s">
        <v>3390</v>
      </c>
      <c r="U11" s="353" t="s">
        <v>3391</v>
      </c>
    </row>
    <row r="12" spans="1:24" ht="12.6" customHeight="1">
      <c r="A12" s="352">
        <v>2</v>
      </c>
      <c r="B12" s="353"/>
      <c r="C12" s="352"/>
      <c r="D12" s="352"/>
      <c r="E12" s="352"/>
      <c r="F12" s="352"/>
      <c r="G12" s="354"/>
      <c r="H12" s="352"/>
      <c r="I12" s="352"/>
      <c r="J12" s="352"/>
      <c r="K12" s="352"/>
      <c r="L12" s="352" t="s">
        <v>3392</v>
      </c>
      <c r="M12" s="352" t="s">
        <v>3393</v>
      </c>
      <c r="N12" s="352" t="s">
        <v>1100</v>
      </c>
      <c r="O12" s="352">
        <v>24011.8</v>
      </c>
      <c r="P12" s="352" t="s">
        <v>3394</v>
      </c>
      <c r="Q12" s="352" t="s">
        <v>3388</v>
      </c>
      <c r="R12" s="350" t="s">
        <v>2657</v>
      </c>
      <c r="S12" s="352" t="s">
        <v>3389</v>
      </c>
      <c r="T12" s="352" t="s">
        <v>3390</v>
      </c>
      <c r="U12" s="353" t="s">
        <v>3395</v>
      </c>
    </row>
    <row r="13" spans="1:24" ht="12.6" customHeight="1">
      <c r="A13" s="352">
        <v>3</v>
      </c>
      <c r="B13" s="353"/>
      <c r="C13" s="352"/>
      <c r="D13" s="352"/>
      <c r="E13" s="352"/>
      <c r="F13" s="352"/>
      <c r="G13" s="354"/>
      <c r="H13" s="352"/>
      <c r="I13" s="352"/>
      <c r="J13" s="352"/>
      <c r="K13" s="352"/>
      <c r="L13" s="352" t="s">
        <v>3396</v>
      </c>
      <c r="M13" s="352" t="s">
        <v>3397</v>
      </c>
      <c r="N13" s="352" t="s">
        <v>1100</v>
      </c>
      <c r="O13" s="352">
        <v>17715.7</v>
      </c>
      <c r="P13" s="352" t="s">
        <v>3394</v>
      </c>
      <c r="Q13" s="352" t="s">
        <v>3388</v>
      </c>
      <c r="R13" s="350" t="s">
        <v>2657</v>
      </c>
      <c r="S13" s="352" t="s">
        <v>3389</v>
      </c>
      <c r="T13" s="352" t="s">
        <v>3390</v>
      </c>
      <c r="U13" s="353" t="s">
        <v>3430</v>
      </c>
    </row>
    <row r="14" spans="1:24" ht="12.6" customHeight="1">
      <c r="A14" s="352">
        <v>4</v>
      </c>
      <c r="B14" s="353"/>
      <c r="C14" s="352"/>
      <c r="D14" s="352"/>
      <c r="E14" s="352"/>
      <c r="F14" s="352"/>
      <c r="G14" s="354"/>
      <c r="H14" s="352"/>
      <c r="I14" s="352"/>
      <c r="J14" s="352"/>
      <c r="K14" s="352"/>
      <c r="L14" s="352" t="s">
        <v>3398</v>
      </c>
      <c r="M14" s="352" t="s">
        <v>3399</v>
      </c>
      <c r="N14" s="352" t="s">
        <v>1100</v>
      </c>
      <c r="O14" s="352">
        <v>18292.7</v>
      </c>
      <c r="P14" s="352" t="s">
        <v>3387</v>
      </c>
      <c r="Q14" s="352" t="s">
        <v>3388</v>
      </c>
      <c r="R14" s="350" t="s">
        <v>2657</v>
      </c>
      <c r="S14" s="352" t="s">
        <v>3389</v>
      </c>
      <c r="T14" s="352" t="s">
        <v>3390</v>
      </c>
      <c r="U14" s="353" t="s">
        <v>3400</v>
      </c>
    </row>
    <row r="15" spans="1:24" ht="12.6" customHeight="1">
      <c r="A15" s="352">
        <v>5</v>
      </c>
      <c r="B15" s="353"/>
      <c r="C15" s="352"/>
      <c r="D15" s="352"/>
      <c r="E15" s="352"/>
      <c r="F15" s="352"/>
      <c r="G15" s="354"/>
      <c r="H15" s="352"/>
      <c r="I15" s="352"/>
      <c r="J15" s="352"/>
      <c r="K15" s="352"/>
      <c r="L15" s="352" t="s">
        <v>3401</v>
      </c>
      <c r="M15" s="352" t="s">
        <v>3402</v>
      </c>
      <c r="N15" s="352" t="s">
        <v>1100</v>
      </c>
      <c r="O15" s="352">
        <v>31214.400000000001</v>
      </c>
      <c r="P15" s="352" t="s">
        <v>3394</v>
      </c>
      <c r="Q15" s="352" t="s">
        <v>3388</v>
      </c>
      <c r="R15" s="350" t="s">
        <v>2657</v>
      </c>
      <c r="S15" s="352" t="s">
        <v>3389</v>
      </c>
      <c r="T15" s="352" t="s">
        <v>3390</v>
      </c>
      <c r="U15" s="353" t="s">
        <v>3391</v>
      </c>
    </row>
    <row r="16" spans="1:24" ht="12.6" customHeight="1">
      <c r="A16" s="352">
        <v>6</v>
      </c>
      <c r="B16" s="353"/>
      <c r="C16" s="352"/>
      <c r="D16" s="352"/>
      <c r="E16" s="352"/>
      <c r="F16" s="352"/>
      <c r="G16" s="354"/>
      <c r="H16" s="352"/>
      <c r="I16" s="352"/>
      <c r="J16" s="352"/>
      <c r="K16" s="352"/>
      <c r="L16" s="352" t="s">
        <v>3403</v>
      </c>
      <c r="M16" s="352" t="s">
        <v>3404</v>
      </c>
      <c r="N16" s="352" t="s">
        <v>1100</v>
      </c>
      <c r="O16" s="352">
        <v>7337.8</v>
      </c>
      <c r="P16" s="352" t="s">
        <v>3387</v>
      </c>
      <c r="Q16" s="352" t="s">
        <v>3388</v>
      </c>
      <c r="R16" s="350" t="s">
        <v>2657</v>
      </c>
      <c r="S16" s="352" t="s">
        <v>3389</v>
      </c>
      <c r="T16" s="352" t="s">
        <v>3390</v>
      </c>
      <c r="U16" s="353" t="s">
        <v>3431</v>
      </c>
    </row>
    <row r="17" spans="1:21" ht="12.6" customHeight="1">
      <c r="A17" s="352">
        <v>7</v>
      </c>
      <c r="B17" s="353"/>
      <c r="C17" s="352"/>
      <c r="D17" s="352"/>
      <c r="E17" s="352"/>
      <c r="F17" s="352"/>
      <c r="G17" s="354"/>
      <c r="H17" s="352"/>
      <c r="I17" s="352"/>
      <c r="J17" s="352"/>
      <c r="K17" s="352"/>
      <c r="L17" s="352" t="s">
        <v>3405</v>
      </c>
      <c r="M17" s="352" t="s">
        <v>3406</v>
      </c>
      <c r="N17" s="352" t="s">
        <v>1100</v>
      </c>
      <c r="O17" s="352">
        <v>13308.9</v>
      </c>
      <c r="P17" s="352" t="s">
        <v>3387</v>
      </c>
      <c r="Q17" s="352" t="s">
        <v>3388</v>
      </c>
      <c r="R17" s="350" t="s">
        <v>2657</v>
      </c>
      <c r="S17" s="352" t="s">
        <v>3389</v>
      </c>
      <c r="T17" s="352" t="s">
        <v>3390</v>
      </c>
      <c r="U17" s="353" t="s">
        <v>3407</v>
      </c>
    </row>
    <row r="18" spans="1:21" ht="12.6" customHeight="1">
      <c r="A18" s="352">
        <v>8</v>
      </c>
      <c r="B18" s="353"/>
      <c r="C18" s="352"/>
      <c r="D18" s="352"/>
      <c r="E18" s="352"/>
      <c r="F18" s="352"/>
      <c r="G18" s="354"/>
      <c r="H18" s="352"/>
      <c r="I18" s="352"/>
      <c r="J18" s="352"/>
      <c r="K18" s="352"/>
      <c r="L18" s="352" t="s">
        <v>3408</v>
      </c>
      <c r="M18" s="352" t="s">
        <v>3409</v>
      </c>
      <c r="N18" s="352" t="s">
        <v>1100</v>
      </c>
      <c r="O18" s="352">
        <v>3678.6</v>
      </c>
      <c r="P18" s="352" t="s">
        <v>3387</v>
      </c>
      <c r="Q18" s="352" t="s">
        <v>3388</v>
      </c>
      <c r="R18" s="350" t="s">
        <v>2657</v>
      </c>
      <c r="S18" s="352" t="s">
        <v>3389</v>
      </c>
      <c r="T18" s="352" t="s">
        <v>3390</v>
      </c>
      <c r="U18" s="353" t="s">
        <v>3431</v>
      </c>
    </row>
    <row r="19" spans="1:21" ht="12.6" customHeight="1">
      <c r="A19" s="352">
        <v>9</v>
      </c>
      <c r="B19" s="353"/>
      <c r="C19" s="352"/>
      <c r="D19" s="352"/>
      <c r="E19" s="352"/>
      <c r="F19" s="352"/>
      <c r="G19" s="354"/>
      <c r="H19" s="352"/>
      <c r="I19" s="352"/>
      <c r="J19" s="352"/>
      <c r="K19" s="352"/>
      <c r="L19" s="352" t="s">
        <v>3410</v>
      </c>
      <c r="M19" s="352" t="s">
        <v>3411</v>
      </c>
      <c r="N19" s="352" t="s">
        <v>1100</v>
      </c>
      <c r="O19" s="352">
        <v>17457.400000000001</v>
      </c>
      <c r="P19" s="352" t="s">
        <v>3387</v>
      </c>
      <c r="Q19" s="352" t="s">
        <v>3388</v>
      </c>
      <c r="R19" s="350" t="s">
        <v>2657</v>
      </c>
      <c r="S19" s="352" t="s">
        <v>3389</v>
      </c>
      <c r="T19" s="352" t="s">
        <v>3390</v>
      </c>
      <c r="U19" s="353" t="s">
        <v>3395</v>
      </c>
    </row>
    <row r="20" spans="1:21" ht="12.6" customHeight="1">
      <c r="A20" s="352">
        <v>10</v>
      </c>
      <c r="B20" s="353"/>
      <c r="C20" s="352"/>
      <c r="D20" s="352"/>
      <c r="E20" s="352"/>
      <c r="F20" s="352"/>
      <c r="G20" s="354"/>
      <c r="H20" s="352"/>
      <c r="I20" s="352"/>
      <c r="J20" s="352"/>
      <c r="K20" s="352"/>
      <c r="L20" s="352" t="s">
        <v>3412</v>
      </c>
      <c r="M20" s="352" t="s">
        <v>3413</v>
      </c>
      <c r="N20" s="352" t="s">
        <v>1100</v>
      </c>
      <c r="O20" s="352">
        <v>7618.1</v>
      </c>
      <c r="P20" s="352" t="s">
        <v>3387</v>
      </c>
      <c r="Q20" s="352" t="s">
        <v>3388</v>
      </c>
      <c r="R20" s="350" t="s">
        <v>2657</v>
      </c>
      <c r="S20" s="352" t="s">
        <v>3389</v>
      </c>
      <c r="T20" s="352" t="s">
        <v>3390</v>
      </c>
      <c r="U20" s="353" t="s">
        <v>3429</v>
      </c>
    </row>
    <row r="21" spans="1:21" ht="12.6" customHeight="1">
      <c r="A21" s="352">
        <v>11</v>
      </c>
      <c r="B21" s="353"/>
      <c r="C21" s="352"/>
      <c r="D21" s="352"/>
      <c r="E21" s="352"/>
      <c r="F21" s="352"/>
      <c r="G21" s="354"/>
      <c r="H21" s="352"/>
      <c r="I21" s="352"/>
      <c r="J21" s="352"/>
      <c r="K21" s="352"/>
      <c r="L21" s="352" t="s">
        <v>3414</v>
      </c>
      <c r="M21" s="352" t="s">
        <v>3415</v>
      </c>
      <c r="N21" s="352" t="s">
        <v>1100</v>
      </c>
      <c r="O21" s="352">
        <v>10595.5</v>
      </c>
      <c r="P21" s="352" t="s">
        <v>3387</v>
      </c>
      <c r="Q21" s="352" t="s">
        <v>3388</v>
      </c>
      <c r="R21" s="350" t="s">
        <v>2657</v>
      </c>
      <c r="S21" s="352" t="s">
        <v>3389</v>
      </c>
      <c r="T21" s="352" t="s">
        <v>3390</v>
      </c>
      <c r="U21" s="353" t="s">
        <v>3407</v>
      </c>
    </row>
    <row r="22" spans="1:21" ht="12.6" customHeight="1">
      <c r="A22" s="352">
        <v>12</v>
      </c>
      <c r="B22" s="353"/>
      <c r="C22" s="352">
        <v>124</v>
      </c>
      <c r="D22" s="352"/>
      <c r="E22" s="352"/>
      <c r="F22" s="352"/>
      <c r="G22" s="354"/>
      <c r="H22" s="352"/>
      <c r="I22" s="352"/>
      <c r="J22" s="352"/>
      <c r="K22" s="352"/>
      <c r="L22" s="352" t="s">
        <v>3416</v>
      </c>
      <c r="M22" s="352" t="s">
        <v>3417</v>
      </c>
      <c r="N22" s="352" t="s">
        <v>1100</v>
      </c>
      <c r="O22" s="352">
        <v>4142.7</v>
      </c>
      <c r="P22" s="352" t="s">
        <v>3387</v>
      </c>
      <c r="Q22" s="352" t="s">
        <v>3388</v>
      </c>
      <c r="R22" s="350" t="s">
        <v>2657</v>
      </c>
      <c r="S22" s="352" t="s">
        <v>3389</v>
      </c>
      <c r="T22" s="352" t="s">
        <v>3390</v>
      </c>
      <c r="U22" s="353" t="s">
        <v>3418</v>
      </c>
    </row>
    <row r="23" spans="1:21" ht="12.6" customHeight="1">
      <c r="A23" s="352">
        <v>13</v>
      </c>
      <c r="B23" s="353"/>
      <c r="C23" s="352"/>
      <c r="D23" s="352"/>
      <c r="E23" s="352"/>
      <c r="F23" s="352"/>
      <c r="G23" s="354"/>
      <c r="H23" s="352"/>
      <c r="I23" s="352"/>
      <c r="J23" s="352"/>
      <c r="K23" s="352"/>
      <c r="L23" s="352" t="s">
        <v>3419</v>
      </c>
      <c r="M23" s="352" t="s">
        <v>3420</v>
      </c>
      <c r="N23" s="352" t="s">
        <v>1100</v>
      </c>
      <c r="O23" s="352">
        <v>4360.7</v>
      </c>
      <c r="P23" s="352" t="s">
        <v>3387</v>
      </c>
      <c r="Q23" s="352" t="s">
        <v>3388</v>
      </c>
      <c r="R23" s="350" t="s">
        <v>2657</v>
      </c>
      <c r="S23" s="352" t="s">
        <v>3389</v>
      </c>
      <c r="T23" s="352" t="s">
        <v>3390</v>
      </c>
      <c r="U23" s="353" t="s">
        <v>3421</v>
      </c>
    </row>
    <row r="24" spans="1:21" ht="12.6" customHeight="1">
      <c r="A24" s="352">
        <v>14</v>
      </c>
      <c r="B24" s="353"/>
      <c r="C24" s="352"/>
      <c r="D24" s="352"/>
      <c r="E24" s="352"/>
      <c r="F24" s="352"/>
      <c r="G24" s="354"/>
      <c r="H24" s="352"/>
      <c r="I24" s="352"/>
      <c r="J24" s="352"/>
      <c r="K24" s="352"/>
      <c r="L24" s="352" t="s">
        <v>3422</v>
      </c>
      <c r="M24" s="352" t="s">
        <v>3423</v>
      </c>
      <c r="N24" s="352" t="s">
        <v>1100</v>
      </c>
      <c r="O24" s="352">
        <v>12564.9</v>
      </c>
      <c r="P24" s="352" t="s">
        <v>3387</v>
      </c>
      <c r="Q24" s="352" t="s">
        <v>3388</v>
      </c>
      <c r="R24" s="350" t="s">
        <v>2657</v>
      </c>
      <c r="S24" s="352" t="s">
        <v>3389</v>
      </c>
      <c r="T24" s="352" t="s">
        <v>3390</v>
      </c>
      <c r="U24" s="353" t="s">
        <v>3400</v>
      </c>
    </row>
    <row r="25" spans="1:21" ht="12.6" customHeight="1">
      <c r="A25" s="352">
        <v>15</v>
      </c>
      <c r="B25" s="353"/>
      <c r="C25" s="352"/>
      <c r="D25" s="352"/>
      <c r="E25" s="352"/>
      <c r="F25" s="352"/>
      <c r="G25" s="354"/>
      <c r="H25" s="352"/>
      <c r="I25" s="352"/>
      <c r="J25" s="352"/>
      <c r="K25" s="352"/>
      <c r="L25" s="352" t="s">
        <v>3428</v>
      </c>
      <c r="M25" s="352" t="s">
        <v>3424</v>
      </c>
      <c r="N25" s="352" t="s">
        <v>1100</v>
      </c>
      <c r="O25" s="352">
        <v>6755.1</v>
      </c>
      <c r="P25" s="352" t="s">
        <v>3387</v>
      </c>
      <c r="Q25" s="352" t="s">
        <v>3388</v>
      </c>
      <c r="R25" s="350" t="s">
        <v>2657</v>
      </c>
      <c r="S25" s="352" t="s">
        <v>3389</v>
      </c>
      <c r="T25" s="352" t="s">
        <v>3390</v>
      </c>
      <c r="U25" s="353" t="s">
        <v>3421</v>
      </c>
    </row>
    <row r="26" spans="1:21" ht="12.6" customHeight="1">
      <c r="A26" s="352">
        <v>16</v>
      </c>
      <c r="B26" s="353"/>
      <c r="C26" s="352"/>
      <c r="D26" s="352"/>
      <c r="E26" s="352"/>
      <c r="F26" s="352"/>
      <c r="G26" s="354"/>
      <c r="H26" s="352"/>
      <c r="I26" s="352"/>
      <c r="J26" s="352"/>
      <c r="K26" s="352"/>
      <c r="L26" s="352" t="s">
        <v>3425</v>
      </c>
      <c r="M26" s="352" t="s">
        <v>3426</v>
      </c>
      <c r="N26" s="352" t="s">
        <v>1100</v>
      </c>
      <c r="O26" s="352">
        <v>23389.9</v>
      </c>
      <c r="P26" s="352" t="s">
        <v>3394</v>
      </c>
      <c r="Q26" s="352" t="s">
        <v>3388</v>
      </c>
      <c r="R26" s="350" t="s">
        <v>2657</v>
      </c>
      <c r="S26" s="352" t="s">
        <v>3389</v>
      </c>
      <c r="T26" s="352" t="s">
        <v>3390</v>
      </c>
      <c r="U26" s="353" t="s">
        <v>3427</v>
      </c>
    </row>
    <row r="27" spans="1:21" ht="12.6" customHeight="1">
      <c r="A27" s="352"/>
      <c r="B27" s="353"/>
      <c r="C27" s="352"/>
      <c r="D27" s="352"/>
      <c r="E27" s="352"/>
      <c r="F27" s="352"/>
      <c r="G27" s="354"/>
      <c r="H27" s="352"/>
      <c r="I27" s="352"/>
      <c r="J27" s="352"/>
      <c r="K27" s="352"/>
      <c r="L27" s="352"/>
      <c r="M27" s="352"/>
      <c r="N27" s="352"/>
      <c r="O27" s="352"/>
      <c r="P27" s="352"/>
      <c r="Q27" s="352"/>
      <c r="R27" s="350"/>
      <c r="S27" s="352"/>
      <c r="T27" s="352"/>
      <c r="U27" s="353"/>
    </row>
    <row r="28" spans="1:21" ht="12.6" customHeight="1">
      <c r="A28" s="352"/>
      <c r="B28" s="353"/>
      <c r="C28" s="352"/>
      <c r="D28" s="352"/>
      <c r="E28" s="352"/>
      <c r="F28" s="352"/>
      <c r="G28" s="354"/>
      <c r="H28" s="352"/>
      <c r="I28" s="352"/>
      <c r="J28" s="352"/>
      <c r="K28" s="352"/>
      <c r="L28" s="352"/>
      <c r="M28" s="352"/>
      <c r="N28" s="352"/>
      <c r="O28" s="352"/>
      <c r="P28" s="352"/>
      <c r="Q28" s="352"/>
      <c r="R28" s="350"/>
      <c r="S28" s="352"/>
      <c r="T28" s="352"/>
      <c r="U28" s="353"/>
    </row>
    <row r="29" spans="1:21" ht="12.6" customHeight="1">
      <c r="A29" s="352"/>
      <c r="B29" s="353"/>
      <c r="C29" s="352"/>
      <c r="D29" s="352"/>
      <c r="E29" s="352"/>
      <c r="F29" s="352"/>
      <c r="G29" s="354"/>
      <c r="H29" s="352"/>
      <c r="I29" s="352"/>
      <c r="J29" s="352"/>
      <c r="K29" s="352"/>
      <c r="L29" s="352"/>
      <c r="M29" s="352"/>
      <c r="N29" s="352"/>
      <c r="O29" s="352"/>
      <c r="P29" s="352"/>
      <c r="Q29" s="352"/>
      <c r="R29" s="350"/>
      <c r="S29" s="352"/>
      <c r="T29" s="352"/>
      <c r="U29" s="353"/>
    </row>
    <row r="30" spans="1:21" ht="12.6" customHeight="1">
      <c r="A30" s="352"/>
      <c r="B30" s="353"/>
      <c r="C30" s="352"/>
      <c r="D30" s="352"/>
      <c r="E30" s="352"/>
      <c r="F30" s="352"/>
      <c r="G30" s="354"/>
      <c r="H30" s="352"/>
      <c r="I30" s="352"/>
      <c r="J30" s="352"/>
      <c r="K30" s="352"/>
      <c r="L30" s="352"/>
      <c r="M30" s="352"/>
      <c r="N30" s="352"/>
      <c r="O30" s="352"/>
      <c r="P30" s="352"/>
      <c r="Q30" s="352"/>
      <c r="R30" s="350"/>
      <c r="S30" s="352"/>
      <c r="T30" s="352"/>
      <c r="U30" s="353"/>
    </row>
    <row r="31" spans="1:21" ht="12.6" customHeight="1">
      <c r="A31" s="352"/>
      <c r="B31" s="353"/>
      <c r="C31" s="352"/>
      <c r="D31" s="352"/>
      <c r="E31" s="352"/>
      <c r="F31" s="352"/>
      <c r="G31" s="354"/>
      <c r="H31" s="352"/>
      <c r="I31" s="352"/>
      <c r="J31" s="352"/>
      <c r="K31" s="352"/>
      <c r="L31" s="352"/>
      <c r="M31" s="352"/>
      <c r="N31" s="352"/>
      <c r="O31" s="352"/>
      <c r="P31" s="352"/>
      <c r="Q31" s="352"/>
      <c r="R31" s="350"/>
      <c r="S31" s="352"/>
      <c r="T31" s="352"/>
      <c r="U31" s="353"/>
    </row>
    <row r="32" spans="1:21" ht="12.6" customHeight="1">
      <c r="A32" s="352"/>
      <c r="B32" s="353"/>
      <c r="C32" s="352"/>
      <c r="D32" s="352"/>
      <c r="E32" s="352"/>
      <c r="F32" s="352"/>
      <c r="G32" s="354"/>
      <c r="H32" s="352"/>
      <c r="I32" s="352"/>
      <c r="J32" s="352"/>
      <c r="K32" s="352"/>
      <c r="L32" s="352"/>
      <c r="M32" s="352"/>
      <c r="N32" s="352"/>
      <c r="O32" s="352"/>
      <c r="P32" s="352"/>
      <c r="Q32" s="352"/>
      <c r="R32" s="350"/>
      <c r="S32" s="352"/>
      <c r="T32" s="352"/>
      <c r="U32" s="353"/>
    </row>
    <row r="33" spans="1:21">
      <c r="A33" s="352"/>
      <c r="B33" s="353"/>
      <c r="C33" s="352"/>
      <c r="D33" s="352"/>
      <c r="E33" s="352"/>
      <c r="F33" s="352"/>
      <c r="G33" s="354"/>
      <c r="H33" s="352"/>
      <c r="I33" s="352"/>
      <c r="J33" s="352"/>
      <c r="K33" s="352"/>
      <c r="L33" s="352"/>
      <c r="M33" s="352"/>
      <c r="N33" s="352"/>
      <c r="O33" s="352"/>
      <c r="P33" s="352"/>
      <c r="Q33" s="352"/>
      <c r="R33" s="350"/>
      <c r="S33" s="352"/>
      <c r="T33" s="352"/>
      <c r="U33" s="353"/>
    </row>
    <row r="34" spans="1:21">
      <c r="A34" s="352"/>
      <c r="B34" s="353"/>
      <c r="C34" s="352"/>
      <c r="D34" s="352"/>
      <c r="E34" s="352"/>
      <c r="F34" s="352"/>
      <c r="G34" s="354"/>
      <c r="H34" s="352"/>
      <c r="I34" s="352"/>
      <c r="J34" s="352"/>
      <c r="K34" s="352"/>
      <c r="L34" s="352"/>
      <c r="M34" s="352"/>
      <c r="N34" s="352"/>
      <c r="O34" s="352"/>
      <c r="P34" s="352"/>
      <c r="Q34" s="352"/>
      <c r="R34" s="350"/>
      <c r="S34" s="352"/>
      <c r="T34" s="352"/>
      <c r="U34" s="353"/>
    </row>
    <row r="35" spans="1:21">
      <c r="A35" s="352"/>
      <c r="B35" s="353"/>
      <c r="C35" s="352"/>
      <c r="D35" s="352"/>
      <c r="E35" s="352"/>
      <c r="F35" s="352"/>
      <c r="G35" s="354"/>
      <c r="H35" s="352"/>
      <c r="I35" s="352"/>
      <c r="J35" s="352"/>
      <c r="K35" s="352"/>
      <c r="L35" s="352"/>
      <c r="M35" s="352"/>
      <c r="N35" s="352"/>
      <c r="O35" s="352"/>
      <c r="P35" s="352"/>
      <c r="Q35" s="352"/>
      <c r="R35" s="350"/>
      <c r="S35" s="352"/>
      <c r="T35" s="352"/>
      <c r="U35" s="353"/>
    </row>
    <row r="36" spans="1:21">
      <c r="A36" s="352"/>
      <c r="B36" s="353"/>
      <c r="C36" s="352"/>
      <c r="D36" s="352"/>
      <c r="E36" s="352"/>
      <c r="F36" s="352"/>
      <c r="G36" s="354"/>
      <c r="H36" s="352"/>
      <c r="I36" s="352"/>
      <c r="J36" s="352"/>
      <c r="K36" s="352"/>
      <c r="L36" s="352"/>
      <c r="M36" s="352"/>
      <c r="N36" s="352"/>
      <c r="O36" s="352"/>
      <c r="P36" s="352"/>
      <c r="Q36" s="352"/>
      <c r="R36" s="350"/>
      <c r="S36" s="352"/>
      <c r="T36" s="352"/>
      <c r="U36" s="353"/>
    </row>
    <row r="37" spans="1:21">
      <c r="A37" s="352"/>
      <c r="B37" s="353"/>
      <c r="C37" s="352"/>
      <c r="D37" s="352"/>
      <c r="E37" s="352"/>
      <c r="F37" s="352"/>
      <c r="G37" s="354"/>
      <c r="H37" s="352"/>
      <c r="I37" s="352"/>
      <c r="J37" s="352"/>
      <c r="K37" s="352"/>
      <c r="L37" s="352"/>
      <c r="M37" s="352"/>
      <c r="N37" s="352"/>
      <c r="O37" s="352"/>
      <c r="P37" s="352"/>
      <c r="Q37" s="352"/>
      <c r="R37" s="350"/>
      <c r="S37" s="352"/>
      <c r="T37" s="352"/>
      <c r="U37" s="353"/>
    </row>
    <row r="38" spans="1:21">
      <c r="A38" s="352"/>
      <c r="B38" s="353"/>
      <c r="C38" s="352"/>
      <c r="D38" s="352"/>
      <c r="E38" s="352"/>
      <c r="F38" s="352"/>
      <c r="G38" s="354"/>
      <c r="H38" s="352"/>
      <c r="I38" s="352"/>
      <c r="J38" s="352"/>
      <c r="K38" s="352"/>
      <c r="L38" s="352"/>
      <c r="M38" s="352"/>
      <c r="N38" s="352"/>
      <c r="O38" s="352"/>
      <c r="P38" s="352"/>
      <c r="Q38" s="352"/>
      <c r="R38" s="350"/>
      <c r="S38" s="352"/>
      <c r="T38" s="352"/>
      <c r="U38" s="353"/>
    </row>
    <row r="39" spans="1:21">
      <c r="A39" s="352"/>
      <c r="B39" s="353"/>
      <c r="C39" s="355"/>
      <c r="D39" s="352"/>
      <c r="E39" s="352"/>
      <c r="F39" s="352"/>
      <c r="G39" s="354"/>
      <c r="H39" s="352"/>
      <c r="I39" s="352"/>
      <c r="J39" s="352"/>
      <c r="K39" s="355"/>
      <c r="L39" s="352"/>
      <c r="M39" s="352"/>
      <c r="N39" s="352"/>
      <c r="O39" s="352"/>
      <c r="P39" s="352"/>
      <c r="Q39" s="352"/>
      <c r="R39" s="350"/>
      <c r="S39" s="352"/>
      <c r="T39" s="352"/>
      <c r="U39" s="353"/>
    </row>
    <row r="40" spans="1:21">
      <c r="A40" s="355" t="s">
        <v>1138</v>
      </c>
      <c r="R40" s="350"/>
    </row>
  </sheetData>
  <autoFilter ref="A2:K2" xr:uid="{D22EB7BE-F914-4A8A-AD50-DF7AEB0EA7B1}"/>
  <mergeCells count="1">
    <mergeCell ref="F9:J9"/>
  </mergeCells>
  <dataValidations count="3">
    <dataValidation type="list" allowBlank="1" showInputMessage="1" showErrorMessage="1" sqref="WVX983051:WVX983078 JL11:JL38 TH11:TH38 ADD11:ADD38 AMZ11:AMZ38 AWV11:AWV38 BGR11:BGR38 BQN11:BQN38 CAJ11:CAJ38 CKF11:CKF38 CUB11:CUB38 DDX11:DDX38 DNT11:DNT38 DXP11:DXP38 EHL11:EHL38 ERH11:ERH38 FBD11:FBD38 FKZ11:FKZ38 FUV11:FUV38 GER11:GER38 GON11:GON38 GYJ11:GYJ38 HIF11:HIF38 HSB11:HSB38 IBX11:IBX38 ILT11:ILT38 IVP11:IVP38 JFL11:JFL38 JPH11:JPH38 JZD11:JZD38 KIZ11:KIZ38 KSV11:KSV38 LCR11:LCR38 LMN11:LMN38 LWJ11:LWJ38 MGF11:MGF38 MQB11:MQB38 MZX11:MZX38 NJT11:NJT38 NTP11:NTP38 ODL11:ODL38 ONH11:ONH38 OXD11:OXD38 PGZ11:PGZ38 PQV11:PQV38 QAR11:QAR38 QKN11:QKN38 QUJ11:QUJ38 REF11:REF38 ROB11:ROB38 RXX11:RXX38 SHT11:SHT38 SRP11:SRP38 TBL11:TBL38 TLH11:TLH38 TVD11:TVD38 UEZ11:UEZ38 UOV11:UOV38 UYR11:UYR38 VIN11:VIN38 VSJ11:VSJ38 WCF11:WCF38 WMB11:WMB38 WVX11:WVX38 P65547:P65574 JL65547:JL65574 TH65547:TH65574 ADD65547:ADD65574 AMZ65547:AMZ65574 AWV65547:AWV65574 BGR65547:BGR65574 BQN65547:BQN65574 CAJ65547:CAJ65574 CKF65547:CKF65574 CUB65547:CUB65574 DDX65547:DDX65574 DNT65547:DNT65574 DXP65547:DXP65574 EHL65547:EHL65574 ERH65547:ERH65574 FBD65547:FBD65574 FKZ65547:FKZ65574 FUV65547:FUV65574 GER65547:GER65574 GON65547:GON65574 GYJ65547:GYJ65574 HIF65547:HIF65574 HSB65547:HSB65574 IBX65547:IBX65574 ILT65547:ILT65574 IVP65547:IVP65574 JFL65547:JFL65574 JPH65547:JPH65574 JZD65547:JZD65574 KIZ65547:KIZ65574 KSV65547:KSV65574 LCR65547:LCR65574 LMN65547:LMN65574 LWJ65547:LWJ65574 MGF65547:MGF65574 MQB65547:MQB65574 MZX65547:MZX65574 NJT65547:NJT65574 NTP65547:NTP65574 ODL65547:ODL65574 ONH65547:ONH65574 OXD65547:OXD65574 PGZ65547:PGZ65574 PQV65547:PQV65574 QAR65547:QAR65574 QKN65547:QKN65574 QUJ65547:QUJ65574 REF65547:REF65574 ROB65547:ROB65574 RXX65547:RXX65574 SHT65547:SHT65574 SRP65547:SRP65574 TBL65547:TBL65574 TLH65547:TLH65574 TVD65547:TVD65574 UEZ65547:UEZ65574 UOV65547:UOV65574 UYR65547:UYR65574 VIN65547:VIN65574 VSJ65547:VSJ65574 WCF65547:WCF65574 WMB65547:WMB65574 WVX65547:WVX65574 P131083:P131110 JL131083:JL131110 TH131083:TH131110 ADD131083:ADD131110 AMZ131083:AMZ131110 AWV131083:AWV131110 BGR131083:BGR131110 BQN131083:BQN131110 CAJ131083:CAJ131110 CKF131083:CKF131110 CUB131083:CUB131110 DDX131083:DDX131110 DNT131083:DNT131110 DXP131083:DXP131110 EHL131083:EHL131110 ERH131083:ERH131110 FBD131083:FBD131110 FKZ131083:FKZ131110 FUV131083:FUV131110 GER131083:GER131110 GON131083:GON131110 GYJ131083:GYJ131110 HIF131083:HIF131110 HSB131083:HSB131110 IBX131083:IBX131110 ILT131083:ILT131110 IVP131083:IVP131110 JFL131083:JFL131110 JPH131083:JPH131110 JZD131083:JZD131110 KIZ131083:KIZ131110 KSV131083:KSV131110 LCR131083:LCR131110 LMN131083:LMN131110 LWJ131083:LWJ131110 MGF131083:MGF131110 MQB131083:MQB131110 MZX131083:MZX131110 NJT131083:NJT131110 NTP131083:NTP131110 ODL131083:ODL131110 ONH131083:ONH131110 OXD131083:OXD131110 PGZ131083:PGZ131110 PQV131083:PQV131110 QAR131083:QAR131110 QKN131083:QKN131110 QUJ131083:QUJ131110 REF131083:REF131110 ROB131083:ROB131110 RXX131083:RXX131110 SHT131083:SHT131110 SRP131083:SRP131110 TBL131083:TBL131110 TLH131083:TLH131110 TVD131083:TVD131110 UEZ131083:UEZ131110 UOV131083:UOV131110 UYR131083:UYR131110 VIN131083:VIN131110 VSJ131083:VSJ131110 WCF131083:WCF131110 WMB131083:WMB131110 WVX131083:WVX131110 P196619:P196646 JL196619:JL196646 TH196619:TH196646 ADD196619:ADD196646 AMZ196619:AMZ196646 AWV196619:AWV196646 BGR196619:BGR196646 BQN196619:BQN196646 CAJ196619:CAJ196646 CKF196619:CKF196646 CUB196619:CUB196646 DDX196619:DDX196646 DNT196619:DNT196646 DXP196619:DXP196646 EHL196619:EHL196646 ERH196619:ERH196646 FBD196619:FBD196646 FKZ196619:FKZ196646 FUV196619:FUV196646 GER196619:GER196646 GON196619:GON196646 GYJ196619:GYJ196646 HIF196619:HIF196646 HSB196619:HSB196646 IBX196619:IBX196646 ILT196619:ILT196646 IVP196619:IVP196646 JFL196619:JFL196646 JPH196619:JPH196646 JZD196619:JZD196646 KIZ196619:KIZ196646 KSV196619:KSV196646 LCR196619:LCR196646 LMN196619:LMN196646 LWJ196619:LWJ196646 MGF196619:MGF196646 MQB196619:MQB196646 MZX196619:MZX196646 NJT196619:NJT196646 NTP196619:NTP196646 ODL196619:ODL196646 ONH196619:ONH196646 OXD196619:OXD196646 PGZ196619:PGZ196646 PQV196619:PQV196646 QAR196619:QAR196646 QKN196619:QKN196646 QUJ196619:QUJ196646 REF196619:REF196646 ROB196619:ROB196646 RXX196619:RXX196646 SHT196619:SHT196646 SRP196619:SRP196646 TBL196619:TBL196646 TLH196619:TLH196646 TVD196619:TVD196646 UEZ196619:UEZ196646 UOV196619:UOV196646 UYR196619:UYR196646 VIN196619:VIN196646 VSJ196619:VSJ196646 WCF196619:WCF196646 WMB196619:WMB196646 WVX196619:WVX196646 P262155:P262182 JL262155:JL262182 TH262155:TH262182 ADD262155:ADD262182 AMZ262155:AMZ262182 AWV262155:AWV262182 BGR262155:BGR262182 BQN262155:BQN262182 CAJ262155:CAJ262182 CKF262155:CKF262182 CUB262155:CUB262182 DDX262155:DDX262182 DNT262155:DNT262182 DXP262155:DXP262182 EHL262155:EHL262182 ERH262155:ERH262182 FBD262155:FBD262182 FKZ262155:FKZ262182 FUV262155:FUV262182 GER262155:GER262182 GON262155:GON262182 GYJ262155:GYJ262182 HIF262155:HIF262182 HSB262155:HSB262182 IBX262155:IBX262182 ILT262155:ILT262182 IVP262155:IVP262182 JFL262155:JFL262182 JPH262155:JPH262182 JZD262155:JZD262182 KIZ262155:KIZ262182 KSV262155:KSV262182 LCR262155:LCR262182 LMN262155:LMN262182 LWJ262155:LWJ262182 MGF262155:MGF262182 MQB262155:MQB262182 MZX262155:MZX262182 NJT262155:NJT262182 NTP262155:NTP262182 ODL262155:ODL262182 ONH262155:ONH262182 OXD262155:OXD262182 PGZ262155:PGZ262182 PQV262155:PQV262182 QAR262155:QAR262182 QKN262155:QKN262182 QUJ262155:QUJ262182 REF262155:REF262182 ROB262155:ROB262182 RXX262155:RXX262182 SHT262155:SHT262182 SRP262155:SRP262182 TBL262155:TBL262182 TLH262155:TLH262182 TVD262155:TVD262182 UEZ262155:UEZ262182 UOV262155:UOV262182 UYR262155:UYR262182 VIN262155:VIN262182 VSJ262155:VSJ262182 WCF262155:WCF262182 WMB262155:WMB262182 WVX262155:WVX262182 P327691:P327718 JL327691:JL327718 TH327691:TH327718 ADD327691:ADD327718 AMZ327691:AMZ327718 AWV327691:AWV327718 BGR327691:BGR327718 BQN327691:BQN327718 CAJ327691:CAJ327718 CKF327691:CKF327718 CUB327691:CUB327718 DDX327691:DDX327718 DNT327691:DNT327718 DXP327691:DXP327718 EHL327691:EHL327718 ERH327691:ERH327718 FBD327691:FBD327718 FKZ327691:FKZ327718 FUV327691:FUV327718 GER327691:GER327718 GON327691:GON327718 GYJ327691:GYJ327718 HIF327691:HIF327718 HSB327691:HSB327718 IBX327691:IBX327718 ILT327691:ILT327718 IVP327691:IVP327718 JFL327691:JFL327718 JPH327691:JPH327718 JZD327691:JZD327718 KIZ327691:KIZ327718 KSV327691:KSV327718 LCR327691:LCR327718 LMN327691:LMN327718 LWJ327691:LWJ327718 MGF327691:MGF327718 MQB327691:MQB327718 MZX327691:MZX327718 NJT327691:NJT327718 NTP327691:NTP327718 ODL327691:ODL327718 ONH327691:ONH327718 OXD327691:OXD327718 PGZ327691:PGZ327718 PQV327691:PQV327718 QAR327691:QAR327718 QKN327691:QKN327718 QUJ327691:QUJ327718 REF327691:REF327718 ROB327691:ROB327718 RXX327691:RXX327718 SHT327691:SHT327718 SRP327691:SRP327718 TBL327691:TBL327718 TLH327691:TLH327718 TVD327691:TVD327718 UEZ327691:UEZ327718 UOV327691:UOV327718 UYR327691:UYR327718 VIN327691:VIN327718 VSJ327691:VSJ327718 WCF327691:WCF327718 WMB327691:WMB327718 WVX327691:WVX327718 P393227:P393254 JL393227:JL393254 TH393227:TH393254 ADD393227:ADD393254 AMZ393227:AMZ393254 AWV393227:AWV393254 BGR393227:BGR393254 BQN393227:BQN393254 CAJ393227:CAJ393254 CKF393227:CKF393254 CUB393227:CUB393254 DDX393227:DDX393254 DNT393227:DNT393254 DXP393227:DXP393254 EHL393227:EHL393254 ERH393227:ERH393254 FBD393227:FBD393254 FKZ393227:FKZ393254 FUV393227:FUV393254 GER393227:GER393254 GON393227:GON393254 GYJ393227:GYJ393254 HIF393227:HIF393254 HSB393227:HSB393254 IBX393227:IBX393254 ILT393227:ILT393254 IVP393227:IVP393254 JFL393227:JFL393254 JPH393227:JPH393254 JZD393227:JZD393254 KIZ393227:KIZ393254 KSV393227:KSV393254 LCR393227:LCR393254 LMN393227:LMN393254 LWJ393227:LWJ393254 MGF393227:MGF393254 MQB393227:MQB393254 MZX393227:MZX393254 NJT393227:NJT393254 NTP393227:NTP393254 ODL393227:ODL393254 ONH393227:ONH393254 OXD393227:OXD393254 PGZ393227:PGZ393254 PQV393227:PQV393254 QAR393227:QAR393254 QKN393227:QKN393254 QUJ393227:QUJ393254 REF393227:REF393254 ROB393227:ROB393254 RXX393227:RXX393254 SHT393227:SHT393254 SRP393227:SRP393254 TBL393227:TBL393254 TLH393227:TLH393254 TVD393227:TVD393254 UEZ393227:UEZ393254 UOV393227:UOV393254 UYR393227:UYR393254 VIN393227:VIN393254 VSJ393227:VSJ393254 WCF393227:WCF393254 WMB393227:WMB393254 WVX393227:WVX393254 P458763:P458790 JL458763:JL458790 TH458763:TH458790 ADD458763:ADD458790 AMZ458763:AMZ458790 AWV458763:AWV458790 BGR458763:BGR458790 BQN458763:BQN458790 CAJ458763:CAJ458790 CKF458763:CKF458790 CUB458763:CUB458790 DDX458763:DDX458790 DNT458763:DNT458790 DXP458763:DXP458790 EHL458763:EHL458790 ERH458763:ERH458790 FBD458763:FBD458790 FKZ458763:FKZ458790 FUV458763:FUV458790 GER458763:GER458790 GON458763:GON458790 GYJ458763:GYJ458790 HIF458763:HIF458790 HSB458763:HSB458790 IBX458763:IBX458790 ILT458763:ILT458790 IVP458763:IVP458790 JFL458763:JFL458790 JPH458763:JPH458790 JZD458763:JZD458790 KIZ458763:KIZ458790 KSV458763:KSV458790 LCR458763:LCR458790 LMN458763:LMN458790 LWJ458763:LWJ458790 MGF458763:MGF458790 MQB458763:MQB458790 MZX458763:MZX458790 NJT458763:NJT458790 NTP458763:NTP458790 ODL458763:ODL458790 ONH458763:ONH458790 OXD458763:OXD458790 PGZ458763:PGZ458790 PQV458763:PQV458790 QAR458763:QAR458790 QKN458763:QKN458790 QUJ458763:QUJ458790 REF458763:REF458790 ROB458763:ROB458790 RXX458763:RXX458790 SHT458763:SHT458790 SRP458763:SRP458790 TBL458763:TBL458790 TLH458763:TLH458790 TVD458763:TVD458790 UEZ458763:UEZ458790 UOV458763:UOV458790 UYR458763:UYR458790 VIN458763:VIN458790 VSJ458763:VSJ458790 WCF458763:WCF458790 WMB458763:WMB458790 WVX458763:WVX458790 P524299:P524326 JL524299:JL524326 TH524299:TH524326 ADD524299:ADD524326 AMZ524299:AMZ524326 AWV524299:AWV524326 BGR524299:BGR524326 BQN524299:BQN524326 CAJ524299:CAJ524326 CKF524299:CKF524326 CUB524299:CUB524326 DDX524299:DDX524326 DNT524299:DNT524326 DXP524299:DXP524326 EHL524299:EHL524326 ERH524299:ERH524326 FBD524299:FBD524326 FKZ524299:FKZ524326 FUV524299:FUV524326 GER524299:GER524326 GON524299:GON524326 GYJ524299:GYJ524326 HIF524299:HIF524326 HSB524299:HSB524326 IBX524299:IBX524326 ILT524299:ILT524326 IVP524299:IVP524326 JFL524299:JFL524326 JPH524299:JPH524326 JZD524299:JZD524326 KIZ524299:KIZ524326 KSV524299:KSV524326 LCR524299:LCR524326 LMN524299:LMN524326 LWJ524299:LWJ524326 MGF524299:MGF524326 MQB524299:MQB524326 MZX524299:MZX524326 NJT524299:NJT524326 NTP524299:NTP524326 ODL524299:ODL524326 ONH524299:ONH524326 OXD524299:OXD524326 PGZ524299:PGZ524326 PQV524299:PQV524326 QAR524299:QAR524326 QKN524299:QKN524326 QUJ524299:QUJ524326 REF524299:REF524326 ROB524299:ROB524326 RXX524299:RXX524326 SHT524299:SHT524326 SRP524299:SRP524326 TBL524299:TBL524326 TLH524299:TLH524326 TVD524299:TVD524326 UEZ524299:UEZ524326 UOV524299:UOV524326 UYR524299:UYR524326 VIN524299:VIN524326 VSJ524299:VSJ524326 WCF524299:WCF524326 WMB524299:WMB524326 WVX524299:WVX524326 P589835:P589862 JL589835:JL589862 TH589835:TH589862 ADD589835:ADD589862 AMZ589835:AMZ589862 AWV589835:AWV589862 BGR589835:BGR589862 BQN589835:BQN589862 CAJ589835:CAJ589862 CKF589835:CKF589862 CUB589835:CUB589862 DDX589835:DDX589862 DNT589835:DNT589862 DXP589835:DXP589862 EHL589835:EHL589862 ERH589835:ERH589862 FBD589835:FBD589862 FKZ589835:FKZ589862 FUV589835:FUV589862 GER589835:GER589862 GON589835:GON589862 GYJ589835:GYJ589862 HIF589835:HIF589862 HSB589835:HSB589862 IBX589835:IBX589862 ILT589835:ILT589862 IVP589835:IVP589862 JFL589835:JFL589862 JPH589835:JPH589862 JZD589835:JZD589862 KIZ589835:KIZ589862 KSV589835:KSV589862 LCR589835:LCR589862 LMN589835:LMN589862 LWJ589835:LWJ589862 MGF589835:MGF589862 MQB589835:MQB589862 MZX589835:MZX589862 NJT589835:NJT589862 NTP589835:NTP589862 ODL589835:ODL589862 ONH589835:ONH589862 OXD589835:OXD589862 PGZ589835:PGZ589862 PQV589835:PQV589862 QAR589835:QAR589862 QKN589835:QKN589862 QUJ589835:QUJ589862 REF589835:REF589862 ROB589835:ROB589862 RXX589835:RXX589862 SHT589835:SHT589862 SRP589835:SRP589862 TBL589835:TBL589862 TLH589835:TLH589862 TVD589835:TVD589862 UEZ589835:UEZ589862 UOV589835:UOV589862 UYR589835:UYR589862 VIN589835:VIN589862 VSJ589835:VSJ589862 WCF589835:WCF589862 WMB589835:WMB589862 WVX589835:WVX589862 P655371:P655398 JL655371:JL655398 TH655371:TH655398 ADD655371:ADD655398 AMZ655371:AMZ655398 AWV655371:AWV655398 BGR655371:BGR655398 BQN655371:BQN655398 CAJ655371:CAJ655398 CKF655371:CKF655398 CUB655371:CUB655398 DDX655371:DDX655398 DNT655371:DNT655398 DXP655371:DXP655398 EHL655371:EHL655398 ERH655371:ERH655398 FBD655371:FBD655398 FKZ655371:FKZ655398 FUV655371:FUV655398 GER655371:GER655398 GON655371:GON655398 GYJ655371:GYJ655398 HIF655371:HIF655398 HSB655371:HSB655398 IBX655371:IBX655398 ILT655371:ILT655398 IVP655371:IVP655398 JFL655371:JFL655398 JPH655371:JPH655398 JZD655371:JZD655398 KIZ655371:KIZ655398 KSV655371:KSV655398 LCR655371:LCR655398 LMN655371:LMN655398 LWJ655371:LWJ655398 MGF655371:MGF655398 MQB655371:MQB655398 MZX655371:MZX655398 NJT655371:NJT655398 NTP655371:NTP655398 ODL655371:ODL655398 ONH655371:ONH655398 OXD655371:OXD655398 PGZ655371:PGZ655398 PQV655371:PQV655398 QAR655371:QAR655398 QKN655371:QKN655398 QUJ655371:QUJ655398 REF655371:REF655398 ROB655371:ROB655398 RXX655371:RXX655398 SHT655371:SHT655398 SRP655371:SRP655398 TBL655371:TBL655398 TLH655371:TLH655398 TVD655371:TVD655398 UEZ655371:UEZ655398 UOV655371:UOV655398 UYR655371:UYR655398 VIN655371:VIN655398 VSJ655371:VSJ655398 WCF655371:WCF655398 WMB655371:WMB655398 WVX655371:WVX655398 P720907:P720934 JL720907:JL720934 TH720907:TH720934 ADD720907:ADD720934 AMZ720907:AMZ720934 AWV720907:AWV720934 BGR720907:BGR720934 BQN720907:BQN720934 CAJ720907:CAJ720934 CKF720907:CKF720934 CUB720907:CUB720934 DDX720907:DDX720934 DNT720907:DNT720934 DXP720907:DXP720934 EHL720907:EHL720934 ERH720907:ERH720934 FBD720907:FBD720934 FKZ720907:FKZ720934 FUV720907:FUV720934 GER720907:GER720934 GON720907:GON720934 GYJ720907:GYJ720934 HIF720907:HIF720934 HSB720907:HSB720934 IBX720907:IBX720934 ILT720907:ILT720934 IVP720907:IVP720934 JFL720907:JFL720934 JPH720907:JPH720934 JZD720907:JZD720934 KIZ720907:KIZ720934 KSV720907:KSV720934 LCR720907:LCR720934 LMN720907:LMN720934 LWJ720907:LWJ720934 MGF720907:MGF720934 MQB720907:MQB720934 MZX720907:MZX720934 NJT720907:NJT720934 NTP720907:NTP720934 ODL720907:ODL720934 ONH720907:ONH720934 OXD720907:OXD720934 PGZ720907:PGZ720934 PQV720907:PQV720934 QAR720907:QAR720934 QKN720907:QKN720934 QUJ720907:QUJ720934 REF720907:REF720934 ROB720907:ROB720934 RXX720907:RXX720934 SHT720907:SHT720934 SRP720907:SRP720934 TBL720907:TBL720934 TLH720907:TLH720934 TVD720907:TVD720934 UEZ720907:UEZ720934 UOV720907:UOV720934 UYR720907:UYR720934 VIN720907:VIN720934 VSJ720907:VSJ720934 WCF720907:WCF720934 WMB720907:WMB720934 WVX720907:WVX720934 P786443:P786470 JL786443:JL786470 TH786443:TH786470 ADD786443:ADD786470 AMZ786443:AMZ786470 AWV786443:AWV786470 BGR786443:BGR786470 BQN786443:BQN786470 CAJ786443:CAJ786470 CKF786443:CKF786470 CUB786443:CUB786470 DDX786443:DDX786470 DNT786443:DNT786470 DXP786443:DXP786470 EHL786443:EHL786470 ERH786443:ERH786470 FBD786443:FBD786470 FKZ786443:FKZ786470 FUV786443:FUV786470 GER786443:GER786470 GON786443:GON786470 GYJ786443:GYJ786470 HIF786443:HIF786470 HSB786443:HSB786470 IBX786443:IBX786470 ILT786443:ILT786470 IVP786443:IVP786470 JFL786443:JFL786470 JPH786443:JPH786470 JZD786443:JZD786470 KIZ786443:KIZ786470 KSV786443:KSV786470 LCR786443:LCR786470 LMN786443:LMN786470 LWJ786443:LWJ786470 MGF786443:MGF786470 MQB786443:MQB786470 MZX786443:MZX786470 NJT786443:NJT786470 NTP786443:NTP786470 ODL786443:ODL786470 ONH786443:ONH786470 OXD786443:OXD786470 PGZ786443:PGZ786470 PQV786443:PQV786470 QAR786443:QAR786470 QKN786443:QKN786470 QUJ786443:QUJ786470 REF786443:REF786470 ROB786443:ROB786470 RXX786443:RXX786470 SHT786443:SHT786470 SRP786443:SRP786470 TBL786443:TBL786470 TLH786443:TLH786470 TVD786443:TVD786470 UEZ786443:UEZ786470 UOV786443:UOV786470 UYR786443:UYR786470 VIN786443:VIN786470 VSJ786443:VSJ786470 WCF786443:WCF786470 WMB786443:WMB786470 WVX786443:WVX786470 P851979:P852006 JL851979:JL852006 TH851979:TH852006 ADD851979:ADD852006 AMZ851979:AMZ852006 AWV851979:AWV852006 BGR851979:BGR852006 BQN851979:BQN852006 CAJ851979:CAJ852006 CKF851979:CKF852006 CUB851979:CUB852006 DDX851979:DDX852006 DNT851979:DNT852006 DXP851979:DXP852006 EHL851979:EHL852006 ERH851979:ERH852006 FBD851979:FBD852006 FKZ851979:FKZ852006 FUV851979:FUV852006 GER851979:GER852006 GON851979:GON852006 GYJ851979:GYJ852006 HIF851979:HIF852006 HSB851979:HSB852006 IBX851979:IBX852006 ILT851979:ILT852006 IVP851979:IVP852006 JFL851979:JFL852006 JPH851979:JPH852006 JZD851979:JZD852006 KIZ851979:KIZ852006 KSV851979:KSV852006 LCR851979:LCR852006 LMN851979:LMN852006 LWJ851979:LWJ852006 MGF851979:MGF852006 MQB851979:MQB852006 MZX851979:MZX852006 NJT851979:NJT852006 NTP851979:NTP852006 ODL851979:ODL852006 ONH851979:ONH852006 OXD851979:OXD852006 PGZ851979:PGZ852006 PQV851979:PQV852006 QAR851979:QAR852006 QKN851979:QKN852006 QUJ851979:QUJ852006 REF851979:REF852006 ROB851979:ROB852006 RXX851979:RXX852006 SHT851979:SHT852006 SRP851979:SRP852006 TBL851979:TBL852006 TLH851979:TLH852006 TVD851979:TVD852006 UEZ851979:UEZ852006 UOV851979:UOV852006 UYR851979:UYR852006 VIN851979:VIN852006 VSJ851979:VSJ852006 WCF851979:WCF852006 WMB851979:WMB852006 WVX851979:WVX852006 P917515:P917542 JL917515:JL917542 TH917515:TH917542 ADD917515:ADD917542 AMZ917515:AMZ917542 AWV917515:AWV917542 BGR917515:BGR917542 BQN917515:BQN917542 CAJ917515:CAJ917542 CKF917515:CKF917542 CUB917515:CUB917542 DDX917515:DDX917542 DNT917515:DNT917542 DXP917515:DXP917542 EHL917515:EHL917542 ERH917515:ERH917542 FBD917515:FBD917542 FKZ917515:FKZ917542 FUV917515:FUV917542 GER917515:GER917542 GON917515:GON917542 GYJ917515:GYJ917542 HIF917515:HIF917542 HSB917515:HSB917542 IBX917515:IBX917542 ILT917515:ILT917542 IVP917515:IVP917542 JFL917515:JFL917542 JPH917515:JPH917542 JZD917515:JZD917542 KIZ917515:KIZ917542 KSV917515:KSV917542 LCR917515:LCR917542 LMN917515:LMN917542 LWJ917515:LWJ917542 MGF917515:MGF917542 MQB917515:MQB917542 MZX917515:MZX917542 NJT917515:NJT917542 NTP917515:NTP917542 ODL917515:ODL917542 ONH917515:ONH917542 OXD917515:OXD917542 PGZ917515:PGZ917542 PQV917515:PQV917542 QAR917515:QAR917542 QKN917515:QKN917542 QUJ917515:QUJ917542 REF917515:REF917542 ROB917515:ROB917542 RXX917515:RXX917542 SHT917515:SHT917542 SRP917515:SRP917542 TBL917515:TBL917542 TLH917515:TLH917542 TVD917515:TVD917542 UEZ917515:UEZ917542 UOV917515:UOV917542 UYR917515:UYR917542 VIN917515:VIN917542 VSJ917515:VSJ917542 WCF917515:WCF917542 WMB917515:WMB917542 WVX917515:WVX917542 P983051:P983078 JL983051:JL983078 TH983051:TH983078 ADD983051:ADD983078 AMZ983051:AMZ983078 AWV983051:AWV983078 BGR983051:BGR983078 BQN983051:BQN983078 CAJ983051:CAJ983078 CKF983051:CKF983078 CUB983051:CUB983078 DDX983051:DDX983078 DNT983051:DNT983078 DXP983051:DXP983078 EHL983051:EHL983078 ERH983051:ERH983078 FBD983051:FBD983078 FKZ983051:FKZ983078 FUV983051:FUV983078 GER983051:GER983078 GON983051:GON983078 GYJ983051:GYJ983078 HIF983051:HIF983078 HSB983051:HSB983078 IBX983051:IBX983078 ILT983051:ILT983078 IVP983051:IVP983078 JFL983051:JFL983078 JPH983051:JPH983078 JZD983051:JZD983078 KIZ983051:KIZ983078 KSV983051:KSV983078 LCR983051:LCR983078 LMN983051:LMN983078 LWJ983051:LWJ983078 MGF983051:MGF983078 MQB983051:MQB983078 MZX983051:MZX983078 NJT983051:NJT983078 NTP983051:NTP983078 ODL983051:ODL983078 ONH983051:ONH983078 OXD983051:OXD983078 PGZ983051:PGZ983078 PQV983051:PQV983078 QAR983051:QAR983078 QKN983051:QKN983078 QUJ983051:QUJ983078 REF983051:REF983078 ROB983051:ROB983078 RXX983051:RXX983078 SHT983051:SHT983078 SRP983051:SRP983078 TBL983051:TBL983078 TLH983051:TLH983078 TVD983051:TVD983078 UEZ983051:UEZ983078 UOV983051:UOV983078 UYR983051:UYR983078 VIN983051:VIN983078 VSJ983051:VSJ983078 WCF983051:WCF983078 WMB983051:WMB983078 P11:P38" xr:uid="{D238296F-7FCC-4AB4-92DC-39A862EDAFAE}">
      <formula1>$V$2:$V$5</formula1>
    </dataValidation>
    <dataValidation type="list" allowBlank="1" showInputMessage="1" showErrorMessage="1" sqref="WVV983051:WVV983078 JJ11:JJ38 TF11:TF38 ADB11:ADB38 AMX11:AMX38 AWT11:AWT38 BGP11:BGP38 BQL11:BQL38 CAH11:CAH38 CKD11:CKD38 CTZ11:CTZ38 DDV11:DDV38 DNR11:DNR38 DXN11:DXN38 EHJ11:EHJ38 ERF11:ERF38 FBB11:FBB38 FKX11:FKX38 FUT11:FUT38 GEP11:GEP38 GOL11:GOL38 GYH11:GYH38 HID11:HID38 HRZ11:HRZ38 IBV11:IBV38 ILR11:ILR38 IVN11:IVN38 JFJ11:JFJ38 JPF11:JPF38 JZB11:JZB38 KIX11:KIX38 KST11:KST38 LCP11:LCP38 LML11:LML38 LWH11:LWH38 MGD11:MGD38 MPZ11:MPZ38 MZV11:MZV38 NJR11:NJR38 NTN11:NTN38 ODJ11:ODJ38 ONF11:ONF38 OXB11:OXB38 PGX11:PGX38 PQT11:PQT38 QAP11:QAP38 QKL11:QKL38 QUH11:QUH38 RED11:RED38 RNZ11:RNZ38 RXV11:RXV38 SHR11:SHR38 SRN11:SRN38 TBJ11:TBJ38 TLF11:TLF38 TVB11:TVB38 UEX11:UEX38 UOT11:UOT38 UYP11:UYP38 VIL11:VIL38 VSH11:VSH38 WCD11:WCD38 WLZ11:WLZ38 WVV11:WVV38 N65547:N65574 JJ65547:JJ65574 TF65547:TF65574 ADB65547:ADB65574 AMX65547:AMX65574 AWT65547:AWT65574 BGP65547:BGP65574 BQL65547:BQL65574 CAH65547:CAH65574 CKD65547:CKD65574 CTZ65547:CTZ65574 DDV65547:DDV65574 DNR65547:DNR65574 DXN65547:DXN65574 EHJ65547:EHJ65574 ERF65547:ERF65574 FBB65547:FBB65574 FKX65547:FKX65574 FUT65547:FUT65574 GEP65547:GEP65574 GOL65547:GOL65574 GYH65547:GYH65574 HID65547:HID65574 HRZ65547:HRZ65574 IBV65547:IBV65574 ILR65547:ILR65574 IVN65547:IVN65574 JFJ65547:JFJ65574 JPF65547:JPF65574 JZB65547:JZB65574 KIX65547:KIX65574 KST65547:KST65574 LCP65547:LCP65574 LML65547:LML65574 LWH65547:LWH65574 MGD65547:MGD65574 MPZ65547:MPZ65574 MZV65547:MZV65574 NJR65547:NJR65574 NTN65547:NTN65574 ODJ65547:ODJ65574 ONF65547:ONF65574 OXB65547:OXB65574 PGX65547:PGX65574 PQT65547:PQT65574 QAP65547:QAP65574 QKL65547:QKL65574 QUH65547:QUH65574 RED65547:RED65574 RNZ65547:RNZ65574 RXV65547:RXV65574 SHR65547:SHR65574 SRN65547:SRN65574 TBJ65547:TBJ65574 TLF65547:TLF65574 TVB65547:TVB65574 UEX65547:UEX65574 UOT65547:UOT65574 UYP65547:UYP65574 VIL65547:VIL65574 VSH65547:VSH65574 WCD65547:WCD65574 WLZ65547:WLZ65574 WVV65547:WVV65574 N131083:N131110 JJ131083:JJ131110 TF131083:TF131110 ADB131083:ADB131110 AMX131083:AMX131110 AWT131083:AWT131110 BGP131083:BGP131110 BQL131083:BQL131110 CAH131083:CAH131110 CKD131083:CKD131110 CTZ131083:CTZ131110 DDV131083:DDV131110 DNR131083:DNR131110 DXN131083:DXN131110 EHJ131083:EHJ131110 ERF131083:ERF131110 FBB131083:FBB131110 FKX131083:FKX131110 FUT131083:FUT131110 GEP131083:GEP131110 GOL131083:GOL131110 GYH131083:GYH131110 HID131083:HID131110 HRZ131083:HRZ131110 IBV131083:IBV131110 ILR131083:ILR131110 IVN131083:IVN131110 JFJ131083:JFJ131110 JPF131083:JPF131110 JZB131083:JZB131110 KIX131083:KIX131110 KST131083:KST131110 LCP131083:LCP131110 LML131083:LML131110 LWH131083:LWH131110 MGD131083:MGD131110 MPZ131083:MPZ131110 MZV131083:MZV131110 NJR131083:NJR131110 NTN131083:NTN131110 ODJ131083:ODJ131110 ONF131083:ONF131110 OXB131083:OXB131110 PGX131083:PGX131110 PQT131083:PQT131110 QAP131083:QAP131110 QKL131083:QKL131110 QUH131083:QUH131110 RED131083:RED131110 RNZ131083:RNZ131110 RXV131083:RXV131110 SHR131083:SHR131110 SRN131083:SRN131110 TBJ131083:TBJ131110 TLF131083:TLF131110 TVB131083:TVB131110 UEX131083:UEX131110 UOT131083:UOT131110 UYP131083:UYP131110 VIL131083:VIL131110 VSH131083:VSH131110 WCD131083:WCD131110 WLZ131083:WLZ131110 WVV131083:WVV131110 N196619:N196646 JJ196619:JJ196646 TF196619:TF196646 ADB196619:ADB196646 AMX196619:AMX196646 AWT196619:AWT196646 BGP196619:BGP196646 BQL196619:BQL196646 CAH196619:CAH196646 CKD196619:CKD196646 CTZ196619:CTZ196646 DDV196619:DDV196646 DNR196619:DNR196646 DXN196619:DXN196646 EHJ196619:EHJ196646 ERF196619:ERF196646 FBB196619:FBB196646 FKX196619:FKX196646 FUT196619:FUT196646 GEP196619:GEP196646 GOL196619:GOL196646 GYH196619:GYH196646 HID196619:HID196646 HRZ196619:HRZ196646 IBV196619:IBV196646 ILR196619:ILR196646 IVN196619:IVN196646 JFJ196619:JFJ196646 JPF196619:JPF196646 JZB196619:JZB196646 KIX196619:KIX196646 KST196619:KST196646 LCP196619:LCP196646 LML196619:LML196646 LWH196619:LWH196646 MGD196619:MGD196646 MPZ196619:MPZ196646 MZV196619:MZV196646 NJR196619:NJR196646 NTN196619:NTN196646 ODJ196619:ODJ196646 ONF196619:ONF196646 OXB196619:OXB196646 PGX196619:PGX196646 PQT196619:PQT196646 QAP196619:QAP196646 QKL196619:QKL196646 QUH196619:QUH196646 RED196619:RED196646 RNZ196619:RNZ196646 RXV196619:RXV196646 SHR196619:SHR196646 SRN196619:SRN196646 TBJ196619:TBJ196646 TLF196619:TLF196646 TVB196619:TVB196646 UEX196619:UEX196646 UOT196619:UOT196646 UYP196619:UYP196646 VIL196619:VIL196646 VSH196619:VSH196646 WCD196619:WCD196646 WLZ196619:WLZ196646 WVV196619:WVV196646 N262155:N262182 JJ262155:JJ262182 TF262155:TF262182 ADB262155:ADB262182 AMX262155:AMX262182 AWT262155:AWT262182 BGP262155:BGP262182 BQL262155:BQL262182 CAH262155:CAH262182 CKD262155:CKD262182 CTZ262155:CTZ262182 DDV262155:DDV262182 DNR262155:DNR262182 DXN262155:DXN262182 EHJ262155:EHJ262182 ERF262155:ERF262182 FBB262155:FBB262182 FKX262155:FKX262182 FUT262155:FUT262182 GEP262155:GEP262182 GOL262155:GOL262182 GYH262155:GYH262182 HID262155:HID262182 HRZ262155:HRZ262182 IBV262155:IBV262182 ILR262155:ILR262182 IVN262155:IVN262182 JFJ262155:JFJ262182 JPF262155:JPF262182 JZB262155:JZB262182 KIX262155:KIX262182 KST262155:KST262182 LCP262155:LCP262182 LML262155:LML262182 LWH262155:LWH262182 MGD262155:MGD262182 MPZ262155:MPZ262182 MZV262155:MZV262182 NJR262155:NJR262182 NTN262155:NTN262182 ODJ262155:ODJ262182 ONF262155:ONF262182 OXB262155:OXB262182 PGX262155:PGX262182 PQT262155:PQT262182 QAP262155:QAP262182 QKL262155:QKL262182 QUH262155:QUH262182 RED262155:RED262182 RNZ262155:RNZ262182 RXV262155:RXV262182 SHR262155:SHR262182 SRN262155:SRN262182 TBJ262155:TBJ262182 TLF262155:TLF262182 TVB262155:TVB262182 UEX262155:UEX262182 UOT262155:UOT262182 UYP262155:UYP262182 VIL262155:VIL262182 VSH262155:VSH262182 WCD262155:WCD262182 WLZ262155:WLZ262182 WVV262155:WVV262182 N327691:N327718 JJ327691:JJ327718 TF327691:TF327718 ADB327691:ADB327718 AMX327691:AMX327718 AWT327691:AWT327718 BGP327691:BGP327718 BQL327691:BQL327718 CAH327691:CAH327718 CKD327691:CKD327718 CTZ327691:CTZ327718 DDV327691:DDV327718 DNR327691:DNR327718 DXN327691:DXN327718 EHJ327691:EHJ327718 ERF327691:ERF327718 FBB327691:FBB327718 FKX327691:FKX327718 FUT327691:FUT327718 GEP327691:GEP327718 GOL327691:GOL327718 GYH327691:GYH327718 HID327691:HID327718 HRZ327691:HRZ327718 IBV327691:IBV327718 ILR327691:ILR327718 IVN327691:IVN327718 JFJ327691:JFJ327718 JPF327691:JPF327718 JZB327691:JZB327718 KIX327691:KIX327718 KST327691:KST327718 LCP327691:LCP327718 LML327691:LML327718 LWH327691:LWH327718 MGD327691:MGD327718 MPZ327691:MPZ327718 MZV327691:MZV327718 NJR327691:NJR327718 NTN327691:NTN327718 ODJ327691:ODJ327718 ONF327691:ONF327718 OXB327691:OXB327718 PGX327691:PGX327718 PQT327691:PQT327718 QAP327691:QAP327718 QKL327691:QKL327718 QUH327691:QUH327718 RED327691:RED327718 RNZ327691:RNZ327718 RXV327691:RXV327718 SHR327691:SHR327718 SRN327691:SRN327718 TBJ327691:TBJ327718 TLF327691:TLF327718 TVB327691:TVB327718 UEX327691:UEX327718 UOT327691:UOT327718 UYP327691:UYP327718 VIL327691:VIL327718 VSH327691:VSH327718 WCD327691:WCD327718 WLZ327691:WLZ327718 WVV327691:WVV327718 N393227:N393254 JJ393227:JJ393254 TF393227:TF393254 ADB393227:ADB393254 AMX393227:AMX393254 AWT393227:AWT393254 BGP393227:BGP393254 BQL393227:BQL393254 CAH393227:CAH393254 CKD393227:CKD393254 CTZ393227:CTZ393254 DDV393227:DDV393254 DNR393227:DNR393254 DXN393227:DXN393254 EHJ393227:EHJ393254 ERF393227:ERF393254 FBB393227:FBB393254 FKX393227:FKX393254 FUT393227:FUT393254 GEP393227:GEP393254 GOL393227:GOL393254 GYH393227:GYH393254 HID393227:HID393254 HRZ393227:HRZ393254 IBV393227:IBV393254 ILR393227:ILR393254 IVN393227:IVN393254 JFJ393227:JFJ393254 JPF393227:JPF393254 JZB393227:JZB393254 KIX393227:KIX393254 KST393227:KST393254 LCP393227:LCP393254 LML393227:LML393254 LWH393227:LWH393254 MGD393227:MGD393254 MPZ393227:MPZ393254 MZV393227:MZV393254 NJR393227:NJR393254 NTN393227:NTN393254 ODJ393227:ODJ393254 ONF393227:ONF393254 OXB393227:OXB393254 PGX393227:PGX393254 PQT393227:PQT393254 QAP393227:QAP393254 QKL393227:QKL393254 QUH393227:QUH393254 RED393227:RED393254 RNZ393227:RNZ393254 RXV393227:RXV393254 SHR393227:SHR393254 SRN393227:SRN393254 TBJ393227:TBJ393254 TLF393227:TLF393254 TVB393227:TVB393254 UEX393227:UEX393254 UOT393227:UOT393254 UYP393227:UYP393254 VIL393227:VIL393254 VSH393227:VSH393254 WCD393227:WCD393254 WLZ393227:WLZ393254 WVV393227:WVV393254 N458763:N458790 JJ458763:JJ458790 TF458763:TF458790 ADB458763:ADB458790 AMX458763:AMX458790 AWT458763:AWT458790 BGP458763:BGP458790 BQL458763:BQL458790 CAH458763:CAH458790 CKD458763:CKD458790 CTZ458763:CTZ458790 DDV458763:DDV458790 DNR458763:DNR458790 DXN458763:DXN458790 EHJ458763:EHJ458790 ERF458763:ERF458790 FBB458763:FBB458790 FKX458763:FKX458790 FUT458763:FUT458790 GEP458763:GEP458790 GOL458763:GOL458790 GYH458763:GYH458790 HID458763:HID458790 HRZ458763:HRZ458790 IBV458763:IBV458790 ILR458763:ILR458790 IVN458763:IVN458790 JFJ458763:JFJ458790 JPF458763:JPF458790 JZB458763:JZB458790 KIX458763:KIX458790 KST458763:KST458790 LCP458763:LCP458790 LML458763:LML458790 LWH458763:LWH458790 MGD458763:MGD458790 MPZ458763:MPZ458790 MZV458763:MZV458790 NJR458763:NJR458790 NTN458763:NTN458790 ODJ458763:ODJ458790 ONF458763:ONF458790 OXB458763:OXB458790 PGX458763:PGX458790 PQT458763:PQT458790 QAP458763:QAP458790 QKL458763:QKL458790 QUH458763:QUH458790 RED458763:RED458790 RNZ458763:RNZ458790 RXV458763:RXV458790 SHR458763:SHR458790 SRN458763:SRN458790 TBJ458763:TBJ458790 TLF458763:TLF458790 TVB458763:TVB458790 UEX458763:UEX458790 UOT458763:UOT458790 UYP458763:UYP458790 VIL458763:VIL458790 VSH458763:VSH458790 WCD458763:WCD458790 WLZ458763:WLZ458790 WVV458763:WVV458790 N524299:N524326 JJ524299:JJ524326 TF524299:TF524326 ADB524299:ADB524326 AMX524299:AMX524326 AWT524299:AWT524326 BGP524299:BGP524326 BQL524299:BQL524326 CAH524299:CAH524326 CKD524299:CKD524326 CTZ524299:CTZ524326 DDV524299:DDV524326 DNR524299:DNR524326 DXN524299:DXN524326 EHJ524299:EHJ524326 ERF524299:ERF524326 FBB524299:FBB524326 FKX524299:FKX524326 FUT524299:FUT524326 GEP524299:GEP524326 GOL524299:GOL524326 GYH524299:GYH524326 HID524299:HID524326 HRZ524299:HRZ524326 IBV524299:IBV524326 ILR524299:ILR524326 IVN524299:IVN524326 JFJ524299:JFJ524326 JPF524299:JPF524326 JZB524299:JZB524326 KIX524299:KIX524326 KST524299:KST524326 LCP524299:LCP524326 LML524299:LML524326 LWH524299:LWH524326 MGD524299:MGD524326 MPZ524299:MPZ524326 MZV524299:MZV524326 NJR524299:NJR524326 NTN524299:NTN524326 ODJ524299:ODJ524326 ONF524299:ONF524326 OXB524299:OXB524326 PGX524299:PGX524326 PQT524299:PQT524326 QAP524299:QAP524326 QKL524299:QKL524326 QUH524299:QUH524326 RED524299:RED524326 RNZ524299:RNZ524326 RXV524299:RXV524326 SHR524299:SHR524326 SRN524299:SRN524326 TBJ524299:TBJ524326 TLF524299:TLF524326 TVB524299:TVB524326 UEX524299:UEX524326 UOT524299:UOT524326 UYP524299:UYP524326 VIL524299:VIL524326 VSH524299:VSH524326 WCD524299:WCD524326 WLZ524299:WLZ524326 WVV524299:WVV524326 N589835:N589862 JJ589835:JJ589862 TF589835:TF589862 ADB589835:ADB589862 AMX589835:AMX589862 AWT589835:AWT589862 BGP589835:BGP589862 BQL589835:BQL589862 CAH589835:CAH589862 CKD589835:CKD589862 CTZ589835:CTZ589862 DDV589835:DDV589862 DNR589835:DNR589862 DXN589835:DXN589862 EHJ589835:EHJ589862 ERF589835:ERF589862 FBB589835:FBB589862 FKX589835:FKX589862 FUT589835:FUT589862 GEP589835:GEP589862 GOL589835:GOL589862 GYH589835:GYH589862 HID589835:HID589862 HRZ589835:HRZ589862 IBV589835:IBV589862 ILR589835:ILR589862 IVN589835:IVN589862 JFJ589835:JFJ589862 JPF589835:JPF589862 JZB589835:JZB589862 KIX589835:KIX589862 KST589835:KST589862 LCP589835:LCP589862 LML589835:LML589862 LWH589835:LWH589862 MGD589835:MGD589862 MPZ589835:MPZ589862 MZV589835:MZV589862 NJR589835:NJR589862 NTN589835:NTN589862 ODJ589835:ODJ589862 ONF589835:ONF589862 OXB589835:OXB589862 PGX589835:PGX589862 PQT589835:PQT589862 QAP589835:QAP589862 QKL589835:QKL589862 QUH589835:QUH589862 RED589835:RED589862 RNZ589835:RNZ589862 RXV589835:RXV589862 SHR589835:SHR589862 SRN589835:SRN589862 TBJ589835:TBJ589862 TLF589835:TLF589862 TVB589835:TVB589862 UEX589835:UEX589862 UOT589835:UOT589862 UYP589835:UYP589862 VIL589835:VIL589862 VSH589835:VSH589862 WCD589835:WCD589862 WLZ589835:WLZ589862 WVV589835:WVV589862 N655371:N655398 JJ655371:JJ655398 TF655371:TF655398 ADB655371:ADB655398 AMX655371:AMX655398 AWT655371:AWT655398 BGP655371:BGP655398 BQL655371:BQL655398 CAH655371:CAH655398 CKD655371:CKD655398 CTZ655371:CTZ655398 DDV655371:DDV655398 DNR655371:DNR655398 DXN655371:DXN655398 EHJ655371:EHJ655398 ERF655371:ERF655398 FBB655371:FBB655398 FKX655371:FKX655398 FUT655371:FUT655398 GEP655371:GEP655398 GOL655371:GOL655398 GYH655371:GYH655398 HID655371:HID655398 HRZ655371:HRZ655398 IBV655371:IBV655398 ILR655371:ILR655398 IVN655371:IVN655398 JFJ655371:JFJ655398 JPF655371:JPF655398 JZB655371:JZB655398 KIX655371:KIX655398 KST655371:KST655398 LCP655371:LCP655398 LML655371:LML655398 LWH655371:LWH655398 MGD655371:MGD655398 MPZ655371:MPZ655398 MZV655371:MZV655398 NJR655371:NJR655398 NTN655371:NTN655398 ODJ655371:ODJ655398 ONF655371:ONF655398 OXB655371:OXB655398 PGX655371:PGX655398 PQT655371:PQT655398 QAP655371:QAP655398 QKL655371:QKL655398 QUH655371:QUH655398 RED655371:RED655398 RNZ655371:RNZ655398 RXV655371:RXV655398 SHR655371:SHR655398 SRN655371:SRN655398 TBJ655371:TBJ655398 TLF655371:TLF655398 TVB655371:TVB655398 UEX655371:UEX655398 UOT655371:UOT655398 UYP655371:UYP655398 VIL655371:VIL655398 VSH655371:VSH655398 WCD655371:WCD655398 WLZ655371:WLZ655398 WVV655371:WVV655398 N720907:N720934 JJ720907:JJ720934 TF720907:TF720934 ADB720907:ADB720934 AMX720907:AMX720934 AWT720907:AWT720934 BGP720907:BGP720934 BQL720907:BQL720934 CAH720907:CAH720934 CKD720907:CKD720934 CTZ720907:CTZ720934 DDV720907:DDV720934 DNR720907:DNR720934 DXN720907:DXN720934 EHJ720907:EHJ720934 ERF720907:ERF720934 FBB720907:FBB720934 FKX720907:FKX720934 FUT720907:FUT720934 GEP720907:GEP720934 GOL720907:GOL720934 GYH720907:GYH720934 HID720907:HID720934 HRZ720907:HRZ720934 IBV720907:IBV720934 ILR720907:ILR720934 IVN720907:IVN720934 JFJ720907:JFJ720934 JPF720907:JPF720934 JZB720907:JZB720934 KIX720907:KIX720934 KST720907:KST720934 LCP720907:LCP720934 LML720907:LML720934 LWH720907:LWH720934 MGD720907:MGD720934 MPZ720907:MPZ720934 MZV720907:MZV720934 NJR720907:NJR720934 NTN720907:NTN720934 ODJ720907:ODJ720934 ONF720907:ONF720934 OXB720907:OXB720934 PGX720907:PGX720934 PQT720907:PQT720934 QAP720907:QAP720934 QKL720907:QKL720934 QUH720907:QUH720934 RED720907:RED720934 RNZ720907:RNZ720934 RXV720907:RXV720934 SHR720907:SHR720934 SRN720907:SRN720934 TBJ720907:TBJ720934 TLF720907:TLF720934 TVB720907:TVB720934 UEX720907:UEX720934 UOT720907:UOT720934 UYP720907:UYP720934 VIL720907:VIL720934 VSH720907:VSH720934 WCD720907:WCD720934 WLZ720907:WLZ720934 WVV720907:WVV720934 N786443:N786470 JJ786443:JJ786470 TF786443:TF786470 ADB786443:ADB786470 AMX786443:AMX786470 AWT786443:AWT786470 BGP786443:BGP786470 BQL786443:BQL786470 CAH786443:CAH786470 CKD786443:CKD786470 CTZ786443:CTZ786470 DDV786443:DDV786470 DNR786443:DNR786470 DXN786443:DXN786470 EHJ786443:EHJ786470 ERF786443:ERF786470 FBB786443:FBB786470 FKX786443:FKX786470 FUT786443:FUT786470 GEP786443:GEP786470 GOL786443:GOL786470 GYH786443:GYH786470 HID786443:HID786470 HRZ786443:HRZ786470 IBV786443:IBV786470 ILR786443:ILR786470 IVN786443:IVN786470 JFJ786443:JFJ786470 JPF786443:JPF786470 JZB786443:JZB786470 KIX786443:KIX786470 KST786443:KST786470 LCP786443:LCP786470 LML786443:LML786470 LWH786443:LWH786470 MGD786443:MGD786470 MPZ786443:MPZ786470 MZV786443:MZV786470 NJR786443:NJR786470 NTN786443:NTN786470 ODJ786443:ODJ786470 ONF786443:ONF786470 OXB786443:OXB786470 PGX786443:PGX786470 PQT786443:PQT786470 QAP786443:QAP786470 QKL786443:QKL786470 QUH786443:QUH786470 RED786443:RED786470 RNZ786443:RNZ786470 RXV786443:RXV786470 SHR786443:SHR786470 SRN786443:SRN786470 TBJ786443:TBJ786470 TLF786443:TLF786470 TVB786443:TVB786470 UEX786443:UEX786470 UOT786443:UOT786470 UYP786443:UYP786470 VIL786443:VIL786470 VSH786443:VSH786470 WCD786443:WCD786470 WLZ786443:WLZ786470 WVV786443:WVV786470 N851979:N852006 JJ851979:JJ852006 TF851979:TF852006 ADB851979:ADB852006 AMX851979:AMX852006 AWT851979:AWT852006 BGP851979:BGP852006 BQL851979:BQL852006 CAH851979:CAH852006 CKD851979:CKD852006 CTZ851979:CTZ852006 DDV851979:DDV852006 DNR851979:DNR852006 DXN851979:DXN852006 EHJ851979:EHJ852006 ERF851979:ERF852006 FBB851979:FBB852006 FKX851979:FKX852006 FUT851979:FUT852006 GEP851979:GEP852006 GOL851979:GOL852006 GYH851979:GYH852006 HID851979:HID852006 HRZ851979:HRZ852006 IBV851979:IBV852006 ILR851979:ILR852006 IVN851979:IVN852006 JFJ851979:JFJ852006 JPF851979:JPF852006 JZB851979:JZB852006 KIX851979:KIX852006 KST851979:KST852006 LCP851979:LCP852006 LML851979:LML852006 LWH851979:LWH852006 MGD851979:MGD852006 MPZ851979:MPZ852006 MZV851979:MZV852006 NJR851979:NJR852006 NTN851979:NTN852006 ODJ851979:ODJ852006 ONF851979:ONF852006 OXB851979:OXB852006 PGX851979:PGX852006 PQT851979:PQT852006 QAP851979:QAP852006 QKL851979:QKL852006 QUH851979:QUH852006 RED851979:RED852006 RNZ851979:RNZ852006 RXV851979:RXV852006 SHR851979:SHR852006 SRN851979:SRN852006 TBJ851979:TBJ852006 TLF851979:TLF852006 TVB851979:TVB852006 UEX851979:UEX852006 UOT851979:UOT852006 UYP851979:UYP852006 VIL851979:VIL852006 VSH851979:VSH852006 WCD851979:WCD852006 WLZ851979:WLZ852006 WVV851979:WVV852006 N917515:N917542 JJ917515:JJ917542 TF917515:TF917542 ADB917515:ADB917542 AMX917515:AMX917542 AWT917515:AWT917542 BGP917515:BGP917542 BQL917515:BQL917542 CAH917515:CAH917542 CKD917515:CKD917542 CTZ917515:CTZ917542 DDV917515:DDV917542 DNR917515:DNR917542 DXN917515:DXN917542 EHJ917515:EHJ917542 ERF917515:ERF917542 FBB917515:FBB917542 FKX917515:FKX917542 FUT917515:FUT917542 GEP917515:GEP917542 GOL917515:GOL917542 GYH917515:GYH917542 HID917515:HID917542 HRZ917515:HRZ917542 IBV917515:IBV917542 ILR917515:ILR917542 IVN917515:IVN917542 JFJ917515:JFJ917542 JPF917515:JPF917542 JZB917515:JZB917542 KIX917515:KIX917542 KST917515:KST917542 LCP917515:LCP917542 LML917515:LML917542 LWH917515:LWH917542 MGD917515:MGD917542 MPZ917515:MPZ917542 MZV917515:MZV917542 NJR917515:NJR917542 NTN917515:NTN917542 ODJ917515:ODJ917542 ONF917515:ONF917542 OXB917515:OXB917542 PGX917515:PGX917542 PQT917515:PQT917542 QAP917515:QAP917542 QKL917515:QKL917542 QUH917515:QUH917542 RED917515:RED917542 RNZ917515:RNZ917542 RXV917515:RXV917542 SHR917515:SHR917542 SRN917515:SRN917542 TBJ917515:TBJ917542 TLF917515:TLF917542 TVB917515:TVB917542 UEX917515:UEX917542 UOT917515:UOT917542 UYP917515:UYP917542 VIL917515:VIL917542 VSH917515:VSH917542 WCD917515:WCD917542 WLZ917515:WLZ917542 WVV917515:WVV917542 N983051:N983078 JJ983051:JJ983078 TF983051:TF983078 ADB983051:ADB983078 AMX983051:AMX983078 AWT983051:AWT983078 BGP983051:BGP983078 BQL983051:BQL983078 CAH983051:CAH983078 CKD983051:CKD983078 CTZ983051:CTZ983078 DDV983051:DDV983078 DNR983051:DNR983078 DXN983051:DXN983078 EHJ983051:EHJ983078 ERF983051:ERF983078 FBB983051:FBB983078 FKX983051:FKX983078 FUT983051:FUT983078 GEP983051:GEP983078 GOL983051:GOL983078 GYH983051:GYH983078 HID983051:HID983078 HRZ983051:HRZ983078 IBV983051:IBV983078 ILR983051:ILR983078 IVN983051:IVN983078 JFJ983051:JFJ983078 JPF983051:JPF983078 JZB983051:JZB983078 KIX983051:KIX983078 KST983051:KST983078 LCP983051:LCP983078 LML983051:LML983078 LWH983051:LWH983078 MGD983051:MGD983078 MPZ983051:MPZ983078 MZV983051:MZV983078 NJR983051:NJR983078 NTN983051:NTN983078 ODJ983051:ODJ983078 ONF983051:ONF983078 OXB983051:OXB983078 PGX983051:PGX983078 PQT983051:PQT983078 QAP983051:QAP983078 QKL983051:QKL983078 QUH983051:QUH983078 RED983051:RED983078 RNZ983051:RNZ983078 RXV983051:RXV983078 SHR983051:SHR983078 SRN983051:SRN983078 TBJ983051:TBJ983078 TLF983051:TLF983078 TVB983051:TVB983078 UEX983051:UEX983078 UOT983051:UOT983078 UYP983051:UYP983078 VIL983051:VIL983078 VSH983051:VSH983078 WCD983051:WCD983078 WLZ983051:WLZ983078 N11:N38" xr:uid="{71CB71A8-68CA-4C8E-AB22-478CB3896D47}">
      <formula1>$X$1:$X$3</formula1>
    </dataValidation>
    <dataValidation type="list" allowBlank="1" showInputMessage="1" showErrorMessage="1" sqref="WVZ983051:WVZ983080 JN11:JN40 TJ11:TJ40 ADF11:ADF40 ANB11:ANB40 AWX11:AWX40 BGT11:BGT40 BQP11:BQP40 CAL11:CAL40 CKH11:CKH40 CUD11:CUD40 DDZ11:DDZ40 DNV11:DNV40 DXR11:DXR40 EHN11:EHN40 ERJ11:ERJ40 FBF11:FBF40 FLB11:FLB40 FUX11:FUX40 GET11:GET40 GOP11:GOP40 GYL11:GYL40 HIH11:HIH40 HSD11:HSD40 IBZ11:IBZ40 ILV11:ILV40 IVR11:IVR40 JFN11:JFN40 JPJ11:JPJ40 JZF11:JZF40 KJB11:KJB40 KSX11:KSX40 LCT11:LCT40 LMP11:LMP40 LWL11:LWL40 MGH11:MGH40 MQD11:MQD40 MZZ11:MZZ40 NJV11:NJV40 NTR11:NTR40 ODN11:ODN40 ONJ11:ONJ40 OXF11:OXF40 PHB11:PHB40 PQX11:PQX40 QAT11:QAT40 QKP11:QKP40 QUL11:QUL40 REH11:REH40 ROD11:ROD40 RXZ11:RXZ40 SHV11:SHV40 SRR11:SRR40 TBN11:TBN40 TLJ11:TLJ40 TVF11:TVF40 UFB11:UFB40 UOX11:UOX40 UYT11:UYT40 VIP11:VIP40 VSL11:VSL40 WCH11:WCH40 WMD11:WMD40 WVZ11:WVZ40 R65547:R65576 JN65547:JN65576 TJ65547:TJ65576 ADF65547:ADF65576 ANB65547:ANB65576 AWX65547:AWX65576 BGT65547:BGT65576 BQP65547:BQP65576 CAL65547:CAL65576 CKH65547:CKH65576 CUD65547:CUD65576 DDZ65547:DDZ65576 DNV65547:DNV65576 DXR65547:DXR65576 EHN65547:EHN65576 ERJ65547:ERJ65576 FBF65547:FBF65576 FLB65547:FLB65576 FUX65547:FUX65576 GET65547:GET65576 GOP65547:GOP65576 GYL65547:GYL65576 HIH65547:HIH65576 HSD65547:HSD65576 IBZ65547:IBZ65576 ILV65547:ILV65576 IVR65547:IVR65576 JFN65547:JFN65576 JPJ65547:JPJ65576 JZF65547:JZF65576 KJB65547:KJB65576 KSX65547:KSX65576 LCT65547:LCT65576 LMP65547:LMP65576 LWL65547:LWL65576 MGH65547:MGH65576 MQD65547:MQD65576 MZZ65547:MZZ65576 NJV65547:NJV65576 NTR65547:NTR65576 ODN65547:ODN65576 ONJ65547:ONJ65576 OXF65547:OXF65576 PHB65547:PHB65576 PQX65547:PQX65576 QAT65547:QAT65576 QKP65547:QKP65576 QUL65547:QUL65576 REH65547:REH65576 ROD65547:ROD65576 RXZ65547:RXZ65576 SHV65547:SHV65576 SRR65547:SRR65576 TBN65547:TBN65576 TLJ65547:TLJ65576 TVF65547:TVF65576 UFB65547:UFB65576 UOX65547:UOX65576 UYT65547:UYT65576 VIP65547:VIP65576 VSL65547:VSL65576 WCH65547:WCH65576 WMD65547:WMD65576 WVZ65547:WVZ65576 R131083:R131112 JN131083:JN131112 TJ131083:TJ131112 ADF131083:ADF131112 ANB131083:ANB131112 AWX131083:AWX131112 BGT131083:BGT131112 BQP131083:BQP131112 CAL131083:CAL131112 CKH131083:CKH131112 CUD131083:CUD131112 DDZ131083:DDZ131112 DNV131083:DNV131112 DXR131083:DXR131112 EHN131083:EHN131112 ERJ131083:ERJ131112 FBF131083:FBF131112 FLB131083:FLB131112 FUX131083:FUX131112 GET131083:GET131112 GOP131083:GOP131112 GYL131083:GYL131112 HIH131083:HIH131112 HSD131083:HSD131112 IBZ131083:IBZ131112 ILV131083:ILV131112 IVR131083:IVR131112 JFN131083:JFN131112 JPJ131083:JPJ131112 JZF131083:JZF131112 KJB131083:KJB131112 KSX131083:KSX131112 LCT131083:LCT131112 LMP131083:LMP131112 LWL131083:LWL131112 MGH131083:MGH131112 MQD131083:MQD131112 MZZ131083:MZZ131112 NJV131083:NJV131112 NTR131083:NTR131112 ODN131083:ODN131112 ONJ131083:ONJ131112 OXF131083:OXF131112 PHB131083:PHB131112 PQX131083:PQX131112 QAT131083:QAT131112 QKP131083:QKP131112 QUL131083:QUL131112 REH131083:REH131112 ROD131083:ROD131112 RXZ131083:RXZ131112 SHV131083:SHV131112 SRR131083:SRR131112 TBN131083:TBN131112 TLJ131083:TLJ131112 TVF131083:TVF131112 UFB131083:UFB131112 UOX131083:UOX131112 UYT131083:UYT131112 VIP131083:VIP131112 VSL131083:VSL131112 WCH131083:WCH131112 WMD131083:WMD131112 WVZ131083:WVZ131112 R196619:R196648 JN196619:JN196648 TJ196619:TJ196648 ADF196619:ADF196648 ANB196619:ANB196648 AWX196619:AWX196648 BGT196619:BGT196648 BQP196619:BQP196648 CAL196619:CAL196648 CKH196619:CKH196648 CUD196619:CUD196648 DDZ196619:DDZ196648 DNV196619:DNV196648 DXR196619:DXR196648 EHN196619:EHN196648 ERJ196619:ERJ196648 FBF196619:FBF196648 FLB196619:FLB196648 FUX196619:FUX196648 GET196619:GET196648 GOP196619:GOP196648 GYL196619:GYL196648 HIH196619:HIH196648 HSD196619:HSD196648 IBZ196619:IBZ196648 ILV196619:ILV196648 IVR196619:IVR196648 JFN196619:JFN196648 JPJ196619:JPJ196648 JZF196619:JZF196648 KJB196619:KJB196648 KSX196619:KSX196648 LCT196619:LCT196648 LMP196619:LMP196648 LWL196619:LWL196648 MGH196619:MGH196648 MQD196619:MQD196648 MZZ196619:MZZ196648 NJV196619:NJV196648 NTR196619:NTR196648 ODN196619:ODN196648 ONJ196619:ONJ196648 OXF196619:OXF196648 PHB196619:PHB196648 PQX196619:PQX196648 QAT196619:QAT196648 QKP196619:QKP196648 QUL196619:QUL196648 REH196619:REH196648 ROD196619:ROD196648 RXZ196619:RXZ196648 SHV196619:SHV196648 SRR196619:SRR196648 TBN196619:TBN196648 TLJ196619:TLJ196648 TVF196619:TVF196648 UFB196619:UFB196648 UOX196619:UOX196648 UYT196619:UYT196648 VIP196619:VIP196648 VSL196619:VSL196648 WCH196619:WCH196648 WMD196619:WMD196648 WVZ196619:WVZ196648 R262155:R262184 JN262155:JN262184 TJ262155:TJ262184 ADF262155:ADF262184 ANB262155:ANB262184 AWX262155:AWX262184 BGT262155:BGT262184 BQP262155:BQP262184 CAL262155:CAL262184 CKH262155:CKH262184 CUD262155:CUD262184 DDZ262155:DDZ262184 DNV262155:DNV262184 DXR262155:DXR262184 EHN262155:EHN262184 ERJ262155:ERJ262184 FBF262155:FBF262184 FLB262155:FLB262184 FUX262155:FUX262184 GET262155:GET262184 GOP262155:GOP262184 GYL262155:GYL262184 HIH262155:HIH262184 HSD262155:HSD262184 IBZ262155:IBZ262184 ILV262155:ILV262184 IVR262155:IVR262184 JFN262155:JFN262184 JPJ262155:JPJ262184 JZF262155:JZF262184 KJB262155:KJB262184 KSX262155:KSX262184 LCT262155:LCT262184 LMP262155:LMP262184 LWL262155:LWL262184 MGH262155:MGH262184 MQD262155:MQD262184 MZZ262155:MZZ262184 NJV262155:NJV262184 NTR262155:NTR262184 ODN262155:ODN262184 ONJ262155:ONJ262184 OXF262155:OXF262184 PHB262155:PHB262184 PQX262155:PQX262184 QAT262155:QAT262184 QKP262155:QKP262184 QUL262155:QUL262184 REH262155:REH262184 ROD262155:ROD262184 RXZ262155:RXZ262184 SHV262155:SHV262184 SRR262155:SRR262184 TBN262155:TBN262184 TLJ262155:TLJ262184 TVF262155:TVF262184 UFB262155:UFB262184 UOX262155:UOX262184 UYT262155:UYT262184 VIP262155:VIP262184 VSL262155:VSL262184 WCH262155:WCH262184 WMD262155:WMD262184 WVZ262155:WVZ262184 R327691:R327720 JN327691:JN327720 TJ327691:TJ327720 ADF327691:ADF327720 ANB327691:ANB327720 AWX327691:AWX327720 BGT327691:BGT327720 BQP327691:BQP327720 CAL327691:CAL327720 CKH327691:CKH327720 CUD327691:CUD327720 DDZ327691:DDZ327720 DNV327691:DNV327720 DXR327691:DXR327720 EHN327691:EHN327720 ERJ327691:ERJ327720 FBF327691:FBF327720 FLB327691:FLB327720 FUX327691:FUX327720 GET327691:GET327720 GOP327691:GOP327720 GYL327691:GYL327720 HIH327691:HIH327720 HSD327691:HSD327720 IBZ327691:IBZ327720 ILV327691:ILV327720 IVR327691:IVR327720 JFN327691:JFN327720 JPJ327691:JPJ327720 JZF327691:JZF327720 KJB327691:KJB327720 KSX327691:KSX327720 LCT327691:LCT327720 LMP327691:LMP327720 LWL327691:LWL327720 MGH327691:MGH327720 MQD327691:MQD327720 MZZ327691:MZZ327720 NJV327691:NJV327720 NTR327691:NTR327720 ODN327691:ODN327720 ONJ327691:ONJ327720 OXF327691:OXF327720 PHB327691:PHB327720 PQX327691:PQX327720 QAT327691:QAT327720 QKP327691:QKP327720 QUL327691:QUL327720 REH327691:REH327720 ROD327691:ROD327720 RXZ327691:RXZ327720 SHV327691:SHV327720 SRR327691:SRR327720 TBN327691:TBN327720 TLJ327691:TLJ327720 TVF327691:TVF327720 UFB327691:UFB327720 UOX327691:UOX327720 UYT327691:UYT327720 VIP327691:VIP327720 VSL327691:VSL327720 WCH327691:WCH327720 WMD327691:WMD327720 WVZ327691:WVZ327720 R393227:R393256 JN393227:JN393256 TJ393227:TJ393256 ADF393227:ADF393256 ANB393227:ANB393256 AWX393227:AWX393256 BGT393227:BGT393256 BQP393227:BQP393256 CAL393227:CAL393256 CKH393227:CKH393256 CUD393227:CUD393256 DDZ393227:DDZ393256 DNV393227:DNV393256 DXR393227:DXR393256 EHN393227:EHN393256 ERJ393227:ERJ393256 FBF393227:FBF393256 FLB393227:FLB393256 FUX393227:FUX393256 GET393227:GET393256 GOP393227:GOP393256 GYL393227:GYL393256 HIH393227:HIH393256 HSD393227:HSD393256 IBZ393227:IBZ393256 ILV393227:ILV393256 IVR393227:IVR393256 JFN393227:JFN393256 JPJ393227:JPJ393256 JZF393227:JZF393256 KJB393227:KJB393256 KSX393227:KSX393256 LCT393227:LCT393256 LMP393227:LMP393256 LWL393227:LWL393256 MGH393227:MGH393256 MQD393227:MQD393256 MZZ393227:MZZ393256 NJV393227:NJV393256 NTR393227:NTR393256 ODN393227:ODN393256 ONJ393227:ONJ393256 OXF393227:OXF393256 PHB393227:PHB393256 PQX393227:PQX393256 QAT393227:QAT393256 QKP393227:QKP393256 QUL393227:QUL393256 REH393227:REH393256 ROD393227:ROD393256 RXZ393227:RXZ393256 SHV393227:SHV393256 SRR393227:SRR393256 TBN393227:TBN393256 TLJ393227:TLJ393256 TVF393227:TVF393256 UFB393227:UFB393256 UOX393227:UOX393256 UYT393227:UYT393256 VIP393227:VIP393256 VSL393227:VSL393256 WCH393227:WCH393256 WMD393227:WMD393256 WVZ393227:WVZ393256 R458763:R458792 JN458763:JN458792 TJ458763:TJ458792 ADF458763:ADF458792 ANB458763:ANB458792 AWX458763:AWX458792 BGT458763:BGT458792 BQP458763:BQP458792 CAL458763:CAL458792 CKH458763:CKH458792 CUD458763:CUD458792 DDZ458763:DDZ458792 DNV458763:DNV458792 DXR458763:DXR458792 EHN458763:EHN458792 ERJ458763:ERJ458792 FBF458763:FBF458792 FLB458763:FLB458792 FUX458763:FUX458792 GET458763:GET458792 GOP458763:GOP458792 GYL458763:GYL458792 HIH458763:HIH458792 HSD458763:HSD458792 IBZ458763:IBZ458792 ILV458763:ILV458792 IVR458763:IVR458792 JFN458763:JFN458792 JPJ458763:JPJ458792 JZF458763:JZF458792 KJB458763:KJB458792 KSX458763:KSX458792 LCT458763:LCT458792 LMP458763:LMP458792 LWL458763:LWL458792 MGH458763:MGH458792 MQD458763:MQD458792 MZZ458763:MZZ458792 NJV458763:NJV458792 NTR458763:NTR458792 ODN458763:ODN458792 ONJ458763:ONJ458792 OXF458763:OXF458792 PHB458763:PHB458792 PQX458763:PQX458792 QAT458763:QAT458792 QKP458763:QKP458792 QUL458763:QUL458792 REH458763:REH458792 ROD458763:ROD458792 RXZ458763:RXZ458792 SHV458763:SHV458792 SRR458763:SRR458792 TBN458763:TBN458792 TLJ458763:TLJ458792 TVF458763:TVF458792 UFB458763:UFB458792 UOX458763:UOX458792 UYT458763:UYT458792 VIP458763:VIP458792 VSL458763:VSL458792 WCH458763:WCH458792 WMD458763:WMD458792 WVZ458763:WVZ458792 R524299:R524328 JN524299:JN524328 TJ524299:TJ524328 ADF524299:ADF524328 ANB524299:ANB524328 AWX524299:AWX524328 BGT524299:BGT524328 BQP524299:BQP524328 CAL524299:CAL524328 CKH524299:CKH524328 CUD524299:CUD524328 DDZ524299:DDZ524328 DNV524299:DNV524328 DXR524299:DXR524328 EHN524299:EHN524328 ERJ524299:ERJ524328 FBF524299:FBF524328 FLB524299:FLB524328 FUX524299:FUX524328 GET524299:GET524328 GOP524299:GOP524328 GYL524299:GYL524328 HIH524299:HIH524328 HSD524299:HSD524328 IBZ524299:IBZ524328 ILV524299:ILV524328 IVR524299:IVR524328 JFN524299:JFN524328 JPJ524299:JPJ524328 JZF524299:JZF524328 KJB524299:KJB524328 KSX524299:KSX524328 LCT524299:LCT524328 LMP524299:LMP524328 LWL524299:LWL524328 MGH524299:MGH524328 MQD524299:MQD524328 MZZ524299:MZZ524328 NJV524299:NJV524328 NTR524299:NTR524328 ODN524299:ODN524328 ONJ524299:ONJ524328 OXF524299:OXF524328 PHB524299:PHB524328 PQX524299:PQX524328 QAT524299:QAT524328 QKP524299:QKP524328 QUL524299:QUL524328 REH524299:REH524328 ROD524299:ROD524328 RXZ524299:RXZ524328 SHV524299:SHV524328 SRR524299:SRR524328 TBN524299:TBN524328 TLJ524299:TLJ524328 TVF524299:TVF524328 UFB524299:UFB524328 UOX524299:UOX524328 UYT524299:UYT524328 VIP524299:VIP524328 VSL524299:VSL524328 WCH524299:WCH524328 WMD524299:WMD524328 WVZ524299:WVZ524328 R589835:R589864 JN589835:JN589864 TJ589835:TJ589864 ADF589835:ADF589864 ANB589835:ANB589864 AWX589835:AWX589864 BGT589835:BGT589864 BQP589835:BQP589864 CAL589835:CAL589864 CKH589835:CKH589864 CUD589835:CUD589864 DDZ589835:DDZ589864 DNV589835:DNV589864 DXR589835:DXR589864 EHN589835:EHN589864 ERJ589835:ERJ589864 FBF589835:FBF589864 FLB589835:FLB589864 FUX589835:FUX589864 GET589835:GET589864 GOP589835:GOP589864 GYL589835:GYL589864 HIH589835:HIH589864 HSD589835:HSD589864 IBZ589835:IBZ589864 ILV589835:ILV589864 IVR589835:IVR589864 JFN589835:JFN589864 JPJ589835:JPJ589864 JZF589835:JZF589864 KJB589835:KJB589864 KSX589835:KSX589864 LCT589835:LCT589864 LMP589835:LMP589864 LWL589835:LWL589864 MGH589835:MGH589864 MQD589835:MQD589864 MZZ589835:MZZ589864 NJV589835:NJV589864 NTR589835:NTR589864 ODN589835:ODN589864 ONJ589835:ONJ589864 OXF589835:OXF589864 PHB589835:PHB589864 PQX589835:PQX589864 QAT589835:QAT589864 QKP589835:QKP589864 QUL589835:QUL589864 REH589835:REH589864 ROD589835:ROD589864 RXZ589835:RXZ589864 SHV589835:SHV589864 SRR589835:SRR589864 TBN589835:TBN589864 TLJ589835:TLJ589864 TVF589835:TVF589864 UFB589835:UFB589864 UOX589835:UOX589864 UYT589835:UYT589864 VIP589835:VIP589864 VSL589835:VSL589864 WCH589835:WCH589864 WMD589835:WMD589864 WVZ589835:WVZ589864 R655371:R655400 JN655371:JN655400 TJ655371:TJ655400 ADF655371:ADF655400 ANB655371:ANB655400 AWX655371:AWX655400 BGT655371:BGT655400 BQP655371:BQP655400 CAL655371:CAL655400 CKH655371:CKH655400 CUD655371:CUD655400 DDZ655371:DDZ655400 DNV655371:DNV655400 DXR655371:DXR655400 EHN655371:EHN655400 ERJ655371:ERJ655400 FBF655371:FBF655400 FLB655371:FLB655400 FUX655371:FUX655400 GET655371:GET655400 GOP655371:GOP655400 GYL655371:GYL655400 HIH655371:HIH655400 HSD655371:HSD655400 IBZ655371:IBZ655400 ILV655371:ILV655400 IVR655371:IVR655400 JFN655371:JFN655400 JPJ655371:JPJ655400 JZF655371:JZF655400 KJB655371:KJB655400 KSX655371:KSX655400 LCT655371:LCT655400 LMP655371:LMP655400 LWL655371:LWL655400 MGH655371:MGH655400 MQD655371:MQD655400 MZZ655371:MZZ655400 NJV655371:NJV655400 NTR655371:NTR655400 ODN655371:ODN655400 ONJ655371:ONJ655400 OXF655371:OXF655400 PHB655371:PHB655400 PQX655371:PQX655400 QAT655371:QAT655400 QKP655371:QKP655400 QUL655371:QUL655400 REH655371:REH655400 ROD655371:ROD655400 RXZ655371:RXZ655400 SHV655371:SHV655400 SRR655371:SRR655400 TBN655371:TBN655400 TLJ655371:TLJ655400 TVF655371:TVF655400 UFB655371:UFB655400 UOX655371:UOX655400 UYT655371:UYT655400 VIP655371:VIP655400 VSL655371:VSL655400 WCH655371:WCH655400 WMD655371:WMD655400 WVZ655371:WVZ655400 R720907:R720936 JN720907:JN720936 TJ720907:TJ720936 ADF720907:ADF720936 ANB720907:ANB720936 AWX720907:AWX720936 BGT720907:BGT720936 BQP720907:BQP720936 CAL720907:CAL720936 CKH720907:CKH720936 CUD720907:CUD720936 DDZ720907:DDZ720936 DNV720907:DNV720936 DXR720907:DXR720936 EHN720907:EHN720936 ERJ720907:ERJ720936 FBF720907:FBF720936 FLB720907:FLB720936 FUX720907:FUX720936 GET720907:GET720936 GOP720907:GOP720936 GYL720907:GYL720936 HIH720907:HIH720936 HSD720907:HSD720936 IBZ720907:IBZ720936 ILV720907:ILV720936 IVR720907:IVR720936 JFN720907:JFN720936 JPJ720907:JPJ720936 JZF720907:JZF720936 KJB720907:KJB720936 KSX720907:KSX720936 LCT720907:LCT720936 LMP720907:LMP720936 LWL720907:LWL720936 MGH720907:MGH720936 MQD720907:MQD720936 MZZ720907:MZZ720936 NJV720907:NJV720936 NTR720907:NTR720936 ODN720907:ODN720936 ONJ720907:ONJ720936 OXF720907:OXF720936 PHB720907:PHB720936 PQX720907:PQX720936 QAT720907:QAT720936 QKP720907:QKP720936 QUL720907:QUL720936 REH720907:REH720936 ROD720907:ROD720936 RXZ720907:RXZ720936 SHV720907:SHV720936 SRR720907:SRR720936 TBN720907:TBN720936 TLJ720907:TLJ720936 TVF720907:TVF720936 UFB720907:UFB720936 UOX720907:UOX720936 UYT720907:UYT720936 VIP720907:VIP720936 VSL720907:VSL720936 WCH720907:WCH720936 WMD720907:WMD720936 WVZ720907:WVZ720936 R786443:R786472 JN786443:JN786472 TJ786443:TJ786472 ADF786443:ADF786472 ANB786443:ANB786472 AWX786443:AWX786472 BGT786443:BGT786472 BQP786443:BQP786472 CAL786443:CAL786472 CKH786443:CKH786472 CUD786443:CUD786472 DDZ786443:DDZ786472 DNV786443:DNV786472 DXR786443:DXR786472 EHN786443:EHN786472 ERJ786443:ERJ786472 FBF786443:FBF786472 FLB786443:FLB786472 FUX786443:FUX786472 GET786443:GET786472 GOP786443:GOP786472 GYL786443:GYL786472 HIH786443:HIH786472 HSD786443:HSD786472 IBZ786443:IBZ786472 ILV786443:ILV786472 IVR786443:IVR786472 JFN786443:JFN786472 JPJ786443:JPJ786472 JZF786443:JZF786472 KJB786443:KJB786472 KSX786443:KSX786472 LCT786443:LCT786472 LMP786443:LMP786472 LWL786443:LWL786472 MGH786443:MGH786472 MQD786443:MQD786472 MZZ786443:MZZ786472 NJV786443:NJV786472 NTR786443:NTR786472 ODN786443:ODN786472 ONJ786443:ONJ786472 OXF786443:OXF786472 PHB786443:PHB786472 PQX786443:PQX786472 QAT786443:QAT786472 QKP786443:QKP786472 QUL786443:QUL786472 REH786443:REH786472 ROD786443:ROD786472 RXZ786443:RXZ786472 SHV786443:SHV786472 SRR786443:SRR786472 TBN786443:TBN786472 TLJ786443:TLJ786472 TVF786443:TVF786472 UFB786443:UFB786472 UOX786443:UOX786472 UYT786443:UYT786472 VIP786443:VIP786472 VSL786443:VSL786472 WCH786443:WCH786472 WMD786443:WMD786472 WVZ786443:WVZ786472 R851979:R852008 JN851979:JN852008 TJ851979:TJ852008 ADF851979:ADF852008 ANB851979:ANB852008 AWX851979:AWX852008 BGT851979:BGT852008 BQP851979:BQP852008 CAL851979:CAL852008 CKH851979:CKH852008 CUD851979:CUD852008 DDZ851979:DDZ852008 DNV851979:DNV852008 DXR851979:DXR852008 EHN851979:EHN852008 ERJ851979:ERJ852008 FBF851979:FBF852008 FLB851979:FLB852008 FUX851979:FUX852008 GET851979:GET852008 GOP851979:GOP852008 GYL851979:GYL852008 HIH851979:HIH852008 HSD851979:HSD852008 IBZ851979:IBZ852008 ILV851979:ILV852008 IVR851979:IVR852008 JFN851979:JFN852008 JPJ851979:JPJ852008 JZF851979:JZF852008 KJB851979:KJB852008 KSX851979:KSX852008 LCT851979:LCT852008 LMP851979:LMP852008 LWL851979:LWL852008 MGH851979:MGH852008 MQD851979:MQD852008 MZZ851979:MZZ852008 NJV851979:NJV852008 NTR851979:NTR852008 ODN851979:ODN852008 ONJ851979:ONJ852008 OXF851979:OXF852008 PHB851979:PHB852008 PQX851979:PQX852008 QAT851979:QAT852008 QKP851979:QKP852008 QUL851979:QUL852008 REH851979:REH852008 ROD851979:ROD852008 RXZ851979:RXZ852008 SHV851979:SHV852008 SRR851979:SRR852008 TBN851979:TBN852008 TLJ851979:TLJ852008 TVF851979:TVF852008 UFB851979:UFB852008 UOX851979:UOX852008 UYT851979:UYT852008 VIP851979:VIP852008 VSL851979:VSL852008 WCH851979:WCH852008 WMD851979:WMD852008 WVZ851979:WVZ852008 R917515:R917544 JN917515:JN917544 TJ917515:TJ917544 ADF917515:ADF917544 ANB917515:ANB917544 AWX917515:AWX917544 BGT917515:BGT917544 BQP917515:BQP917544 CAL917515:CAL917544 CKH917515:CKH917544 CUD917515:CUD917544 DDZ917515:DDZ917544 DNV917515:DNV917544 DXR917515:DXR917544 EHN917515:EHN917544 ERJ917515:ERJ917544 FBF917515:FBF917544 FLB917515:FLB917544 FUX917515:FUX917544 GET917515:GET917544 GOP917515:GOP917544 GYL917515:GYL917544 HIH917515:HIH917544 HSD917515:HSD917544 IBZ917515:IBZ917544 ILV917515:ILV917544 IVR917515:IVR917544 JFN917515:JFN917544 JPJ917515:JPJ917544 JZF917515:JZF917544 KJB917515:KJB917544 KSX917515:KSX917544 LCT917515:LCT917544 LMP917515:LMP917544 LWL917515:LWL917544 MGH917515:MGH917544 MQD917515:MQD917544 MZZ917515:MZZ917544 NJV917515:NJV917544 NTR917515:NTR917544 ODN917515:ODN917544 ONJ917515:ONJ917544 OXF917515:OXF917544 PHB917515:PHB917544 PQX917515:PQX917544 QAT917515:QAT917544 QKP917515:QKP917544 QUL917515:QUL917544 REH917515:REH917544 ROD917515:ROD917544 RXZ917515:RXZ917544 SHV917515:SHV917544 SRR917515:SRR917544 TBN917515:TBN917544 TLJ917515:TLJ917544 TVF917515:TVF917544 UFB917515:UFB917544 UOX917515:UOX917544 UYT917515:UYT917544 VIP917515:VIP917544 VSL917515:VSL917544 WCH917515:WCH917544 WMD917515:WMD917544 WVZ917515:WVZ917544 R983051:R983080 JN983051:JN983080 TJ983051:TJ983080 ADF983051:ADF983080 ANB983051:ANB983080 AWX983051:AWX983080 BGT983051:BGT983080 BQP983051:BQP983080 CAL983051:CAL983080 CKH983051:CKH983080 CUD983051:CUD983080 DDZ983051:DDZ983080 DNV983051:DNV983080 DXR983051:DXR983080 EHN983051:EHN983080 ERJ983051:ERJ983080 FBF983051:FBF983080 FLB983051:FLB983080 FUX983051:FUX983080 GET983051:GET983080 GOP983051:GOP983080 GYL983051:GYL983080 HIH983051:HIH983080 HSD983051:HSD983080 IBZ983051:IBZ983080 ILV983051:ILV983080 IVR983051:IVR983080 JFN983051:JFN983080 JPJ983051:JPJ983080 JZF983051:JZF983080 KJB983051:KJB983080 KSX983051:KSX983080 LCT983051:LCT983080 LMP983051:LMP983080 LWL983051:LWL983080 MGH983051:MGH983080 MQD983051:MQD983080 MZZ983051:MZZ983080 NJV983051:NJV983080 NTR983051:NTR983080 ODN983051:ODN983080 ONJ983051:ONJ983080 OXF983051:OXF983080 PHB983051:PHB983080 PQX983051:PQX983080 QAT983051:QAT983080 QKP983051:QKP983080 QUL983051:QUL983080 REH983051:REH983080 ROD983051:ROD983080 RXZ983051:RXZ983080 SHV983051:SHV983080 SRR983051:SRR983080 TBN983051:TBN983080 TLJ983051:TLJ983080 TVF983051:TVF983080 UFB983051:UFB983080 UOX983051:UOX983080 UYT983051:UYT983080 VIP983051:VIP983080 VSL983051:VSL983080 WCH983051:WCH983080 WMD983051:WMD983080 R11:R40" xr:uid="{A8FBAEF6-D07B-4B41-9FD8-24C4903B4C0A}">
      <formula1>$X$10:$X$10</formula1>
    </dataValidation>
  </dataValidations>
  <pageMargins left="0.75" right="0.75" top="1" bottom="1" header="0.5" footer="0.5"/>
  <pageSetup paperSize="9"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110" zoomScaleNormal="100" zoomScaleSheetLayoutView="110" workbookViewId="0">
      <selection activeCell="B1" sqref="B1"/>
    </sheetView>
  </sheetViews>
  <sheetFormatPr defaultColWidth="9" defaultRowHeight="12.75"/>
  <cols>
    <col min="1" max="1" width="40.42578125" style="209" customWidth="1"/>
    <col min="2" max="2" width="46.42578125" style="209" customWidth="1"/>
    <col min="3" max="256" width="9" style="201"/>
    <col min="257" max="257" width="40.42578125" style="201" customWidth="1"/>
    <col min="258" max="258" width="46.42578125" style="201" customWidth="1"/>
    <col min="259" max="512" width="9" style="201"/>
    <col min="513" max="513" width="40.42578125" style="201" customWidth="1"/>
    <col min="514" max="514" width="46.42578125" style="201" customWidth="1"/>
    <col min="515" max="768" width="9" style="201"/>
    <col min="769" max="769" width="40.42578125" style="201" customWidth="1"/>
    <col min="770" max="770" width="46.42578125" style="201" customWidth="1"/>
    <col min="771" max="1024" width="9" style="201"/>
    <col min="1025" max="1025" width="40.42578125" style="201" customWidth="1"/>
    <col min="1026" max="1026" width="46.42578125" style="201" customWidth="1"/>
    <col min="1027" max="1280" width="9" style="201"/>
    <col min="1281" max="1281" width="40.42578125" style="201" customWidth="1"/>
    <col min="1282" max="1282" width="46.42578125" style="201" customWidth="1"/>
    <col min="1283" max="1536" width="9" style="201"/>
    <col min="1537" max="1537" width="40.42578125" style="201" customWidth="1"/>
    <col min="1538" max="1538" width="46.42578125" style="201" customWidth="1"/>
    <col min="1539" max="1792" width="9" style="201"/>
    <col min="1793" max="1793" width="40.42578125" style="201" customWidth="1"/>
    <col min="1794" max="1794" width="46.42578125" style="201" customWidth="1"/>
    <col min="1795" max="2048" width="9" style="201"/>
    <col min="2049" max="2049" width="40.42578125" style="201" customWidth="1"/>
    <col min="2050" max="2050" width="46.42578125" style="201" customWidth="1"/>
    <col min="2051" max="2304" width="9" style="201"/>
    <col min="2305" max="2305" width="40.42578125" style="201" customWidth="1"/>
    <col min="2306" max="2306" width="46.42578125" style="201" customWidth="1"/>
    <col min="2307" max="2560" width="9" style="201"/>
    <col min="2561" max="2561" width="40.42578125" style="201" customWidth="1"/>
    <col min="2562" max="2562" width="46.42578125" style="201" customWidth="1"/>
    <col min="2563" max="2816" width="9" style="201"/>
    <col min="2817" max="2817" width="40.42578125" style="201" customWidth="1"/>
    <col min="2818" max="2818" width="46.42578125" style="201" customWidth="1"/>
    <col min="2819" max="3072" width="9" style="201"/>
    <col min="3073" max="3073" width="40.42578125" style="201" customWidth="1"/>
    <col min="3074" max="3074" width="46.42578125" style="201" customWidth="1"/>
    <col min="3075" max="3328" width="9" style="201"/>
    <col min="3329" max="3329" width="40.42578125" style="201" customWidth="1"/>
    <col min="3330" max="3330" width="46.42578125" style="201" customWidth="1"/>
    <col min="3331" max="3584" width="9" style="201"/>
    <col min="3585" max="3585" width="40.42578125" style="201" customWidth="1"/>
    <col min="3586" max="3586" width="46.42578125" style="201" customWidth="1"/>
    <col min="3587" max="3840" width="9" style="201"/>
    <col min="3841" max="3841" width="40.42578125" style="201" customWidth="1"/>
    <col min="3842" max="3842" width="46.42578125" style="201" customWidth="1"/>
    <col min="3843" max="4096" width="9" style="201"/>
    <col min="4097" max="4097" width="40.42578125" style="201" customWidth="1"/>
    <col min="4098" max="4098" width="46.42578125" style="201" customWidth="1"/>
    <col min="4099" max="4352" width="9" style="201"/>
    <col min="4353" max="4353" width="40.42578125" style="201" customWidth="1"/>
    <col min="4354" max="4354" width="46.42578125" style="201" customWidth="1"/>
    <col min="4355" max="4608" width="9" style="201"/>
    <col min="4609" max="4609" width="40.42578125" style="201" customWidth="1"/>
    <col min="4610" max="4610" width="46.42578125" style="201" customWidth="1"/>
    <col min="4611" max="4864" width="9" style="201"/>
    <col min="4865" max="4865" width="40.42578125" style="201" customWidth="1"/>
    <col min="4866" max="4866" width="46.42578125" style="201" customWidth="1"/>
    <col min="4867" max="5120" width="9" style="201"/>
    <col min="5121" max="5121" width="40.42578125" style="201" customWidth="1"/>
    <col min="5122" max="5122" width="46.42578125" style="201" customWidth="1"/>
    <col min="5123" max="5376" width="9" style="201"/>
    <col min="5377" max="5377" width="40.42578125" style="201" customWidth="1"/>
    <col min="5378" max="5378" width="46.42578125" style="201" customWidth="1"/>
    <col min="5379" max="5632" width="9" style="201"/>
    <col min="5633" max="5633" width="40.42578125" style="201" customWidth="1"/>
    <col min="5634" max="5634" width="46.42578125" style="201" customWidth="1"/>
    <col min="5635" max="5888" width="9" style="201"/>
    <col min="5889" max="5889" width="40.42578125" style="201" customWidth="1"/>
    <col min="5890" max="5890" width="46.42578125" style="201" customWidth="1"/>
    <col min="5891" max="6144" width="9" style="201"/>
    <col min="6145" max="6145" width="40.42578125" style="201" customWidth="1"/>
    <col min="6146" max="6146" width="46.42578125" style="201" customWidth="1"/>
    <col min="6147" max="6400" width="9" style="201"/>
    <col min="6401" max="6401" width="40.42578125" style="201" customWidth="1"/>
    <col min="6402" max="6402" width="46.42578125" style="201" customWidth="1"/>
    <col min="6403" max="6656" width="9" style="201"/>
    <col min="6657" max="6657" width="40.42578125" style="201" customWidth="1"/>
    <col min="6658" max="6658" width="46.42578125" style="201" customWidth="1"/>
    <col min="6659" max="6912" width="9" style="201"/>
    <col min="6913" max="6913" width="40.42578125" style="201" customWidth="1"/>
    <col min="6914" max="6914" width="46.42578125" style="201" customWidth="1"/>
    <col min="6915" max="7168" width="9" style="201"/>
    <col min="7169" max="7169" width="40.42578125" style="201" customWidth="1"/>
    <col min="7170" max="7170" width="46.42578125" style="201" customWidth="1"/>
    <col min="7171" max="7424" width="9" style="201"/>
    <col min="7425" max="7425" width="40.42578125" style="201" customWidth="1"/>
    <col min="7426" max="7426" width="46.42578125" style="201" customWidth="1"/>
    <col min="7427" max="7680" width="9" style="201"/>
    <col min="7681" max="7681" width="40.42578125" style="201" customWidth="1"/>
    <col min="7682" max="7682" width="46.42578125" style="201" customWidth="1"/>
    <col min="7683" max="7936" width="9" style="201"/>
    <col min="7937" max="7937" width="40.42578125" style="201" customWidth="1"/>
    <col min="7938" max="7938" width="46.42578125" style="201" customWidth="1"/>
    <col min="7939" max="8192" width="9" style="201"/>
    <col min="8193" max="8193" width="40.42578125" style="201" customWidth="1"/>
    <col min="8194" max="8194" width="46.42578125" style="201" customWidth="1"/>
    <col min="8195" max="8448" width="9" style="201"/>
    <col min="8449" max="8449" width="40.42578125" style="201" customWidth="1"/>
    <col min="8450" max="8450" width="46.42578125" style="201" customWidth="1"/>
    <col min="8451" max="8704" width="9" style="201"/>
    <col min="8705" max="8705" width="40.42578125" style="201" customWidth="1"/>
    <col min="8706" max="8706" width="46.42578125" style="201" customWidth="1"/>
    <col min="8707" max="8960" width="9" style="201"/>
    <col min="8961" max="8961" width="40.42578125" style="201" customWidth="1"/>
    <col min="8962" max="8962" width="46.42578125" style="201" customWidth="1"/>
    <col min="8963" max="9216" width="9" style="201"/>
    <col min="9217" max="9217" width="40.42578125" style="201" customWidth="1"/>
    <col min="9218" max="9218" width="46.42578125" style="201" customWidth="1"/>
    <col min="9219" max="9472" width="9" style="201"/>
    <col min="9473" max="9473" width="40.42578125" style="201" customWidth="1"/>
    <col min="9474" max="9474" width="46.42578125" style="201" customWidth="1"/>
    <col min="9475" max="9728" width="9" style="201"/>
    <col min="9729" max="9729" width="40.42578125" style="201" customWidth="1"/>
    <col min="9730" max="9730" width="46.42578125" style="201" customWidth="1"/>
    <col min="9731" max="9984" width="9" style="201"/>
    <col min="9985" max="9985" width="40.42578125" style="201" customWidth="1"/>
    <col min="9986" max="9986" width="46.42578125" style="201" customWidth="1"/>
    <col min="9987" max="10240" width="9" style="201"/>
    <col min="10241" max="10241" width="40.42578125" style="201" customWidth="1"/>
    <col min="10242" max="10242" width="46.42578125" style="201" customWidth="1"/>
    <col min="10243" max="10496" width="9" style="201"/>
    <col min="10497" max="10497" width="40.42578125" style="201" customWidth="1"/>
    <col min="10498" max="10498" width="46.42578125" style="201" customWidth="1"/>
    <col min="10499" max="10752" width="9" style="201"/>
    <col min="10753" max="10753" width="40.42578125" style="201" customWidth="1"/>
    <col min="10754" max="10754" width="46.42578125" style="201" customWidth="1"/>
    <col min="10755" max="11008" width="9" style="201"/>
    <col min="11009" max="11009" width="40.42578125" style="201" customWidth="1"/>
    <col min="11010" max="11010" width="46.42578125" style="201" customWidth="1"/>
    <col min="11011" max="11264" width="9" style="201"/>
    <col min="11265" max="11265" width="40.42578125" style="201" customWidth="1"/>
    <col min="11266" max="11266" width="46.42578125" style="201" customWidth="1"/>
    <col min="11267" max="11520" width="9" style="201"/>
    <col min="11521" max="11521" width="40.42578125" style="201" customWidth="1"/>
    <col min="11522" max="11522" width="46.42578125" style="201" customWidth="1"/>
    <col min="11523" max="11776" width="9" style="201"/>
    <col min="11777" max="11777" width="40.42578125" style="201" customWidth="1"/>
    <col min="11778" max="11778" width="46.42578125" style="201" customWidth="1"/>
    <col min="11779" max="12032" width="9" style="201"/>
    <col min="12033" max="12033" width="40.42578125" style="201" customWidth="1"/>
    <col min="12034" max="12034" width="46.42578125" style="201" customWidth="1"/>
    <col min="12035" max="12288" width="9" style="201"/>
    <col min="12289" max="12289" width="40.42578125" style="201" customWidth="1"/>
    <col min="12290" max="12290" width="46.42578125" style="201" customWidth="1"/>
    <col min="12291" max="12544" width="9" style="201"/>
    <col min="12545" max="12545" width="40.42578125" style="201" customWidth="1"/>
    <col min="12546" max="12546" width="46.42578125" style="201" customWidth="1"/>
    <col min="12547" max="12800" width="9" style="201"/>
    <col min="12801" max="12801" width="40.42578125" style="201" customWidth="1"/>
    <col min="12802" max="12802" width="46.42578125" style="201" customWidth="1"/>
    <col min="12803" max="13056" width="9" style="201"/>
    <col min="13057" max="13057" width="40.42578125" style="201" customWidth="1"/>
    <col min="13058" max="13058" width="46.42578125" style="201" customWidth="1"/>
    <col min="13059" max="13312" width="9" style="201"/>
    <col min="13313" max="13313" width="40.42578125" style="201" customWidth="1"/>
    <col min="13314" max="13314" width="46.42578125" style="201" customWidth="1"/>
    <col min="13315" max="13568" width="9" style="201"/>
    <col min="13569" max="13569" width="40.42578125" style="201" customWidth="1"/>
    <col min="13570" max="13570" width="46.42578125" style="201" customWidth="1"/>
    <col min="13571" max="13824" width="9" style="201"/>
    <col min="13825" max="13825" width="40.42578125" style="201" customWidth="1"/>
    <col min="13826" max="13826" width="46.42578125" style="201" customWidth="1"/>
    <col min="13827" max="14080" width="9" style="201"/>
    <col min="14081" max="14081" width="40.42578125" style="201" customWidth="1"/>
    <col min="14082" max="14082" width="46.42578125" style="201" customWidth="1"/>
    <col min="14083" max="14336" width="9" style="201"/>
    <col min="14337" max="14337" width="40.42578125" style="201" customWidth="1"/>
    <col min="14338" max="14338" width="46.42578125" style="201" customWidth="1"/>
    <col min="14339" max="14592" width="9" style="201"/>
    <col min="14593" max="14593" width="40.42578125" style="201" customWidth="1"/>
    <col min="14594" max="14594" width="46.42578125" style="201" customWidth="1"/>
    <col min="14595" max="14848" width="9" style="201"/>
    <col min="14849" max="14849" width="40.42578125" style="201" customWidth="1"/>
    <col min="14850" max="14850" width="46.42578125" style="201" customWidth="1"/>
    <col min="14851" max="15104" width="9" style="201"/>
    <col min="15105" max="15105" width="40.42578125" style="201" customWidth="1"/>
    <col min="15106" max="15106" width="46.42578125" style="201" customWidth="1"/>
    <col min="15107" max="15360" width="9" style="201"/>
    <col min="15361" max="15361" width="40.42578125" style="201" customWidth="1"/>
    <col min="15362" max="15362" width="46.42578125" style="201" customWidth="1"/>
    <col min="15363" max="15616" width="9" style="201"/>
    <col min="15617" max="15617" width="40.42578125" style="201" customWidth="1"/>
    <col min="15618" max="15618" width="46.42578125" style="201" customWidth="1"/>
    <col min="15619" max="15872" width="9" style="201"/>
    <col min="15873" max="15873" width="40.42578125" style="201" customWidth="1"/>
    <col min="15874" max="15874" width="46.42578125" style="201" customWidth="1"/>
    <col min="15875" max="16128" width="9" style="201"/>
    <col min="16129" max="16129" width="40.42578125" style="201" customWidth="1"/>
    <col min="16130" max="16130" width="46.42578125" style="201" customWidth="1"/>
    <col min="16131" max="16384" width="9" style="201"/>
  </cols>
  <sheetData>
    <row r="1" spans="1:2" ht="163.5" customHeight="1">
      <c r="A1" s="226"/>
      <c r="B1" s="199" t="s">
        <v>1139</v>
      </c>
    </row>
    <row r="2" spans="1:2" ht="15">
      <c r="A2" s="356" t="s">
        <v>1140</v>
      </c>
      <c r="B2" s="357"/>
    </row>
    <row r="3" spans="1:2" ht="15">
      <c r="A3" s="358" t="s">
        <v>1141</v>
      </c>
      <c r="B3" s="359" t="s">
        <v>2610</v>
      </c>
    </row>
    <row r="4" spans="1:2" ht="15">
      <c r="A4" s="358" t="s">
        <v>1142</v>
      </c>
      <c r="B4" s="359" t="s">
        <v>2608</v>
      </c>
    </row>
    <row r="5" spans="1:2" ht="15">
      <c r="A5" s="358" t="s">
        <v>1124</v>
      </c>
      <c r="B5" s="359" t="s">
        <v>56</v>
      </c>
    </row>
    <row r="6" spans="1:2" ht="15">
      <c r="A6" s="358" t="s">
        <v>1143</v>
      </c>
      <c r="B6" s="359" t="s">
        <v>2636</v>
      </c>
    </row>
    <row r="7" spans="1:2" ht="15">
      <c r="A7" s="358" t="s">
        <v>1144</v>
      </c>
      <c r="B7" s="359">
        <f>SUM('A7 Members &amp; FMUs'!O11:O26)</f>
        <v>208726.30000000005</v>
      </c>
    </row>
    <row r="8" spans="1:2" ht="15">
      <c r="A8" s="360" t="s">
        <v>1145</v>
      </c>
      <c r="B8" s="686" t="s">
        <v>1146</v>
      </c>
    </row>
    <row r="9" spans="1:2" ht="15">
      <c r="A9" s="213"/>
      <c r="B9" s="213"/>
    </row>
    <row r="10" spans="1:2" ht="15">
      <c r="A10" s="784" t="s">
        <v>1147</v>
      </c>
      <c r="B10" s="785"/>
    </row>
    <row r="11" spans="1:2" ht="15">
      <c r="A11" s="786" t="s">
        <v>1148</v>
      </c>
      <c r="B11" s="787" t="s">
        <v>5</v>
      </c>
    </row>
    <row r="12" spans="1:2" ht="15">
      <c r="A12" s="786" t="s">
        <v>1149</v>
      </c>
      <c r="B12" s="787" t="s">
        <v>3432</v>
      </c>
    </row>
    <row r="13" spans="1:2" ht="15">
      <c r="A13" s="786" t="s">
        <v>1150</v>
      </c>
      <c r="B13" s="787" t="s">
        <v>3479</v>
      </c>
    </row>
    <row r="14" spans="1:2" ht="30">
      <c r="A14" s="788" t="s">
        <v>1151</v>
      </c>
      <c r="B14" s="789" t="s">
        <v>3479</v>
      </c>
    </row>
    <row r="15" spans="1:2" ht="15">
      <c r="A15" s="790"/>
      <c r="B15" s="790"/>
    </row>
    <row r="16" spans="1:2" s="213" customFormat="1" ht="15">
      <c r="A16" s="784" t="s">
        <v>1152</v>
      </c>
      <c r="B16" s="785"/>
    </row>
    <row r="17" spans="1:2" s="213" customFormat="1" ht="15">
      <c r="A17" s="786" t="s">
        <v>1153</v>
      </c>
      <c r="B17" s="787">
        <v>0</v>
      </c>
    </row>
    <row r="18" spans="1:2" s="213" customFormat="1" ht="15">
      <c r="A18" s="786" t="s">
        <v>1154</v>
      </c>
      <c r="B18" s="787">
        <v>0</v>
      </c>
    </row>
    <row r="19" spans="1:2" s="213" customFormat="1" ht="15">
      <c r="A19" s="786" t="s">
        <v>1155</v>
      </c>
      <c r="B19" s="787">
        <v>1</v>
      </c>
    </row>
    <row r="20" spans="1:2" s="213" customFormat="1" ht="15">
      <c r="A20" s="786" t="s">
        <v>1156</v>
      </c>
      <c r="B20" s="787">
        <v>1</v>
      </c>
    </row>
    <row r="21" spans="1:2" s="213" customFormat="1" ht="15">
      <c r="A21" s="786" t="s">
        <v>1157</v>
      </c>
      <c r="B21" s="787" t="s">
        <v>633</v>
      </c>
    </row>
    <row r="22" spans="1:2" s="213" customFormat="1" ht="15">
      <c r="A22" s="791" t="s">
        <v>1158</v>
      </c>
      <c r="B22" s="792" t="s">
        <v>1159</v>
      </c>
    </row>
    <row r="23" spans="1:2" s="213" customFormat="1" ht="15"/>
    <row r="24" spans="1:2" s="213" customFormat="1" ht="15">
      <c r="A24" s="356" t="s">
        <v>1160</v>
      </c>
      <c r="B24" s="361"/>
    </row>
    <row r="25" spans="1:2" s="213" customFormat="1" ht="45">
      <c r="A25" s="731" t="s">
        <v>1161</v>
      </c>
      <c r="B25" s="362" t="s">
        <v>1162</v>
      </c>
    </row>
    <row r="26" spans="1:2" s="213" customFormat="1" ht="15">
      <c r="A26" s="732"/>
      <c r="B26" s="362"/>
    </row>
    <row r="27" spans="1:2" s="213" customFormat="1" ht="15">
      <c r="A27" s="358"/>
      <c r="B27" s="363"/>
    </row>
    <row r="28" spans="1:2" s="213" customFormat="1" ht="15">
      <c r="A28" s="360" t="s">
        <v>1163</v>
      </c>
      <c r="B28" s="697">
        <v>45575</v>
      </c>
    </row>
    <row r="29" spans="1:2" s="213" customFormat="1" ht="15">
      <c r="B29" s="251"/>
    </row>
    <row r="30" spans="1:2" s="213" customFormat="1" ht="15">
      <c r="A30" s="356" t="s">
        <v>1164</v>
      </c>
      <c r="B30" s="361"/>
    </row>
    <row r="31" spans="1:2" s="209" customFormat="1" ht="15">
      <c r="A31" s="732" t="s">
        <v>1165</v>
      </c>
      <c r="B31" s="365" t="s">
        <v>1166</v>
      </c>
    </row>
    <row r="32" spans="1:2" s="209" customFormat="1" ht="15">
      <c r="A32" s="732"/>
      <c r="B32" s="362"/>
    </row>
    <row r="33" spans="1:2" s="209" customFormat="1" ht="15">
      <c r="A33" s="732"/>
      <c r="B33" s="364"/>
    </row>
    <row r="34" spans="1:2" s="209" customFormat="1" ht="45.75" customHeight="1">
      <c r="A34" s="358" t="s">
        <v>1141</v>
      </c>
      <c r="B34" s="209" t="str">
        <f>B14</f>
        <v>Marie-Christine Fléchard</v>
      </c>
    </row>
    <row r="35" spans="1:2" s="209" customFormat="1" ht="58.5" customHeight="1">
      <c r="A35" s="365" t="s">
        <v>1167</v>
      </c>
      <c r="B35" s="366" t="s">
        <v>3479</v>
      </c>
    </row>
    <row r="36" spans="1:2" ht="15">
      <c r="A36" s="360" t="s">
        <v>1163</v>
      </c>
      <c r="B36" s="698">
        <v>45590</v>
      </c>
    </row>
    <row r="37" spans="1:2" s="367" customFormat="1" ht="10.5" customHeight="1">
      <c r="A37" s="213"/>
      <c r="B37" s="213"/>
    </row>
    <row r="38" spans="1:2" s="367" customFormat="1" ht="10.5" customHeight="1">
      <c r="A38" s="733" t="s">
        <v>1168</v>
      </c>
      <c r="B38" s="733"/>
    </row>
    <row r="39" spans="1:2" s="367" customFormat="1" ht="11.25">
      <c r="A39" s="702" t="s">
        <v>880</v>
      </c>
      <c r="B39" s="702"/>
    </row>
    <row r="40" spans="1:2" s="367" customFormat="1" ht="11.25">
      <c r="A40" s="702" t="s">
        <v>1169</v>
      </c>
      <c r="B40" s="702"/>
    </row>
    <row r="41" spans="1:2" s="367" customFormat="1" ht="11.25">
      <c r="A41" s="228"/>
      <c r="B41" s="228"/>
    </row>
    <row r="42" spans="1:2" s="367" customFormat="1" ht="11.25">
      <c r="A42" s="702" t="s">
        <v>882</v>
      </c>
      <c r="B42" s="702"/>
    </row>
    <row r="43" spans="1:2">
      <c r="A43" s="702" t="s">
        <v>883</v>
      </c>
      <c r="B43" s="702"/>
    </row>
  </sheetData>
  <mergeCells count="7">
    <mergeCell ref="A43:B43"/>
    <mergeCell ref="A25:A26"/>
    <mergeCell ref="A31:A33"/>
    <mergeCell ref="A38:B38"/>
    <mergeCell ref="A39:B39"/>
    <mergeCell ref="A40:B40"/>
    <mergeCell ref="A42:B42"/>
  </mergeCells>
  <pageMargins left="0.75" right="0.75" top="1" bottom="1" header="0.5" footer="0.5"/>
  <pageSetup paperSize="9" scale="83"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3"/>
  <sheetViews>
    <sheetView view="pageBreakPreview" zoomScaleNormal="100" zoomScaleSheetLayoutView="100" workbookViewId="0">
      <selection activeCell="C17" sqref="C17"/>
    </sheetView>
  </sheetViews>
  <sheetFormatPr defaultColWidth="8" defaultRowHeight="12.75"/>
  <cols>
    <col min="1" max="1" width="23.42578125" style="372" customWidth="1"/>
    <col min="2" max="2" width="21.7109375" style="372" customWidth="1"/>
    <col min="3" max="3" width="15.42578125" style="371" customWidth="1"/>
    <col min="4" max="4" width="24.42578125" style="371" customWidth="1"/>
    <col min="5" max="12" width="8" style="371" customWidth="1"/>
    <col min="13" max="256" width="8" style="372"/>
    <col min="257" max="257" width="23.42578125" style="372" customWidth="1"/>
    <col min="258" max="258" width="21.7109375" style="372" customWidth="1"/>
    <col min="259" max="259" width="15.42578125" style="372" customWidth="1"/>
    <col min="260" max="260" width="24.42578125" style="372" customWidth="1"/>
    <col min="261" max="512" width="8" style="372"/>
    <col min="513" max="513" width="23.42578125" style="372" customWidth="1"/>
    <col min="514" max="514" width="21.7109375" style="372" customWidth="1"/>
    <col min="515" max="515" width="15.42578125" style="372" customWidth="1"/>
    <col min="516" max="516" width="24.42578125" style="372" customWidth="1"/>
    <col min="517" max="768" width="8" style="372"/>
    <col min="769" max="769" width="23.42578125" style="372" customWidth="1"/>
    <col min="770" max="770" width="21.7109375" style="372" customWidth="1"/>
    <col min="771" max="771" width="15.42578125" style="372" customWidth="1"/>
    <col min="772" max="772" width="24.42578125" style="372" customWidth="1"/>
    <col min="773" max="1024" width="8" style="372"/>
    <col min="1025" max="1025" width="23.42578125" style="372" customWidth="1"/>
    <col min="1026" max="1026" width="21.7109375" style="372" customWidth="1"/>
    <col min="1027" max="1027" width="15.42578125" style="372" customWidth="1"/>
    <col min="1028" max="1028" width="24.42578125" style="372" customWidth="1"/>
    <col min="1029" max="1280" width="8" style="372"/>
    <col min="1281" max="1281" width="23.42578125" style="372" customWidth="1"/>
    <col min="1282" max="1282" width="21.7109375" style="372" customWidth="1"/>
    <col min="1283" max="1283" width="15.42578125" style="372" customWidth="1"/>
    <col min="1284" max="1284" width="24.42578125" style="372" customWidth="1"/>
    <col min="1285" max="1536" width="8" style="372"/>
    <col min="1537" max="1537" width="23.42578125" style="372" customWidth="1"/>
    <col min="1538" max="1538" width="21.7109375" style="372" customWidth="1"/>
    <col min="1539" max="1539" width="15.42578125" style="372" customWidth="1"/>
    <col min="1540" max="1540" width="24.42578125" style="372" customWidth="1"/>
    <col min="1541" max="1792" width="8" style="372"/>
    <col min="1793" max="1793" width="23.42578125" style="372" customWidth="1"/>
    <col min="1794" max="1794" width="21.7109375" style="372" customWidth="1"/>
    <col min="1795" max="1795" width="15.42578125" style="372" customWidth="1"/>
    <col min="1796" max="1796" width="24.42578125" style="372" customWidth="1"/>
    <col min="1797" max="2048" width="8" style="372"/>
    <col min="2049" max="2049" width="23.42578125" style="372" customWidth="1"/>
    <col min="2050" max="2050" width="21.7109375" style="372" customWidth="1"/>
    <col min="2051" max="2051" width="15.42578125" style="372" customWidth="1"/>
    <col min="2052" max="2052" width="24.42578125" style="372" customWidth="1"/>
    <col min="2053" max="2304" width="8" style="372"/>
    <col min="2305" max="2305" width="23.42578125" style="372" customWidth="1"/>
    <col min="2306" max="2306" width="21.7109375" style="372" customWidth="1"/>
    <col min="2307" max="2307" width="15.42578125" style="372" customWidth="1"/>
    <col min="2308" max="2308" width="24.42578125" style="372" customWidth="1"/>
    <col min="2309" max="2560" width="8" style="372"/>
    <col min="2561" max="2561" width="23.42578125" style="372" customWidth="1"/>
    <col min="2562" max="2562" width="21.7109375" style="372" customWidth="1"/>
    <col min="2563" max="2563" width="15.42578125" style="372" customWidth="1"/>
    <col min="2564" max="2564" width="24.42578125" style="372" customWidth="1"/>
    <col min="2565" max="2816" width="8" style="372"/>
    <col min="2817" max="2817" width="23.42578125" style="372" customWidth="1"/>
    <col min="2818" max="2818" width="21.7109375" style="372" customWidth="1"/>
    <col min="2819" max="2819" width="15.42578125" style="372" customWidth="1"/>
    <col min="2820" max="2820" width="24.42578125" style="372" customWidth="1"/>
    <col min="2821" max="3072" width="8" style="372"/>
    <col min="3073" max="3073" width="23.42578125" style="372" customWidth="1"/>
    <col min="3074" max="3074" width="21.7109375" style="372" customWidth="1"/>
    <col min="3075" max="3075" width="15.42578125" style="372" customWidth="1"/>
    <col min="3076" max="3076" width="24.42578125" style="372" customWidth="1"/>
    <col min="3077" max="3328" width="8" style="372"/>
    <col min="3329" max="3329" width="23.42578125" style="372" customWidth="1"/>
    <col min="3330" max="3330" width="21.7109375" style="372" customWidth="1"/>
    <col min="3331" max="3331" width="15.42578125" style="372" customWidth="1"/>
    <col min="3332" max="3332" width="24.42578125" style="372" customWidth="1"/>
    <col min="3333" max="3584" width="8" style="372"/>
    <col min="3585" max="3585" width="23.42578125" style="372" customWidth="1"/>
    <col min="3586" max="3586" width="21.7109375" style="372" customWidth="1"/>
    <col min="3587" max="3587" width="15.42578125" style="372" customWidth="1"/>
    <col min="3588" max="3588" width="24.42578125" style="372" customWidth="1"/>
    <col min="3589" max="3840" width="8" style="372"/>
    <col min="3841" max="3841" width="23.42578125" style="372" customWidth="1"/>
    <col min="3842" max="3842" width="21.7109375" style="372" customWidth="1"/>
    <col min="3843" max="3843" width="15.42578125" style="372" customWidth="1"/>
    <col min="3844" max="3844" width="24.42578125" style="372" customWidth="1"/>
    <col min="3845" max="4096" width="8" style="372"/>
    <col min="4097" max="4097" width="23.42578125" style="372" customWidth="1"/>
    <col min="4098" max="4098" width="21.7109375" style="372" customWidth="1"/>
    <col min="4099" max="4099" width="15.42578125" style="372" customWidth="1"/>
    <col min="4100" max="4100" width="24.42578125" style="372" customWidth="1"/>
    <col min="4101" max="4352" width="8" style="372"/>
    <col min="4353" max="4353" width="23.42578125" style="372" customWidth="1"/>
    <col min="4354" max="4354" width="21.7109375" style="372" customWidth="1"/>
    <col min="4355" max="4355" width="15.42578125" style="372" customWidth="1"/>
    <col min="4356" max="4356" width="24.42578125" style="372" customWidth="1"/>
    <col min="4357" max="4608" width="8" style="372"/>
    <col min="4609" max="4609" width="23.42578125" style="372" customWidth="1"/>
    <col min="4610" max="4610" width="21.7109375" style="372" customWidth="1"/>
    <col min="4611" max="4611" width="15.42578125" style="372" customWidth="1"/>
    <col min="4612" max="4612" width="24.42578125" style="372" customWidth="1"/>
    <col min="4613" max="4864" width="8" style="372"/>
    <col min="4865" max="4865" width="23.42578125" style="372" customWidth="1"/>
    <col min="4866" max="4866" width="21.7109375" style="372" customWidth="1"/>
    <col min="4867" max="4867" width="15.42578125" style="372" customWidth="1"/>
    <col min="4868" max="4868" width="24.42578125" style="372" customWidth="1"/>
    <col min="4869" max="5120" width="8" style="372"/>
    <col min="5121" max="5121" width="23.42578125" style="372" customWidth="1"/>
    <col min="5122" max="5122" width="21.7109375" style="372" customWidth="1"/>
    <col min="5123" max="5123" width="15.42578125" style="372" customWidth="1"/>
    <col min="5124" max="5124" width="24.42578125" style="372" customWidth="1"/>
    <col min="5125" max="5376" width="8" style="372"/>
    <col min="5377" max="5377" width="23.42578125" style="372" customWidth="1"/>
    <col min="5378" max="5378" width="21.7109375" style="372" customWidth="1"/>
    <col min="5379" max="5379" width="15.42578125" style="372" customWidth="1"/>
    <col min="5380" max="5380" width="24.42578125" style="372" customWidth="1"/>
    <col min="5381" max="5632" width="8" style="372"/>
    <col min="5633" max="5633" width="23.42578125" style="372" customWidth="1"/>
    <col min="5634" max="5634" width="21.7109375" style="372" customWidth="1"/>
    <col min="5635" max="5635" width="15.42578125" style="372" customWidth="1"/>
    <col min="5636" max="5636" width="24.42578125" style="372" customWidth="1"/>
    <col min="5637" max="5888" width="8" style="372"/>
    <col min="5889" max="5889" width="23.42578125" style="372" customWidth="1"/>
    <col min="5890" max="5890" width="21.7109375" style="372" customWidth="1"/>
    <col min="5891" max="5891" width="15.42578125" style="372" customWidth="1"/>
    <col min="5892" max="5892" width="24.42578125" style="372" customWidth="1"/>
    <col min="5893" max="6144" width="8" style="372"/>
    <col min="6145" max="6145" width="23.42578125" style="372" customWidth="1"/>
    <col min="6146" max="6146" width="21.7109375" style="372" customWidth="1"/>
    <col min="6147" max="6147" width="15.42578125" style="372" customWidth="1"/>
    <col min="6148" max="6148" width="24.42578125" style="372" customWidth="1"/>
    <col min="6149" max="6400" width="8" style="372"/>
    <col min="6401" max="6401" width="23.42578125" style="372" customWidth="1"/>
    <col min="6402" max="6402" width="21.7109375" style="372" customWidth="1"/>
    <col min="6403" max="6403" width="15.42578125" style="372" customWidth="1"/>
    <col min="6404" max="6404" width="24.42578125" style="372" customWidth="1"/>
    <col min="6405" max="6656" width="8" style="372"/>
    <col min="6657" max="6657" width="23.42578125" style="372" customWidth="1"/>
    <col min="6658" max="6658" width="21.7109375" style="372" customWidth="1"/>
    <col min="6659" max="6659" width="15.42578125" style="372" customWidth="1"/>
    <col min="6660" max="6660" width="24.42578125" style="372" customWidth="1"/>
    <col min="6661" max="6912" width="8" style="372"/>
    <col min="6913" max="6913" width="23.42578125" style="372" customWidth="1"/>
    <col min="6914" max="6914" width="21.7109375" style="372" customWidth="1"/>
    <col min="6915" max="6915" width="15.42578125" style="372" customWidth="1"/>
    <col min="6916" max="6916" width="24.42578125" style="372" customWidth="1"/>
    <col min="6917" max="7168" width="8" style="372"/>
    <col min="7169" max="7169" width="23.42578125" style="372" customWidth="1"/>
    <col min="7170" max="7170" width="21.7109375" style="372" customWidth="1"/>
    <col min="7171" max="7171" width="15.42578125" style="372" customWidth="1"/>
    <col min="7172" max="7172" width="24.42578125" style="372" customWidth="1"/>
    <col min="7173" max="7424" width="8" style="372"/>
    <col min="7425" max="7425" width="23.42578125" style="372" customWidth="1"/>
    <col min="7426" max="7426" width="21.7109375" style="372" customWidth="1"/>
    <col min="7427" max="7427" width="15.42578125" style="372" customWidth="1"/>
    <col min="7428" max="7428" width="24.42578125" style="372" customWidth="1"/>
    <col min="7429" max="7680" width="8" style="372"/>
    <col min="7681" max="7681" width="23.42578125" style="372" customWidth="1"/>
    <col min="7682" max="7682" width="21.7109375" style="372" customWidth="1"/>
    <col min="7683" max="7683" width="15.42578125" style="372" customWidth="1"/>
    <col min="7684" max="7684" width="24.42578125" style="372" customWidth="1"/>
    <col min="7685" max="7936" width="8" style="372"/>
    <col min="7937" max="7937" width="23.42578125" style="372" customWidth="1"/>
    <col min="7938" max="7938" width="21.7109375" style="372" customWidth="1"/>
    <col min="7939" max="7939" width="15.42578125" style="372" customWidth="1"/>
    <col min="7940" max="7940" width="24.42578125" style="372" customWidth="1"/>
    <col min="7941" max="8192" width="8" style="372"/>
    <col min="8193" max="8193" width="23.42578125" style="372" customWidth="1"/>
    <col min="8194" max="8194" width="21.7109375" style="372" customWidth="1"/>
    <col min="8195" max="8195" width="15.42578125" style="372" customWidth="1"/>
    <col min="8196" max="8196" width="24.42578125" style="372" customWidth="1"/>
    <col min="8197" max="8448" width="8" style="372"/>
    <col min="8449" max="8449" width="23.42578125" style="372" customWidth="1"/>
    <col min="8450" max="8450" width="21.7109375" style="372" customWidth="1"/>
    <col min="8451" max="8451" width="15.42578125" style="372" customWidth="1"/>
    <col min="8452" max="8452" width="24.42578125" style="372" customWidth="1"/>
    <col min="8453" max="8704" width="8" style="372"/>
    <col min="8705" max="8705" width="23.42578125" style="372" customWidth="1"/>
    <col min="8706" max="8706" width="21.7109375" style="372" customWidth="1"/>
    <col min="8707" max="8707" width="15.42578125" style="372" customWidth="1"/>
    <col min="8708" max="8708" width="24.42578125" style="372" customWidth="1"/>
    <col min="8709" max="8960" width="8" style="372"/>
    <col min="8961" max="8961" width="23.42578125" style="372" customWidth="1"/>
    <col min="8962" max="8962" width="21.7109375" style="372" customWidth="1"/>
    <col min="8963" max="8963" width="15.42578125" style="372" customWidth="1"/>
    <col min="8964" max="8964" width="24.42578125" style="372" customWidth="1"/>
    <col min="8965" max="9216" width="8" style="372"/>
    <col min="9217" max="9217" width="23.42578125" style="372" customWidth="1"/>
    <col min="9218" max="9218" width="21.7109375" style="372" customWidth="1"/>
    <col min="9219" max="9219" width="15.42578125" style="372" customWidth="1"/>
    <col min="9220" max="9220" width="24.42578125" style="372" customWidth="1"/>
    <col min="9221" max="9472" width="8" style="372"/>
    <col min="9473" max="9473" width="23.42578125" style="372" customWidth="1"/>
    <col min="9474" max="9474" width="21.7109375" style="372" customWidth="1"/>
    <col min="9475" max="9475" width="15.42578125" style="372" customWidth="1"/>
    <col min="9476" max="9476" width="24.42578125" style="372" customWidth="1"/>
    <col min="9477" max="9728" width="8" style="372"/>
    <col min="9729" max="9729" width="23.42578125" style="372" customWidth="1"/>
    <col min="9730" max="9730" width="21.7109375" style="372" customWidth="1"/>
    <col min="9731" max="9731" width="15.42578125" style="372" customWidth="1"/>
    <col min="9732" max="9732" width="24.42578125" style="372" customWidth="1"/>
    <col min="9733" max="9984" width="8" style="372"/>
    <col min="9985" max="9985" width="23.42578125" style="372" customWidth="1"/>
    <col min="9986" max="9986" width="21.7109375" style="372" customWidth="1"/>
    <col min="9987" max="9987" width="15.42578125" style="372" customWidth="1"/>
    <col min="9988" max="9988" width="24.42578125" style="372" customWidth="1"/>
    <col min="9989" max="10240" width="8" style="372"/>
    <col min="10241" max="10241" width="23.42578125" style="372" customWidth="1"/>
    <col min="10242" max="10242" width="21.7109375" style="372" customWidth="1"/>
    <col min="10243" max="10243" width="15.42578125" style="372" customWidth="1"/>
    <col min="10244" max="10244" width="24.42578125" style="372" customWidth="1"/>
    <col min="10245" max="10496" width="8" style="372"/>
    <col min="10497" max="10497" width="23.42578125" style="372" customWidth="1"/>
    <col min="10498" max="10498" width="21.7109375" style="372" customWidth="1"/>
    <col min="10499" max="10499" width="15.42578125" style="372" customWidth="1"/>
    <col min="10500" max="10500" width="24.42578125" style="372" customWidth="1"/>
    <col min="10501" max="10752" width="8" style="372"/>
    <col min="10753" max="10753" width="23.42578125" style="372" customWidth="1"/>
    <col min="10754" max="10754" width="21.7109375" style="372" customWidth="1"/>
    <col min="10755" max="10755" width="15.42578125" style="372" customWidth="1"/>
    <col min="10756" max="10756" width="24.42578125" style="372" customWidth="1"/>
    <col min="10757" max="11008" width="8" style="372"/>
    <col min="11009" max="11009" width="23.42578125" style="372" customWidth="1"/>
    <col min="11010" max="11010" width="21.7109375" style="372" customWidth="1"/>
    <col min="11011" max="11011" width="15.42578125" style="372" customWidth="1"/>
    <col min="11012" max="11012" width="24.42578125" style="372" customWidth="1"/>
    <col min="11013" max="11264" width="8" style="372"/>
    <col min="11265" max="11265" width="23.42578125" style="372" customWidth="1"/>
    <col min="11266" max="11266" width="21.7109375" style="372" customWidth="1"/>
    <col min="11267" max="11267" width="15.42578125" style="372" customWidth="1"/>
    <col min="11268" max="11268" width="24.42578125" style="372" customWidth="1"/>
    <col min="11269" max="11520" width="8" style="372"/>
    <col min="11521" max="11521" width="23.42578125" style="372" customWidth="1"/>
    <col min="11522" max="11522" width="21.7109375" style="372" customWidth="1"/>
    <col min="11523" max="11523" width="15.42578125" style="372" customWidth="1"/>
    <col min="11524" max="11524" width="24.42578125" style="372" customWidth="1"/>
    <col min="11525" max="11776" width="8" style="372"/>
    <col min="11777" max="11777" width="23.42578125" style="372" customWidth="1"/>
    <col min="11778" max="11778" width="21.7109375" style="372" customWidth="1"/>
    <col min="11779" max="11779" width="15.42578125" style="372" customWidth="1"/>
    <col min="11780" max="11780" width="24.42578125" style="372" customWidth="1"/>
    <col min="11781" max="12032" width="8" style="372"/>
    <col min="12033" max="12033" width="23.42578125" style="372" customWidth="1"/>
    <col min="12034" max="12034" width="21.7109375" style="372" customWidth="1"/>
    <col min="12035" max="12035" width="15.42578125" style="372" customWidth="1"/>
    <col min="12036" max="12036" width="24.42578125" style="372" customWidth="1"/>
    <col min="12037" max="12288" width="8" style="372"/>
    <col min="12289" max="12289" width="23.42578125" style="372" customWidth="1"/>
    <col min="12290" max="12290" width="21.7109375" style="372" customWidth="1"/>
    <col min="12291" max="12291" width="15.42578125" style="372" customWidth="1"/>
    <col min="12292" max="12292" width="24.42578125" style="372" customWidth="1"/>
    <col min="12293" max="12544" width="8" style="372"/>
    <col min="12545" max="12545" width="23.42578125" style="372" customWidth="1"/>
    <col min="12546" max="12546" width="21.7109375" style="372" customWidth="1"/>
    <col min="12547" max="12547" width="15.42578125" style="372" customWidth="1"/>
    <col min="12548" max="12548" width="24.42578125" style="372" customWidth="1"/>
    <col min="12549" max="12800" width="8" style="372"/>
    <col min="12801" max="12801" width="23.42578125" style="372" customWidth="1"/>
    <col min="12802" max="12802" width="21.7109375" style="372" customWidth="1"/>
    <col min="12803" max="12803" width="15.42578125" style="372" customWidth="1"/>
    <col min="12804" max="12804" width="24.42578125" style="372" customWidth="1"/>
    <col min="12805" max="13056" width="8" style="372"/>
    <col min="13057" max="13057" width="23.42578125" style="372" customWidth="1"/>
    <col min="13058" max="13058" width="21.7109375" style="372" customWidth="1"/>
    <col min="13059" max="13059" width="15.42578125" style="372" customWidth="1"/>
    <col min="13060" max="13060" width="24.42578125" style="372" customWidth="1"/>
    <col min="13061" max="13312" width="8" style="372"/>
    <col min="13313" max="13313" width="23.42578125" style="372" customWidth="1"/>
    <col min="13314" max="13314" width="21.7109375" style="372" customWidth="1"/>
    <col min="13315" max="13315" width="15.42578125" style="372" customWidth="1"/>
    <col min="13316" max="13316" width="24.42578125" style="372" customWidth="1"/>
    <col min="13317" max="13568" width="8" style="372"/>
    <col min="13569" max="13569" width="23.42578125" style="372" customWidth="1"/>
    <col min="13570" max="13570" width="21.7109375" style="372" customWidth="1"/>
    <col min="13571" max="13571" width="15.42578125" style="372" customWidth="1"/>
    <col min="13572" max="13572" width="24.42578125" style="372" customWidth="1"/>
    <col min="13573" max="13824" width="8" style="372"/>
    <col min="13825" max="13825" width="23.42578125" style="372" customWidth="1"/>
    <col min="13826" max="13826" width="21.7109375" style="372" customWidth="1"/>
    <col min="13827" max="13827" width="15.42578125" style="372" customWidth="1"/>
    <col min="13828" max="13828" width="24.42578125" style="372" customWidth="1"/>
    <col min="13829" max="14080" width="8" style="372"/>
    <col min="14081" max="14081" width="23.42578125" style="372" customWidth="1"/>
    <col min="14082" max="14082" width="21.7109375" style="372" customWidth="1"/>
    <col min="14083" max="14083" width="15.42578125" style="372" customWidth="1"/>
    <col min="14084" max="14084" width="24.42578125" style="372" customWidth="1"/>
    <col min="14085" max="14336" width="8" style="372"/>
    <col min="14337" max="14337" width="23.42578125" style="372" customWidth="1"/>
    <col min="14338" max="14338" width="21.7109375" style="372" customWidth="1"/>
    <col min="14339" max="14339" width="15.42578125" style="372" customWidth="1"/>
    <col min="14340" max="14340" width="24.42578125" style="372" customWidth="1"/>
    <col min="14341" max="14592" width="8" style="372"/>
    <col min="14593" max="14593" width="23.42578125" style="372" customWidth="1"/>
    <col min="14594" max="14594" width="21.7109375" style="372" customWidth="1"/>
    <col min="14595" max="14595" width="15.42578125" style="372" customWidth="1"/>
    <col min="14596" max="14596" width="24.42578125" style="372" customWidth="1"/>
    <col min="14597" max="14848" width="8" style="372"/>
    <col min="14849" max="14849" width="23.42578125" style="372" customWidth="1"/>
    <col min="14850" max="14850" width="21.7109375" style="372" customWidth="1"/>
    <col min="14851" max="14851" width="15.42578125" style="372" customWidth="1"/>
    <col min="14852" max="14852" width="24.42578125" style="372" customWidth="1"/>
    <col min="14853" max="15104" width="8" style="372"/>
    <col min="15105" max="15105" width="23.42578125" style="372" customWidth="1"/>
    <col min="15106" max="15106" width="21.7109375" style="372" customWidth="1"/>
    <col min="15107" max="15107" width="15.42578125" style="372" customWidth="1"/>
    <col min="15108" max="15108" width="24.42578125" style="372" customWidth="1"/>
    <col min="15109" max="15360" width="8" style="372"/>
    <col min="15361" max="15361" width="23.42578125" style="372" customWidth="1"/>
    <col min="15362" max="15362" width="21.7109375" style="372" customWidth="1"/>
    <col min="15363" max="15363" width="15.42578125" style="372" customWidth="1"/>
    <col min="15364" max="15364" width="24.42578125" style="372" customWidth="1"/>
    <col min="15365" max="15616" width="8" style="372"/>
    <col min="15617" max="15617" width="23.42578125" style="372" customWidth="1"/>
    <col min="15618" max="15618" width="21.7109375" style="372" customWidth="1"/>
    <col min="15619" max="15619" width="15.42578125" style="372" customWidth="1"/>
    <col min="15620" max="15620" width="24.42578125" style="372" customWidth="1"/>
    <col min="15621" max="15872" width="8" style="372"/>
    <col min="15873" max="15873" width="23.42578125" style="372" customWidth="1"/>
    <col min="15874" max="15874" width="21.7109375" style="372" customWidth="1"/>
    <col min="15875" max="15875" width="15.42578125" style="372" customWidth="1"/>
    <col min="15876" max="15876" width="24.42578125" style="372" customWidth="1"/>
    <col min="15877" max="16128" width="8" style="372"/>
    <col min="16129" max="16129" width="23.42578125" style="372" customWidth="1"/>
    <col min="16130" max="16130" width="21.7109375" style="372" customWidth="1"/>
    <col min="16131" max="16131" width="15.42578125" style="372" customWidth="1"/>
    <col min="16132" max="16132" width="24.42578125" style="372" customWidth="1"/>
    <col min="16133" max="16384" width="8" style="372"/>
  </cols>
  <sheetData>
    <row r="1" spans="1:66" ht="143.25" customHeight="1">
      <c r="A1" s="368"/>
      <c r="B1" s="742" t="s">
        <v>1170</v>
      </c>
      <c r="C1" s="742"/>
      <c r="D1" s="369"/>
      <c r="E1" s="370"/>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row>
    <row r="2" spans="1:66" ht="9.75" customHeight="1">
      <c r="A2" s="373"/>
      <c r="B2" s="373"/>
      <c r="C2" s="374"/>
      <c r="D2" s="374"/>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row>
    <row r="3" spans="1:66">
      <c r="A3" s="743" t="s">
        <v>1171</v>
      </c>
      <c r="B3" s="743"/>
      <c r="C3" s="743"/>
      <c r="D3" s="743"/>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row>
    <row r="4" spans="1:66" ht="14.25" customHeight="1">
      <c r="A4" s="743"/>
      <c r="B4" s="743"/>
      <c r="C4" s="743"/>
      <c r="D4" s="743"/>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row>
    <row r="5" spans="1:66" ht="25.5" customHeight="1">
      <c r="A5" s="743" t="s">
        <v>1172</v>
      </c>
      <c r="B5" s="743"/>
      <c r="C5" s="743"/>
      <c r="D5" s="743"/>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row>
    <row r="6" spans="1:66" ht="15">
      <c r="A6" s="744" t="s">
        <v>1140</v>
      </c>
      <c r="B6" s="744"/>
      <c r="C6" s="744"/>
      <c r="D6" s="375"/>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row>
    <row r="7" spans="1:66" ht="15">
      <c r="A7" s="375" t="s">
        <v>1141</v>
      </c>
      <c r="B7" s="739" t="s">
        <v>2610</v>
      </c>
      <c r="C7" s="739"/>
      <c r="D7" s="739"/>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1"/>
    </row>
    <row r="8" spans="1:66" ht="15">
      <c r="A8" s="375" t="s">
        <v>1173</v>
      </c>
      <c r="B8" s="739" t="s">
        <v>2613</v>
      </c>
      <c r="C8" s="739"/>
      <c r="D8" s="739"/>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row>
    <row r="9" spans="1:66" ht="15">
      <c r="A9" s="375" t="s">
        <v>1124</v>
      </c>
      <c r="B9" s="376" t="s">
        <v>56</v>
      </c>
      <c r="C9" s="376"/>
      <c r="D9" s="376"/>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row>
    <row r="10" spans="1:66" ht="15">
      <c r="A10" s="375" t="s">
        <v>1142</v>
      </c>
      <c r="B10" s="739" t="s">
        <v>2608</v>
      </c>
      <c r="C10" s="739"/>
      <c r="D10" s="376"/>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row>
    <row r="11" spans="1:66" ht="15">
      <c r="A11" s="375" t="s">
        <v>1174</v>
      </c>
      <c r="B11" s="739" t="s">
        <v>2633</v>
      </c>
      <c r="C11" s="739"/>
      <c r="D11" s="376"/>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row>
    <row r="12" spans="1:66" ht="15">
      <c r="A12" s="375" t="s">
        <v>1175</v>
      </c>
      <c r="B12" s="377">
        <v>44338</v>
      </c>
      <c r="C12" s="376" t="s">
        <v>1176</v>
      </c>
      <c r="D12" s="377">
        <v>46163</v>
      </c>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row>
    <row r="13" spans="1:66" ht="9.75" customHeight="1">
      <c r="A13" s="375"/>
      <c r="B13" s="376"/>
      <c r="C13" s="378"/>
      <c r="D13" s="376"/>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row>
    <row r="14" spans="1:66" ht="18" customHeight="1">
      <c r="A14" s="744" t="s">
        <v>1177</v>
      </c>
      <c r="B14" s="744"/>
      <c r="C14" s="744"/>
      <c r="D14" s="744"/>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row>
    <row r="15" spans="1:66" s="382" customFormat="1" ht="15">
      <c r="A15" s="379" t="s">
        <v>1178</v>
      </c>
      <c r="B15" s="380" t="s">
        <v>1179</v>
      </c>
      <c r="C15" s="380" t="s">
        <v>1180</v>
      </c>
      <c r="D15" s="380" t="s">
        <v>1181</v>
      </c>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1"/>
      <c r="BM15" s="381"/>
      <c r="BN15" s="381"/>
    </row>
    <row r="16" spans="1:66" s="384" customFormat="1">
      <c r="A16" s="685" t="s">
        <v>3447</v>
      </c>
      <c r="B16" s="685" t="s">
        <v>3448</v>
      </c>
      <c r="C16" s="685" t="s">
        <v>1240</v>
      </c>
      <c r="D16" s="685" t="s">
        <v>3449</v>
      </c>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row>
    <row r="17" spans="1:66" s="384" customFormat="1">
      <c r="A17" s="685" t="s">
        <v>3447</v>
      </c>
      <c r="B17" s="685" t="s">
        <v>1226</v>
      </c>
      <c r="C17" s="685" t="s">
        <v>1222</v>
      </c>
      <c r="D17" s="685" t="s">
        <v>3449</v>
      </c>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row>
    <row r="18" spans="1:66" s="384" customFormat="1" ht="25.5">
      <c r="A18" s="685" t="s">
        <v>3447</v>
      </c>
      <c r="B18" s="685" t="s">
        <v>3450</v>
      </c>
      <c r="C18" s="685" t="s">
        <v>1215</v>
      </c>
      <c r="D18" s="685" t="s">
        <v>3449</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row>
    <row r="19" spans="1:66" ht="15">
      <c r="A19" s="376"/>
      <c r="B19" s="385"/>
      <c r="C19" s="376"/>
      <c r="D19" s="385"/>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row>
    <row r="20" spans="1:66" ht="15">
      <c r="A20" s="386" t="s">
        <v>1164</v>
      </c>
      <c r="B20" s="387"/>
      <c r="C20" s="388"/>
      <c r="D20" s="389"/>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row>
    <row r="21" spans="1:66" ht="15.75" customHeight="1">
      <c r="A21" s="738" t="s">
        <v>1141</v>
      </c>
      <c r="B21" s="739"/>
      <c r="C21" s="745"/>
      <c r="D21" s="746"/>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row>
    <row r="22" spans="1:66" ht="26.25" customHeight="1">
      <c r="A22" s="738" t="s">
        <v>1182</v>
      </c>
      <c r="B22" s="739"/>
      <c r="C22" s="740"/>
      <c r="D22" s="74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row>
    <row r="23" spans="1:66" ht="15">
      <c r="A23" s="735" t="s">
        <v>1163</v>
      </c>
      <c r="B23" s="736"/>
      <c r="C23" s="390"/>
      <c r="D23" s="39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row>
    <row r="24" spans="1:66" ht="15">
      <c r="A24" s="375"/>
      <c r="B24" s="375"/>
      <c r="C24" s="378"/>
      <c r="D24" s="375"/>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row>
    <row r="25" spans="1:66">
      <c r="A25" s="737" t="s">
        <v>879</v>
      </c>
      <c r="B25" s="737"/>
      <c r="C25" s="737"/>
      <c r="D25" s="737"/>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row>
    <row r="26" spans="1:66">
      <c r="A26" s="734" t="s">
        <v>880</v>
      </c>
      <c r="B26" s="734"/>
      <c r="C26" s="734"/>
      <c r="D26" s="734"/>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row>
    <row r="27" spans="1:66">
      <c r="A27" s="734" t="s">
        <v>1183</v>
      </c>
      <c r="B27" s="734"/>
      <c r="C27" s="734"/>
      <c r="D27" s="734"/>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row>
    <row r="28" spans="1:66" ht="13.5" customHeight="1">
      <c r="A28" s="392"/>
      <c r="B28" s="392"/>
      <c r="C28" s="392"/>
      <c r="D28" s="392"/>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row>
    <row r="29" spans="1:66">
      <c r="A29" s="734" t="s">
        <v>882</v>
      </c>
      <c r="B29" s="734"/>
      <c r="C29" s="734"/>
      <c r="D29" s="734"/>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row>
    <row r="30" spans="1:66">
      <c r="A30" s="734" t="s">
        <v>883</v>
      </c>
      <c r="B30" s="734"/>
      <c r="C30" s="734"/>
      <c r="D30" s="734"/>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row>
    <row r="31" spans="1:66">
      <c r="A31" s="734" t="s">
        <v>1184</v>
      </c>
      <c r="B31" s="734"/>
      <c r="C31" s="734"/>
      <c r="D31" s="734"/>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row>
    <row r="32" spans="1:66">
      <c r="A32" s="371"/>
      <c r="B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row>
    <row r="33" spans="1:66">
      <c r="A33" s="371"/>
      <c r="B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row>
    <row r="34" spans="1:66">
      <c r="A34" s="371"/>
      <c r="B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row>
    <row r="35" spans="1:66">
      <c r="A35" s="371"/>
      <c r="B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row>
    <row r="36" spans="1:66" s="371" customFormat="1"/>
    <row r="37" spans="1:66" s="371" customFormat="1"/>
    <row r="38" spans="1:66" s="371" customFormat="1"/>
    <row r="39" spans="1:66" s="371" customFormat="1"/>
    <row r="40" spans="1:66" s="371" customFormat="1"/>
    <row r="41" spans="1:66" s="371" customFormat="1"/>
    <row r="42" spans="1:66" s="371" customFormat="1"/>
    <row r="43" spans="1:66" s="371" customFormat="1"/>
    <row r="44" spans="1:66" s="371" customFormat="1"/>
    <row r="45" spans="1:66" s="371" customFormat="1"/>
    <row r="46" spans="1:66" s="371" customFormat="1"/>
    <row r="47" spans="1:66" s="371" customFormat="1"/>
    <row r="48" spans="1:66" s="371" customFormat="1"/>
    <row r="49" spans="1:31" s="371" customFormat="1"/>
    <row r="50" spans="1:31" s="371" customFormat="1"/>
    <row r="51" spans="1:31" s="371" customFormat="1"/>
    <row r="52" spans="1:31" s="371" customFormat="1"/>
    <row r="53" spans="1:31" s="371" customFormat="1"/>
    <row r="54" spans="1:31" s="371" customFormat="1"/>
    <row r="55" spans="1:31">
      <c r="A55" s="371"/>
      <c r="B55" s="371"/>
      <c r="M55" s="371"/>
      <c r="N55" s="371"/>
      <c r="O55" s="371"/>
      <c r="P55" s="371"/>
      <c r="Q55" s="371"/>
      <c r="R55" s="371"/>
      <c r="S55" s="371"/>
      <c r="T55" s="371"/>
      <c r="U55" s="371"/>
      <c r="V55" s="371"/>
      <c r="W55" s="371"/>
      <c r="X55" s="371"/>
      <c r="Y55" s="371"/>
      <c r="Z55" s="371"/>
      <c r="AA55" s="371"/>
      <c r="AB55" s="371"/>
      <c r="AC55" s="371"/>
      <c r="AD55" s="371"/>
      <c r="AE55" s="371"/>
    </row>
    <row r="56" spans="1:31">
      <c r="A56" s="371"/>
      <c r="B56" s="371"/>
      <c r="M56" s="371"/>
      <c r="N56" s="371"/>
      <c r="O56" s="371"/>
      <c r="P56" s="371"/>
      <c r="Q56" s="371"/>
      <c r="R56" s="371"/>
      <c r="S56" s="371"/>
      <c r="T56" s="371"/>
      <c r="U56" s="371"/>
      <c r="V56" s="371"/>
      <c r="W56" s="371"/>
      <c r="X56" s="371"/>
      <c r="Y56" s="371"/>
      <c r="Z56" s="371"/>
      <c r="AA56" s="371"/>
      <c r="AB56" s="371"/>
      <c r="AC56" s="371"/>
      <c r="AD56" s="371"/>
      <c r="AE56" s="371"/>
    </row>
    <row r="57" spans="1:31">
      <c r="A57" s="371"/>
      <c r="B57" s="371"/>
      <c r="M57" s="371"/>
      <c r="N57" s="371"/>
      <c r="O57" s="371"/>
      <c r="P57" s="371"/>
      <c r="Q57" s="371"/>
      <c r="R57" s="371"/>
      <c r="S57" s="371"/>
      <c r="T57" s="371"/>
      <c r="U57" s="371"/>
      <c r="V57" s="371"/>
      <c r="W57" s="371"/>
      <c r="X57" s="371"/>
      <c r="Y57" s="371"/>
      <c r="Z57" s="371"/>
      <c r="AA57" s="371"/>
      <c r="AB57" s="371"/>
      <c r="AC57" s="371"/>
      <c r="AD57" s="371"/>
      <c r="AE57" s="371"/>
    </row>
    <row r="58" spans="1:31">
      <c r="A58" s="371"/>
      <c r="B58" s="371"/>
      <c r="M58" s="371"/>
      <c r="N58" s="371"/>
      <c r="O58" s="371"/>
      <c r="P58" s="371"/>
      <c r="Q58" s="371"/>
      <c r="R58" s="371"/>
      <c r="S58" s="371"/>
      <c r="T58" s="371"/>
      <c r="U58" s="371"/>
      <c r="V58" s="371"/>
      <c r="W58" s="371"/>
      <c r="X58" s="371"/>
      <c r="Y58" s="371"/>
      <c r="Z58" s="371"/>
      <c r="AA58" s="371"/>
      <c r="AB58" s="371"/>
      <c r="AC58" s="371"/>
      <c r="AD58" s="371"/>
      <c r="AE58" s="371"/>
    </row>
    <row r="59" spans="1:31">
      <c r="A59" s="371"/>
      <c r="B59" s="371"/>
      <c r="M59" s="371"/>
      <c r="N59" s="371"/>
      <c r="O59" s="371"/>
      <c r="P59" s="371"/>
      <c r="Q59" s="371"/>
      <c r="R59" s="371"/>
      <c r="S59" s="371"/>
      <c r="T59" s="371"/>
      <c r="U59" s="371"/>
      <c r="V59" s="371"/>
      <c r="W59" s="371"/>
      <c r="X59" s="371"/>
      <c r="Y59" s="371"/>
      <c r="Z59" s="371"/>
      <c r="AA59" s="371"/>
      <c r="AB59" s="371"/>
      <c r="AC59" s="371"/>
      <c r="AD59" s="371"/>
      <c r="AE59" s="371"/>
    </row>
    <row r="60" spans="1:31">
      <c r="A60" s="371"/>
      <c r="B60" s="371"/>
      <c r="M60" s="371"/>
      <c r="N60" s="371"/>
      <c r="O60" s="371"/>
      <c r="P60" s="371"/>
      <c r="Q60" s="371"/>
      <c r="R60" s="371"/>
      <c r="S60" s="371"/>
      <c r="T60" s="371"/>
      <c r="U60" s="371"/>
      <c r="V60" s="371"/>
      <c r="W60" s="371"/>
      <c r="X60" s="371"/>
      <c r="Y60" s="371"/>
      <c r="Z60" s="371"/>
      <c r="AA60" s="371"/>
      <c r="AB60" s="371"/>
      <c r="AC60" s="371"/>
      <c r="AD60" s="371"/>
      <c r="AE60" s="371"/>
    </row>
    <row r="61" spans="1:31">
      <c r="A61" s="371"/>
      <c r="B61" s="371"/>
      <c r="M61" s="371"/>
      <c r="N61" s="371"/>
      <c r="O61" s="371"/>
      <c r="P61" s="371"/>
      <c r="Q61" s="371"/>
      <c r="R61" s="371"/>
      <c r="S61" s="371"/>
      <c r="T61" s="371"/>
      <c r="U61" s="371"/>
      <c r="V61" s="371"/>
      <c r="W61" s="371"/>
      <c r="X61" s="371"/>
      <c r="Y61" s="371"/>
      <c r="Z61" s="371"/>
      <c r="AA61" s="371"/>
      <c r="AB61" s="371"/>
      <c r="AC61" s="371"/>
      <c r="AD61" s="371"/>
      <c r="AE61" s="371"/>
    </row>
    <row r="62" spans="1:31">
      <c r="A62" s="371"/>
      <c r="B62" s="371"/>
      <c r="M62" s="371"/>
      <c r="N62" s="371"/>
      <c r="O62" s="371"/>
      <c r="P62" s="371"/>
      <c r="Q62" s="371"/>
      <c r="R62" s="371"/>
      <c r="S62" s="371"/>
      <c r="T62" s="371"/>
      <c r="U62" s="371"/>
      <c r="V62" s="371"/>
      <c r="W62" s="371"/>
      <c r="X62" s="371"/>
      <c r="Y62" s="371"/>
      <c r="Z62" s="371"/>
      <c r="AA62" s="371"/>
      <c r="AB62" s="371"/>
      <c r="AC62" s="371"/>
      <c r="AD62" s="371"/>
      <c r="AE62" s="371"/>
    </row>
    <row r="63" spans="1:31">
      <c r="A63" s="371"/>
      <c r="B63" s="371"/>
      <c r="M63" s="371"/>
      <c r="N63" s="371"/>
      <c r="O63" s="371"/>
      <c r="P63" s="371"/>
      <c r="Q63" s="371"/>
      <c r="R63" s="371"/>
      <c r="S63" s="371"/>
      <c r="T63" s="371"/>
      <c r="U63" s="371"/>
      <c r="V63" s="371"/>
      <c r="W63" s="371"/>
      <c r="X63" s="371"/>
      <c r="Y63" s="371"/>
      <c r="Z63" s="371"/>
      <c r="AA63" s="371"/>
      <c r="AB63" s="371"/>
      <c r="AC63" s="371"/>
      <c r="AD63" s="371"/>
      <c r="AE63" s="371"/>
    </row>
    <row r="64" spans="1:31">
      <c r="A64" s="371"/>
      <c r="B64" s="371"/>
      <c r="M64" s="371"/>
      <c r="N64" s="371"/>
      <c r="O64" s="371"/>
      <c r="P64" s="371"/>
      <c r="Q64" s="371"/>
      <c r="R64" s="371"/>
      <c r="S64" s="371"/>
      <c r="T64" s="371"/>
      <c r="U64" s="371"/>
      <c r="V64" s="371"/>
      <c r="W64" s="371"/>
      <c r="X64" s="371"/>
      <c r="Y64" s="371"/>
      <c r="Z64" s="371"/>
      <c r="AA64" s="371"/>
      <c r="AB64" s="371"/>
      <c r="AC64" s="371"/>
      <c r="AD64" s="371"/>
      <c r="AE64" s="371"/>
    </row>
    <row r="65" spans="1:31">
      <c r="A65" s="371"/>
      <c r="B65" s="371"/>
      <c r="M65" s="371"/>
      <c r="N65" s="371"/>
      <c r="O65" s="371"/>
      <c r="P65" s="371"/>
      <c r="Q65" s="371"/>
      <c r="R65" s="371"/>
      <c r="S65" s="371"/>
      <c r="T65" s="371"/>
      <c r="U65" s="371"/>
      <c r="V65" s="371"/>
      <c r="W65" s="371"/>
      <c r="X65" s="371"/>
      <c r="Y65" s="371"/>
      <c r="Z65" s="371"/>
      <c r="AA65" s="371"/>
      <c r="AB65" s="371"/>
      <c r="AC65" s="371"/>
      <c r="AD65" s="371"/>
      <c r="AE65" s="371"/>
    </row>
    <row r="66" spans="1:31">
      <c r="A66" s="371"/>
      <c r="B66" s="371"/>
      <c r="M66" s="371"/>
      <c r="N66" s="371"/>
      <c r="O66" s="371"/>
      <c r="P66" s="371"/>
      <c r="Q66" s="371"/>
      <c r="R66" s="371"/>
      <c r="S66" s="371"/>
      <c r="T66" s="371"/>
      <c r="U66" s="371"/>
      <c r="V66" s="371"/>
      <c r="W66" s="371"/>
      <c r="X66" s="371"/>
      <c r="Y66" s="371"/>
      <c r="Z66" s="371"/>
      <c r="AA66" s="371"/>
      <c r="AB66" s="371"/>
      <c r="AC66" s="371"/>
      <c r="AD66" s="371"/>
      <c r="AE66" s="371"/>
    </row>
    <row r="67" spans="1:31">
      <c r="A67" s="371"/>
      <c r="B67" s="371"/>
      <c r="M67" s="371"/>
      <c r="N67" s="371"/>
      <c r="O67" s="371"/>
      <c r="P67" s="371"/>
      <c r="Q67" s="371"/>
      <c r="R67" s="371"/>
      <c r="S67" s="371"/>
      <c r="T67" s="371"/>
      <c r="U67" s="371"/>
      <c r="V67" s="371"/>
      <c r="W67" s="371"/>
      <c r="X67" s="371"/>
      <c r="Y67" s="371"/>
      <c r="Z67" s="371"/>
      <c r="AA67" s="371"/>
      <c r="AB67" s="371"/>
      <c r="AC67" s="371"/>
      <c r="AD67" s="371"/>
      <c r="AE67" s="371"/>
    </row>
    <row r="68" spans="1:31">
      <c r="A68" s="371"/>
      <c r="B68" s="371"/>
      <c r="M68" s="371"/>
      <c r="N68" s="371"/>
      <c r="O68" s="371"/>
      <c r="P68" s="371"/>
      <c r="Q68" s="371"/>
      <c r="R68" s="371"/>
      <c r="S68" s="371"/>
      <c r="T68" s="371"/>
      <c r="U68" s="371"/>
      <c r="V68" s="371"/>
      <c r="W68" s="371"/>
      <c r="X68" s="371"/>
      <c r="Y68" s="371"/>
      <c r="Z68" s="371"/>
      <c r="AA68" s="371"/>
      <c r="AB68" s="371"/>
      <c r="AC68" s="371"/>
      <c r="AD68" s="371"/>
      <c r="AE68" s="371"/>
    </row>
    <row r="69" spans="1:31">
      <c r="A69" s="371"/>
      <c r="B69" s="371"/>
      <c r="M69" s="371"/>
      <c r="N69" s="371"/>
      <c r="O69" s="371"/>
      <c r="P69" s="371"/>
      <c r="Q69" s="371"/>
      <c r="R69" s="371"/>
      <c r="S69" s="371"/>
      <c r="T69" s="371"/>
      <c r="U69" s="371"/>
      <c r="V69" s="371"/>
      <c r="W69" s="371"/>
      <c r="X69" s="371"/>
      <c r="Y69" s="371"/>
      <c r="Z69" s="371"/>
      <c r="AA69" s="371"/>
      <c r="AB69" s="371"/>
      <c r="AC69" s="371"/>
      <c r="AD69" s="371"/>
      <c r="AE69" s="371"/>
    </row>
    <row r="70" spans="1:31">
      <c r="A70" s="371"/>
      <c r="B70" s="371"/>
      <c r="M70" s="371"/>
      <c r="N70" s="371"/>
      <c r="O70" s="371"/>
      <c r="P70" s="371"/>
      <c r="Q70" s="371"/>
      <c r="R70" s="371"/>
      <c r="S70" s="371"/>
      <c r="T70" s="371"/>
      <c r="U70" s="371"/>
      <c r="V70" s="371"/>
      <c r="W70" s="371"/>
      <c r="X70" s="371"/>
      <c r="Y70" s="371"/>
      <c r="Z70" s="371"/>
      <c r="AA70" s="371"/>
      <c r="AB70" s="371"/>
      <c r="AC70" s="371"/>
      <c r="AD70" s="371"/>
      <c r="AE70" s="371"/>
    </row>
    <row r="71" spans="1:31">
      <c r="A71" s="371"/>
      <c r="B71" s="371"/>
      <c r="M71" s="371"/>
      <c r="N71" s="371"/>
      <c r="O71" s="371"/>
      <c r="P71" s="371"/>
      <c r="Q71" s="371"/>
      <c r="R71" s="371"/>
      <c r="S71" s="371"/>
      <c r="T71" s="371"/>
      <c r="U71" s="371"/>
      <c r="V71" s="371"/>
      <c r="W71" s="371"/>
      <c r="X71" s="371"/>
      <c r="Y71" s="371"/>
      <c r="Z71" s="371"/>
      <c r="AA71" s="371"/>
      <c r="AB71" s="371"/>
      <c r="AC71" s="371"/>
      <c r="AD71" s="371"/>
      <c r="AE71" s="371"/>
    </row>
    <row r="72" spans="1:31">
      <c r="A72" s="371"/>
      <c r="B72" s="371"/>
      <c r="M72" s="371"/>
      <c r="N72" s="371"/>
      <c r="O72" s="371"/>
      <c r="P72" s="371"/>
      <c r="Q72" s="371"/>
      <c r="R72" s="371"/>
      <c r="S72" s="371"/>
      <c r="T72" s="371"/>
      <c r="U72" s="371"/>
      <c r="V72" s="371"/>
      <c r="W72" s="371"/>
      <c r="X72" s="371"/>
      <c r="Y72" s="371"/>
      <c r="Z72" s="371"/>
      <c r="AA72" s="371"/>
      <c r="AB72" s="371"/>
      <c r="AC72" s="371"/>
      <c r="AD72" s="371"/>
      <c r="AE72" s="371"/>
    </row>
    <row r="73" spans="1:31">
      <c r="A73" s="371"/>
      <c r="B73" s="371"/>
      <c r="M73" s="371"/>
      <c r="N73" s="371"/>
      <c r="O73" s="371"/>
      <c r="P73" s="371"/>
      <c r="Q73" s="371"/>
      <c r="R73" s="371"/>
      <c r="S73" s="371"/>
      <c r="T73" s="371"/>
      <c r="U73" s="371"/>
      <c r="V73" s="371"/>
      <c r="W73" s="371"/>
      <c r="X73" s="371"/>
      <c r="Y73" s="371"/>
      <c r="Z73" s="371"/>
      <c r="AA73" s="371"/>
      <c r="AB73" s="371"/>
      <c r="AC73" s="371"/>
      <c r="AD73" s="371"/>
      <c r="AE73" s="371"/>
    </row>
    <row r="74" spans="1:31">
      <c r="A74" s="371"/>
      <c r="B74" s="371"/>
      <c r="M74" s="371"/>
      <c r="N74" s="371"/>
      <c r="O74" s="371"/>
      <c r="P74" s="371"/>
      <c r="Q74" s="371"/>
      <c r="R74" s="371"/>
      <c r="S74" s="371"/>
      <c r="T74" s="371"/>
      <c r="U74" s="371"/>
      <c r="V74" s="371"/>
      <c r="W74" s="371"/>
      <c r="X74" s="371"/>
      <c r="Y74" s="371"/>
      <c r="Z74" s="371"/>
      <c r="AA74" s="371"/>
      <c r="AB74" s="371"/>
      <c r="AC74" s="371"/>
      <c r="AD74" s="371"/>
      <c r="AE74" s="371"/>
    </row>
    <row r="75" spans="1:31">
      <c r="A75" s="371"/>
      <c r="B75" s="371"/>
      <c r="M75" s="371"/>
      <c r="N75" s="371"/>
      <c r="O75" s="371"/>
      <c r="P75" s="371"/>
      <c r="Q75" s="371"/>
      <c r="R75" s="371"/>
      <c r="S75" s="371"/>
      <c r="T75" s="371"/>
      <c r="U75" s="371"/>
      <c r="V75" s="371"/>
      <c r="W75" s="371"/>
      <c r="X75" s="371"/>
      <c r="Y75" s="371"/>
      <c r="Z75" s="371"/>
      <c r="AA75" s="371"/>
      <c r="AB75" s="371"/>
      <c r="AC75" s="371"/>
      <c r="AD75" s="371"/>
      <c r="AE75" s="371"/>
    </row>
    <row r="76" spans="1:31">
      <c r="A76" s="371"/>
      <c r="B76" s="371"/>
      <c r="M76" s="371"/>
      <c r="N76" s="371"/>
      <c r="O76" s="371"/>
      <c r="P76" s="371"/>
      <c r="Q76" s="371"/>
      <c r="R76" s="371"/>
      <c r="S76" s="371"/>
      <c r="T76" s="371"/>
      <c r="U76" s="371"/>
      <c r="V76" s="371"/>
      <c r="W76" s="371"/>
      <c r="X76" s="371"/>
      <c r="Y76" s="371"/>
      <c r="Z76" s="371"/>
      <c r="AA76" s="371"/>
      <c r="AB76" s="371"/>
      <c r="AC76" s="371"/>
      <c r="AD76" s="371"/>
      <c r="AE76" s="371"/>
    </row>
    <row r="77" spans="1:31">
      <c r="A77" s="371"/>
      <c r="B77" s="371"/>
      <c r="M77" s="371"/>
      <c r="N77" s="371"/>
      <c r="O77" s="371"/>
      <c r="P77" s="371"/>
      <c r="Q77" s="371"/>
      <c r="R77" s="371"/>
      <c r="S77" s="371"/>
      <c r="T77" s="371"/>
      <c r="U77" s="371"/>
      <c r="V77" s="371"/>
      <c r="W77" s="371"/>
      <c r="X77" s="371"/>
      <c r="Y77" s="371"/>
      <c r="Z77" s="371"/>
      <c r="AA77" s="371"/>
      <c r="AB77" s="371"/>
      <c r="AC77" s="371"/>
      <c r="AD77" s="371"/>
      <c r="AE77" s="371"/>
    </row>
    <row r="78" spans="1:31">
      <c r="A78" s="371"/>
      <c r="B78" s="371"/>
      <c r="M78" s="371"/>
      <c r="N78" s="371"/>
      <c r="O78" s="371"/>
      <c r="P78" s="371"/>
      <c r="Q78" s="371"/>
      <c r="R78" s="371"/>
      <c r="S78" s="371"/>
      <c r="T78" s="371"/>
      <c r="U78" s="371"/>
      <c r="V78" s="371"/>
      <c r="W78" s="371"/>
      <c r="X78" s="371"/>
      <c r="Y78" s="371"/>
      <c r="Z78" s="371"/>
      <c r="AA78" s="371"/>
      <c r="AB78" s="371"/>
      <c r="AC78" s="371"/>
      <c r="AD78" s="371"/>
      <c r="AE78" s="371"/>
    </row>
    <row r="79" spans="1:31">
      <c r="A79" s="371"/>
      <c r="B79" s="371"/>
      <c r="M79" s="371"/>
      <c r="N79" s="371"/>
      <c r="O79" s="371"/>
      <c r="P79" s="371"/>
      <c r="Q79" s="371"/>
      <c r="R79" s="371"/>
      <c r="S79" s="371"/>
      <c r="T79" s="371"/>
      <c r="U79" s="371"/>
      <c r="V79" s="371"/>
      <c r="W79" s="371"/>
      <c r="X79" s="371"/>
      <c r="Y79" s="371"/>
      <c r="Z79" s="371"/>
      <c r="AA79" s="371"/>
      <c r="AB79" s="371"/>
      <c r="AC79" s="371"/>
      <c r="AD79" s="371"/>
      <c r="AE79" s="371"/>
    </row>
    <row r="80" spans="1:31">
      <c r="A80" s="371"/>
      <c r="B80" s="371"/>
      <c r="M80" s="371"/>
      <c r="N80" s="371"/>
      <c r="O80" s="371"/>
      <c r="P80" s="371"/>
      <c r="Q80" s="371"/>
      <c r="R80" s="371"/>
      <c r="S80" s="371"/>
      <c r="T80" s="371"/>
      <c r="U80" s="371"/>
      <c r="V80" s="371"/>
      <c r="W80" s="371"/>
      <c r="X80" s="371"/>
      <c r="Y80" s="371"/>
      <c r="Z80" s="371"/>
      <c r="AA80" s="371"/>
      <c r="AB80" s="371"/>
      <c r="AC80" s="371"/>
      <c r="AD80" s="371"/>
      <c r="AE80" s="371"/>
    </row>
    <row r="81" spans="1:31">
      <c r="A81" s="371"/>
      <c r="B81" s="371"/>
      <c r="M81" s="371"/>
      <c r="N81" s="371"/>
      <c r="O81" s="371"/>
      <c r="P81" s="371"/>
      <c r="Q81" s="371"/>
      <c r="R81" s="371"/>
      <c r="S81" s="371"/>
      <c r="T81" s="371"/>
      <c r="U81" s="371"/>
      <c r="V81" s="371"/>
      <c r="W81" s="371"/>
      <c r="X81" s="371"/>
      <c r="Y81" s="371"/>
      <c r="Z81" s="371"/>
      <c r="AA81" s="371"/>
      <c r="AB81" s="371"/>
      <c r="AC81" s="371"/>
      <c r="AD81" s="371"/>
      <c r="AE81" s="371"/>
    </row>
    <row r="82" spans="1:31">
      <c r="A82" s="371"/>
      <c r="B82" s="371"/>
      <c r="M82" s="371"/>
      <c r="N82" s="371"/>
      <c r="O82" s="371"/>
      <c r="P82" s="371"/>
      <c r="Q82" s="371"/>
      <c r="R82" s="371"/>
      <c r="S82" s="371"/>
      <c r="T82" s="371"/>
      <c r="U82" s="371"/>
      <c r="V82" s="371"/>
      <c r="W82" s="371"/>
      <c r="X82" s="371"/>
      <c r="Y82" s="371"/>
      <c r="Z82" s="371"/>
      <c r="AA82" s="371"/>
      <c r="AB82" s="371"/>
      <c r="AC82" s="371"/>
      <c r="AD82" s="371"/>
      <c r="AE82" s="371"/>
    </row>
    <row r="83" spans="1:31">
      <c r="A83" s="371"/>
      <c r="B83" s="371"/>
      <c r="M83" s="371"/>
      <c r="N83" s="371"/>
      <c r="O83" s="371"/>
      <c r="P83" s="371"/>
      <c r="Q83" s="371"/>
      <c r="R83" s="371"/>
      <c r="S83" s="371"/>
      <c r="T83" s="371"/>
      <c r="U83" s="371"/>
      <c r="V83" s="371"/>
      <c r="W83" s="371"/>
      <c r="X83" s="371"/>
      <c r="Y83" s="371"/>
      <c r="Z83" s="371"/>
      <c r="AA83" s="371"/>
      <c r="AB83" s="371"/>
      <c r="AC83" s="371"/>
      <c r="AD83" s="371"/>
      <c r="AE83" s="371"/>
    </row>
    <row r="84" spans="1:31">
      <c r="A84" s="371"/>
      <c r="B84" s="371"/>
      <c r="M84" s="371"/>
      <c r="N84" s="371"/>
      <c r="O84" s="371"/>
      <c r="P84" s="371"/>
      <c r="Q84" s="371"/>
      <c r="R84" s="371"/>
      <c r="S84" s="371"/>
      <c r="T84" s="371"/>
      <c r="U84" s="371"/>
      <c r="V84" s="371"/>
      <c r="W84" s="371"/>
      <c r="X84" s="371"/>
      <c r="Y84" s="371"/>
      <c r="Z84" s="371"/>
      <c r="AA84" s="371"/>
      <c r="AB84" s="371"/>
      <c r="AC84" s="371"/>
      <c r="AD84" s="371"/>
      <c r="AE84" s="371"/>
    </row>
    <row r="85" spans="1:31">
      <c r="A85" s="371"/>
      <c r="B85" s="371"/>
      <c r="M85" s="371"/>
      <c r="N85" s="371"/>
      <c r="O85" s="371"/>
      <c r="P85" s="371"/>
      <c r="Q85" s="371"/>
      <c r="R85" s="371"/>
      <c r="S85" s="371"/>
      <c r="T85" s="371"/>
      <c r="U85" s="371"/>
      <c r="V85" s="371"/>
      <c r="W85" s="371"/>
      <c r="X85" s="371"/>
      <c r="Y85" s="371"/>
      <c r="Z85" s="371"/>
      <c r="AA85" s="371"/>
      <c r="AB85" s="371"/>
      <c r="AC85" s="371"/>
      <c r="AD85" s="371"/>
      <c r="AE85" s="371"/>
    </row>
    <row r="86" spans="1:31">
      <c r="A86" s="371"/>
      <c r="B86" s="371"/>
      <c r="M86" s="371"/>
      <c r="N86" s="371"/>
      <c r="O86" s="371"/>
      <c r="P86" s="371"/>
      <c r="Q86" s="371"/>
      <c r="R86" s="371"/>
      <c r="S86" s="371"/>
      <c r="T86" s="371"/>
      <c r="U86" s="371"/>
      <c r="V86" s="371"/>
      <c r="W86" s="371"/>
      <c r="X86" s="371"/>
      <c r="Y86" s="371"/>
      <c r="Z86" s="371"/>
      <c r="AA86" s="371"/>
      <c r="AB86" s="371"/>
      <c r="AC86" s="371"/>
      <c r="AD86" s="371"/>
      <c r="AE86" s="371"/>
    </row>
    <row r="87" spans="1:31">
      <c r="A87" s="371"/>
      <c r="B87" s="371"/>
      <c r="M87" s="371"/>
      <c r="N87" s="371"/>
      <c r="O87" s="371"/>
      <c r="P87" s="371"/>
      <c r="Q87" s="371"/>
      <c r="R87" s="371"/>
      <c r="S87" s="371"/>
      <c r="T87" s="371"/>
      <c r="U87" s="371"/>
      <c r="V87" s="371"/>
      <c r="W87" s="371"/>
      <c r="X87" s="371"/>
      <c r="Y87" s="371"/>
      <c r="Z87" s="371"/>
      <c r="AA87" s="371"/>
      <c r="AB87" s="371"/>
      <c r="AC87" s="371"/>
      <c r="AD87" s="371"/>
      <c r="AE87" s="371"/>
    </row>
    <row r="88" spans="1:31">
      <c r="A88" s="371"/>
      <c r="B88" s="371"/>
      <c r="M88" s="371"/>
      <c r="N88" s="371"/>
      <c r="O88" s="371"/>
      <c r="P88" s="371"/>
      <c r="Q88" s="371"/>
      <c r="R88" s="371"/>
      <c r="S88" s="371"/>
      <c r="T88" s="371"/>
      <c r="U88" s="371"/>
      <c r="V88" s="371"/>
      <c r="W88" s="371"/>
      <c r="X88" s="371"/>
      <c r="Y88" s="371"/>
      <c r="Z88" s="371"/>
      <c r="AA88" s="371"/>
      <c r="AB88" s="371"/>
      <c r="AC88" s="371"/>
      <c r="AD88" s="371"/>
      <c r="AE88" s="371"/>
    </row>
    <row r="89" spans="1:31">
      <c r="A89" s="371"/>
      <c r="B89" s="371"/>
      <c r="M89" s="371"/>
      <c r="N89" s="371"/>
      <c r="O89" s="371"/>
      <c r="P89" s="371"/>
      <c r="Q89" s="371"/>
      <c r="R89" s="371"/>
      <c r="S89" s="371"/>
      <c r="T89" s="371"/>
      <c r="U89" s="371"/>
      <c r="V89" s="371"/>
      <c r="W89" s="371"/>
      <c r="X89" s="371"/>
      <c r="Y89" s="371"/>
      <c r="Z89" s="371"/>
      <c r="AA89" s="371"/>
      <c r="AB89" s="371"/>
      <c r="AC89" s="371"/>
      <c r="AD89" s="371"/>
      <c r="AE89" s="371"/>
    </row>
    <row r="90" spans="1:31">
      <c r="A90" s="371"/>
      <c r="B90" s="371"/>
      <c r="M90" s="371"/>
      <c r="N90" s="371"/>
      <c r="O90" s="371"/>
      <c r="P90" s="371"/>
      <c r="Q90" s="371"/>
      <c r="R90" s="371"/>
      <c r="S90" s="371"/>
      <c r="T90" s="371"/>
      <c r="U90" s="371"/>
      <c r="V90" s="371"/>
      <c r="W90" s="371"/>
      <c r="X90" s="371"/>
      <c r="Y90" s="371"/>
      <c r="Z90" s="371"/>
      <c r="AA90" s="371"/>
      <c r="AB90" s="371"/>
      <c r="AC90" s="371"/>
      <c r="AD90" s="371"/>
      <c r="AE90" s="371"/>
    </row>
    <row r="91" spans="1:31">
      <c r="A91" s="371"/>
      <c r="B91" s="371"/>
      <c r="M91" s="371"/>
      <c r="N91" s="371"/>
      <c r="O91" s="371"/>
      <c r="P91" s="371"/>
      <c r="Q91" s="371"/>
      <c r="R91" s="371"/>
      <c r="S91" s="371"/>
      <c r="T91" s="371"/>
      <c r="U91" s="371"/>
      <c r="V91" s="371"/>
      <c r="W91" s="371"/>
      <c r="X91" s="371"/>
      <c r="Y91" s="371"/>
      <c r="Z91" s="371"/>
      <c r="AA91" s="371"/>
      <c r="AB91" s="371"/>
      <c r="AC91" s="371"/>
      <c r="AD91" s="371"/>
      <c r="AE91" s="371"/>
    </row>
    <row r="92" spans="1:31">
      <c r="A92" s="371"/>
      <c r="B92" s="371"/>
      <c r="M92" s="371"/>
      <c r="N92" s="371"/>
      <c r="O92" s="371"/>
      <c r="P92" s="371"/>
      <c r="Q92" s="371"/>
      <c r="R92" s="371"/>
      <c r="S92" s="371"/>
      <c r="T92" s="371"/>
      <c r="U92" s="371"/>
      <c r="V92" s="371"/>
      <c r="W92" s="371"/>
      <c r="X92" s="371"/>
      <c r="Y92" s="371"/>
      <c r="Z92" s="371"/>
      <c r="AA92" s="371"/>
      <c r="AB92" s="371"/>
      <c r="AC92" s="371"/>
      <c r="AD92" s="371"/>
      <c r="AE92" s="371"/>
    </row>
    <row r="93" spans="1:31">
      <c r="A93" s="371"/>
      <c r="B93" s="371"/>
      <c r="M93" s="371"/>
      <c r="N93" s="371"/>
      <c r="O93" s="371"/>
      <c r="P93" s="371"/>
      <c r="Q93" s="371"/>
      <c r="R93" s="371"/>
      <c r="S93" s="371"/>
      <c r="T93" s="371"/>
      <c r="U93" s="371"/>
      <c r="V93" s="371"/>
      <c r="W93" s="371"/>
      <c r="X93" s="371"/>
      <c r="Y93" s="371"/>
      <c r="Z93" s="371"/>
      <c r="AA93" s="371"/>
      <c r="AB93" s="371"/>
      <c r="AC93" s="371"/>
      <c r="AD93" s="371"/>
      <c r="AE93" s="371"/>
    </row>
    <row r="94" spans="1:31">
      <c r="A94" s="371"/>
      <c r="B94" s="371"/>
      <c r="M94" s="371"/>
      <c r="N94" s="371"/>
      <c r="O94" s="371"/>
      <c r="P94" s="371"/>
      <c r="Q94" s="371"/>
      <c r="R94" s="371"/>
      <c r="S94" s="371"/>
      <c r="T94" s="371"/>
      <c r="U94" s="371"/>
      <c r="V94" s="371"/>
      <c r="W94" s="371"/>
      <c r="X94" s="371"/>
      <c r="Y94" s="371"/>
      <c r="Z94" s="371"/>
      <c r="AA94" s="371"/>
      <c r="AB94" s="371"/>
      <c r="AC94" s="371"/>
      <c r="AD94" s="371"/>
      <c r="AE94" s="371"/>
    </row>
    <row r="95" spans="1:31">
      <c r="A95" s="371"/>
      <c r="B95" s="371"/>
      <c r="M95" s="371"/>
      <c r="N95" s="371"/>
      <c r="O95" s="371"/>
      <c r="P95" s="371"/>
      <c r="Q95" s="371"/>
      <c r="R95" s="371"/>
      <c r="S95" s="371"/>
      <c r="T95" s="371"/>
      <c r="U95" s="371"/>
      <c r="V95" s="371"/>
      <c r="W95" s="371"/>
      <c r="X95" s="371"/>
      <c r="Y95" s="371"/>
      <c r="Z95" s="371"/>
      <c r="AA95" s="371"/>
      <c r="AB95" s="371"/>
      <c r="AC95" s="371"/>
      <c r="AD95" s="371"/>
      <c r="AE95" s="371"/>
    </row>
    <row r="96" spans="1:31">
      <c r="A96" s="371"/>
      <c r="B96" s="371"/>
      <c r="M96" s="371"/>
      <c r="N96" s="371"/>
      <c r="O96" s="371"/>
      <c r="P96" s="371"/>
      <c r="Q96" s="371"/>
      <c r="R96" s="371"/>
      <c r="S96" s="371"/>
      <c r="T96" s="371"/>
      <c r="U96" s="371"/>
      <c r="V96" s="371"/>
      <c r="W96" s="371"/>
      <c r="X96" s="371"/>
      <c r="Y96" s="371"/>
      <c r="Z96" s="371"/>
      <c r="AA96" s="371"/>
      <c r="AB96" s="371"/>
      <c r="AC96" s="371"/>
      <c r="AD96" s="371"/>
      <c r="AE96" s="371"/>
    </row>
    <row r="97" spans="1:31">
      <c r="A97" s="371"/>
      <c r="B97" s="371"/>
      <c r="M97" s="371"/>
      <c r="N97" s="371"/>
      <c r="O97" s="371"/>
      <c r="P97" s="371"/>
      <c r="Q97" s="371"/>
      <c r="R97" s="371"/>
      <c r="S97" s="371"/>
      <c r="T97" s="371"/>
      <c r="U97" s="371"/>
      <c r="V97" s="371"/>
      <c r="W97" s="371"/>
      <c r="X97" s="371"/>
      <c r="Y97" s="371"/>
      <c r="Z97" s="371"/>
      <c r="AA97" s="371"/>
      <c r="AB97" s="371"/>
      <c r="AC97" s="371"/>
      <c r="AD97" s="371"/>
      <c r="AE97" s="371"/>
    </row>
    <row r="98" spans="1:31">
      <c r="A98" s="371"/>
      <c r="B98" s="371"/>
      <c r="M98" s="371"/>
      <c r="N98" s="371"/>
      <c r="O98" s="371"/>
      <c r="P98" s="371"/>
      <c r="Q98" s="371"/>
      <c r="R98" s="371"/>
      <c r="S98" s="371"/>
      <c r="T98" s="371"/>
      <c r="U98" s="371"/>
      <c r="V98" s="371"/>
      <c r="W98" s="371"/>
      <c r="X98" s="371"/>
      <c r="Y98" s="371"/>
      <c r="Z98" s="371"/>
      <c r="AA98" s="371"/>
      <c r="AB98" s="371"/>
      <c r="AC98" s="371"/>
      <c r="AD98" s="371"/>
      <c r="AE98" s="371"/>
    </row>
    <row r="99" spans="1:31">
      <c r="A99" s="371"/>
      <c r="B99" s="371"/>
      <c r="M99" s="371"/>
      <c r="N99" s="371"/>
      <c r="O99" s="371"/>
      <c r="P99" s="371"/>
      <c r="Q99" s="371"/>
      <c r="R99" s="371"/>
      <c r="S99" s="371"/>
      <c r="T99" s="371"/>
      <c r="U99" s="371"/>
      <c r="V99" s="371"/>
      <c r="W99" s="371"/>
      <c r="X99" s="371"/>
      <c r="Y99" s="371"/>
      <c r="Z99" s="371"/>
      <c r="AA99" s="371"/>
      <c r="AB99" s="371"/>
      <c r="AC99" s="371"/>
      <c r="AD99" s="371"/>
      <c r="AE99" s="371"/>
    </row>
    <row r="100" spans="1:31">
      <c r="A100" s="371"/>
      <c r="B100" s="371"/>
    </row>
    <row r="101" spans="1:31">
      <c r="A101" s="371"/>
      <c r="B101" s="371"/>
    </row>
    <row r="102" spans="1:31">
      <c r="A102" s="371"/>
      <c r="B102" s="371"/>
    </row>
    <row r="103" spans="1:31">
      <c r="A103" s="371"/>
      <c r="B103" s="371"/>
    </row>
  </sheetData>
  <mergeCells count="20">
    <mergeCell ref="A22:B22"/>
    <mergeCell ref="C22:D22"/>
    <mergeCell ref="B1:C1"/>
    <mergeCell ref="A3:D4"/>
    <mergeCell ref="A5:D5"/>
    <mergeCell ref="A6:C6"/>
    <mergeCell ref="B7:D7"/>
    <mergeCell ref="B8:D8"/>
    <mergeCell ref="B10:C10"/>
    <mergeCell ref="B11:C11"/>
    <mergeCell ref="A14:D14"/>
    <mergeCell ref="A21:B21"/>
    <mergeCell ref="C21:D21"/>
    <mergeCell ref="A31:D31"/>
    <mergeCell ref="A23:B23"/>
    <mergeCell ref="A25:D25"/>
    <mergeCell ref="A26:D26"/>
    <mergeCell ref="A27:D27"/>
    <mergeCell ref="A29:D29"/>
    <mergeCell ref="A30:D30"/>
  </mergeCells>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75"/>
  <sheetViews>
    <sheetView workbookViewId="0"/>
  </sheetViews>
  <sheetFormatPr defaultColWidth="8.7109375" defaultRowHeight="15"/>
  <cols>
    <col min="1" max="1" width="7.42578125" style="462" customWidth="1"/>
    <col min="2" max="4" width="30.5703125" style="462" customWidth="1"/>
    <col min="5" max="5" width="7.42578125" style="462" customWidth="1"/>
    <col min="6" max="8" width="30.5703125" style="462" customWidth="1"/>
    <col min="9" max="10" width="9" style="462" customWidth="1"/>
    <col min="11" max="11" width="9" style="462" hidden="1" customWidth="1"/>
    <col min="12" max="16384" width="8.7109375" style="462"/>
  </cols>
  <sheetData>
    <row r="1" spans="1:11" ht="26.25" thickBot="1">
      <c r="A1" s="464">
        <v>1</v>
      </c>
      <c r="B1" s="465" t="s">
        <v>2444</v>
      </c>
      <c r="C1" s="466"/>
      <c r="D1" s="467"/>
      <c r="E1" s="464">
        <v>1</v>
      </c>
      <c r="F1" s="257" t="s">
        <v>905</v>
      </c>
      <c r="G1" s="466"/>
      <c r="H1" s="467"/>
      <c r="I1" s="468"/>
      <c r="J1" s="468"/>
      <c r="K1" s="468" t="s">
        <v>2445</v>
      </c>
    </row>
    <row r="2" spans="1:11">
      <c r="A2" s="469">
        <v>1.1000000000000001</v>
      </c>
      <c r="B2" s="470" t="s">
        <v>2446</v>
      </c>
      <c r="C2" s="470" t="s">
        <v>2447</v>
      </c>
      <c r="D2" s="471" t="s">
        <v>2448</v>
      </c>
      <c r="E2" s="469">
        <v>1.1000000000000001</v>
      </c>
      <c r="F2" s="470"/>
      <c r="G2" s="470"/>
      <c r="H2" s="471"/>
      <c r="I2" s="468"/>
      <c r="J2" s="468"/>
      <c r="K2" s="468" t="s">
        <v>2445</v>
      </c>
    </row>
    <row r="3" spans="1:11" ht="24">
      <c r="A3" s="472" t="s">
        <v>16</v>
      </c>
      <c r="B3" s="473" t="s">
        <v>2449</v>
      </c>
      <c r="C3" s="474" t="s">
        <v>2608</v>
      </c>
      <c r="D3" s="475" t="s">
        <v>2450</v>
      </c>
      <c r="E3" s="472" t="s">
        <v>16</v>
      </c>
      <c r="F3" s="680" t="s">
        <v>2619</v>
      </c>
      <c r="G3" s="474" t="s">
        <v>2608</v>
      </c>
      <c r="H3" s="475"/>
      <c r="I3" s="468"/>
      <c r="J3" s="468"/>
      <c r="K3" s="468" t="s">
        <v>2445</v>
      </c>
    </row>
    <row r="4" spans="1:11">
      <c r="A4" s="472" t="s">
        <v>17</v>
      </c>
      <c r="B4" s="476" t="s">
        <v>2451</v>
      </c>
      <c r="C4" s="477" t="s">
        <v>2609</v>
      </c>
      <c r="D4" s="475"/>
      <c r="E4" s="472" t="s">
        <v>17</v>
      </c>
      <c r="F4" s="278" t="s">
        <v>2620</v>
      </c>
      <c r="G4" s="477" t="s">
        <v>2618</v>
      </c>
      <c r="H4" s="475"/>
      <c r="I4" s="468"/>
      <c r="J4" s="468"/>
      <c r="K4" s="468" t="s">
        <v>2445</v>
      </c>
    </row>
    <row r="5" spans="1:11" ht="51">
      <c r="A5" s="478" t="s">
        <v>2452</v>
      </c>
      <c r="B5" s="479" t="s">
        <v>2453</v>
      </c>
      <c r="C5" s="18"/>
      <c r="D5" s="480" t="s">
        <v>2454</v>
      </c>
      <c r="E5" s="478" t="s">
        <v>2452</v>
      </c>
      <c r="F5" s="528"/>
      <c r="G5" s="18"/>
      <c r="H5" s="480"/>
      <c r="I5" s="154"/>
      <c r="J5" s="154"/>
      <c r="K5" s="154" t="s">
        <v>2455</v>
      </c>
    </row>
    <row r="6" spans="1:11" ht="51" hidden="1">
      <c r="A6" s="478" t="s">
        <v>2456</v>
      </c>
      <c r="B6" s="479" t="s">
        <v>2457</v>
      </c>
      <c r="C6" s="18"/>
      <c r="D6" s="480" t="s">
        <v>2454</v>
      </c>
      <c r="E6" s="478" t="s">
        <v>2456</v>
      </c>
      <c r="F6" s="528"/>
      <c r="G6" s="18"/>
      <c r="H6" s="480"/>
      <c r="I6" s="154"/>
      <c r="J6" s="154"/>
      <c r="K6" s="154" t="s">
        <v>2455</v>
      </c>
    </row>
    <row r="7" spans="1:11" ht="60" hidden="1">
      <c r="A7" s="481" t="s">
        <v>2458</v>
      </c>
      <c r="B7" s="482" t="s">
        <v>2459</v>
      </c>
      <c r="C7" s="18"/>
      <c r="D7" s="483" t="s">
        <v>2460</v>
      </c>
      <c r="E7" s="481" t="s">
        <v>2458</v>
      </c>
      <c r="F7" s="529"/>
      <c r="G7" s="18"/>
      <c r="H7" s="483"/>
      <c r="K7" s="462" t="s">
        <v>2455</v>
      </c>
    </row>
    <row r="8" spans="1:11">
      <c r="A8" s="484"/>
      <c r="B8" s="485"/>
      <c r="C8" s="485"/>
      <c r="D8" s="486"/>
      <c r="E8" s="484"/>
      <c r="F8" s="529"/>
      <c r="G8" s="485"/>
      <c r="H8" s="486"/>
      <c r="I8" s="468"/>
      <c r="J8" s="468"/>
      <c r="K8" s="468" t="s">
        <v>2445</v>
      </c>
    </row>
    <row r="9" spans="1:11" ht="15.75" thickBot="1">
      <c r="A9" s="469">
        <v>1.2</v>
      </c>
      <c r="B9" s="487" t="s">
        <v>2573</v>
      </c>
      <c r="C9" s="487"/>
      <c r="D9" s="488"/>
      <c r="E9" s="469">
        <v>1.2</v>
      </c>
      <c r="F9" s="530"/>
      <c r="G9" s="487"/>
      <c r="H9" s="488"/>
      <c r="I9" s="468"/>
      <c r="J9" s="468"/>
      <c r="K9" s="468" t="s">
        <v>2445</v>
      </c>
    </row>
    <row r="10" spans="1:11" ht="26.25" thickBot="1">
      <c r="A10" s="489" t="s">
        <v>2461</v>
      </c>
      <c r="B10" s="490" t="s">
        <v>2462</v>
      </c>
      <c r="C10" s="477" t="s">
        <v>2610</v>
      </c>
      <c r="D10" s="491"/>
      <c r="E10" s="489" t="s">
        <v>2461</v>
      </c>
      <c r="F10" s="490" t="s">
        <v>2621</v>
      </c>
      <c r="G10" s="477" t="s">
        <v>2611</v>
      </c>
      <c r="H10" s="491"/>
      <c r="I10" s="468"/>
      <c r="J10" s="468"/>
      <c r="K10" s="468" t="s">
        <v>2445</v>
      </c>
    </row>
    <row r="11" spans="1:11" ht="26.25" thickBot="1">
      <c r="A11" s="489" t="s">
        <v>2463</v>
      </c>
      <c r="B11" s="490" t="s">
        <v>2464</v>
      </c>
      <c r="C11" s="477" t="s">
        <v>2611</v>
      </c>
      <c r="D11" s="491"/>
      <c r="E11" s="489" t="s">
        <v>2463</v>
      </c>
      <c r="F11" s="490" t="s">
        <v>2622</v>
      </c>
      <c r="G11" s="477" t="s">
        <v>2611</v>
      </c>
      <c r="H11" s="491"/>
      <c r="I11" s="468"/>
      <c r="J11" s="468"/>
      <c r="K11" s="468" t="s">
        <v>2445</v>
      </c>
    </row>
    <row r="12" spans="1:11" ht="15.75" thickBot="1">
      <c r="A12" s="489" t="s">
        <v>2465</v>
      </c>
      <c r="B12" s="485" t="s">
        <v>2466</v>
      </c>
      <c r="C12" s="477">
        <v>33157274</v>
      </c>
      <c r="D12" s="491"/>
      <c r="E12" s="489" t="s">
        <v>2465</v>
      </c>
      <c r="F12" s="485" t="s">
        <v>2623</v>
      </c>
      <c r="G12" s="477">
        <v>33157274</v>
      </c>
      <c r="H12" s="491"/>
      <c r="I12" s="468"/>
      <c r="J12" s="468"/>
      <c r="K12" s="468" t="s">
        <v>2445</v>
      </c>
    </row>
    <row r="13" spans="1:11" ht="15.75" thickBot="1">
      <c r="A13" s="489" t="s">
        <v>2467</v>
      </c>
      <c r="B13" s="490" t="s">
        <v>2468</v>
      </c>
      <c r="C13" s="477" t="s">
        <v>2612</v>
      </c>
      <c r="D13" s="491"/>
      <c r="E13" s="489" t="s">
        <v>2467</v>
      </c>
      <c r="F13" s="490" t="s">
        <v>2624</v>
      </c>
      <c r="G13" s="477" t="s">
        <v>2612</v>
      </c>
      <c r="H13" s="491"/>
      <c r="I13" s="468"/>
      <c r="J13" s="468"/>
      <c r="K13" s="468" t="s">
        <v>2445</v>
      </c>
    </row>
    <row r="14" spans="1:11" ht="24.75" thickBot="1">
      <c r="A14" s="489" t="s">
        <v>2469</v>
      </c>
      <c r="B14" s="490" t="s">
        <v>2470</v>
      </c>
      <c r="C14" s="477" t="s">
        <v>2613</v>
      </c>
      <c r="D14" s="492" t="s">
        <v>2471</v>
      </c>
      <c r="E14" s="489" t="s">
        <v>2469</v>
      </c>
      <c r="F14" s="490" t="s">
        <v>2625</v>
      </c>
      <c r="G14" s="477" t="s">
        <v>2613</v>
      </c>
      <c r="H14" s="492"/>
      <c r="I14" s="468"/>
      <c r="J14" s="468"/>
      <c r="K14" s="468" t="s">
        <v>2445</v>
      </c>
    </row>
    <row r="15" spans="1:11" ht="15.75" thickBot="1">
      <c r="A15" s="489" t="s">
        <v>2472</v>
      </c>
      <c r="B15" s="490" t="s">
        <v>1124</v>
      </c>
      <c r="C15" s="477" t="s">
        <v>56</v>
      </c>
      <c r="D15" s="491"/>
      <c r="E15" s="489" t="s">
        <v>2472</v>
      </c>
      <c r="F15" s="490" t="s">
        <v>2626</v>
      </c>
      <c r="G15" s="477" t="s">
        <v>57</v>
      </c>
      <c r="H15" s="491"/>
      <c r="I15" s="468"/>
      <c r="J15" s="468"/>
      <c r="K15" s="468" t="s">
        <v>2445</v>
      </c>
    </row>
    <row r="16" spans="1:11" ht="15.75" thickBot="1">
      <c r="A16" s="489" t="s">
        <v>2473</v>
      </c>
      <c r="B16" s="490" t="s">
        <v>2474</v>
      </c>
      <c r="C16" s="477" t="s">
        <v>2614</v>
      </c>
      <c r="D16" s="491"/>
      <c r="E16" s="489" t="s">
        <v>2473</v>
      </c>
      <c r="F16" s="490" t="s">
        <v>2627</v>
      </c>
      <c r="G16" s="477" t="s">
        <v>2614</v>
      </c>
      <c r="H16" s="491"/>
      <c r="I16" s="468"/>
      <c r="J16" s="468"/>
      <c r="K16" s="468" t="s">
        <v>2445</v>
      </c>
    </row>
    <row r="17" spans="1:11" ht="15.75" thickBot="1">
      <c r="A17" s="489" t="s">
        <v>2475</v>
      </c>
      <c r="B17" s="490" t="s">
        <v>2476</v>
      </c>
      <c r="C17" s="477" t="s">
        <v>2615</v>
      </c>
      <c r="D17" s="491"/>
      <c r="E17" s="489" t="s">
        <v>2475</v>
      </c>
      <c r="F17" s="490" t="s">
        <v>2476</v>
      </c>
      <c r="G17" s="477" t="s">
        <v>2628</v>
      </c>
      <c r="H17" s="491"/>
      <c r="I17" s="468"/>
      <c r="J17" s="468"/>
      <c r="K17" s="468" t="s">
        <v>2445</v>
      </c>
    </row>
    <row r="18" spans="1:11" ht="15.75" thickBot="1">
      <c r="A18" s="489" t="s">
        <v>2477</v>
      </c>
      <c r="B18" s="490" t="s">
        <v>2478</v>
      </c>
      <c r="C18" s="477" t="s">
        <v>2616</v>
      </c>
      <c r="D18" s="491"/>
      <c r="E18" s="489" t="s">
        <v>2477</v>
      </c>
      <c r="F18" s="490" t="s">
        <v>2629</v>
      </c>
      <c r="G18" s="477" t="s">
        <v>2616</v>
      </c>
      <c r="H18" s="491"/>
      <c r="I18" s="468"/>
      <c r="J18" s="468"/>
      <c r="K18" s="468" t="s">
        <v>2445</v>
      </c>
    </row>
    <row r="19" spans="1:11" ht="15.75" thickBot="1">
      <c r="A19" s="489" t="s">
        <v>2479</v>
      </c>
      <c r="B19" s="490" t="s">
        <v>2480</v>
      </c>
      <c r="C19" s="477" t="s">
        <v>2617</v>
      </c>
      <c r="D19" s="491"/>
      <c r="E19" s="489" t="s">
        <v>2479</v>
      </c>
      <c r="F19" s="490" t="s">
        <v>2630</v>
      </c>
      <c r="G19" s="477" t="s">
        <v>2617</v>
      </c>
      <c r="H19" s="491"/>
      <c r="I19" s="468"/>
      <c r="J19" s="468"/>
      <c r="K19" s="468" t="s">
        <v>2445</v>
      </c>
    </row>
    <row r="20" spans="1:11" ht="25.5">
      <c r="A20" s="489" t="s">
        <v>2481</v>
      </c>
      <c r="B20" s="485" t="s">
        <v>2482</v>
      </c>
      <c r="C20" s="477" t="s">
        <v>2612</v>
      </c>
      <c r="D20" s="493" t="s">
        <v>2483</v>
      </c>
      <c r="E20" s="489" t="s">
        <v>2481</v>
      </c>
      <c r="F20" s="485" t="s">
        <v>2631</v>
      </c>
      <c r="G20" s="477" t="s">
        <v>2612</v>
      </c>
      <c r="H20" s="493"/>
      <c r="I20" s="468"/>
      <c r="J20" s="468"/>
      <c r="K20" s="468" t="s">
        <v>2445</v>
      </c>
    </row>
    <row r="21" spans="1:11" ht="38.25">
      <c r="A21" s="489" t="s">
        <v>2484</v>
      </c>
      <c r="B21" s="494" t="s">
        <v>2485</v>
      </c>
      <c r="C21" s="477" t="s">
        <v>633</v>
      </c>
      <c r="D21" s="493"/>
      <c r="E21" s="489" t="s">
        <v>2484</v>
      </c>
      <c r="F21" s="494" t="s">
        <v>2632</v>
      </c>
      <c r="G21" s="477" t="s">
        <v>2615</v>
      </c>
      <c r="H21" s="493"/>
      <c r="I21" s="468"/>
      <c r="J21" s="468"/>
      <c r="K21" s="468" t="s">
        <v>2445</v>
      </c>
    </row>
    <row r="22" spans="1:11">
      <c r="A22" s="489"/>
      <c r="B22" s="485"/>
      <c r="C22" s="477"/>
      <c r="D22" s="491"/>
      <c r="E22" s="489"/>
      <c r="F22" s="485"/>
      <c r="G22" s="477"/>
      <c r="H22" s="491"/>
      <c r="I22" s="468"/>
      <c r="J22" s="468"/>
      <c r="K22" s="468" t="s">
        <v>2445</v>
      </c>
    </row>
    <row r="23" spans="1:11" ht="15.75" thickBot="1">
      <c r="A23" s="469">
        <v>1.3</v>
      </c>
      <c r="B23" s="495" t="s">
        <v>2486</v>
      </c>
      <c r="C23" s="496"/>
      <c r="D23" s="488"/>
      <c r="E23" s="469">
        <v>1.3</v>
      </c>
      <c r="F23" s="495"/>
      <c r="G23" s="496"/>
      <c r="H23" s="488"/>
      <c r="I23" s="468"/>
      <c r="J23" s="468"/>
      <c r="K23" s="468" t="s">
        <v>2445</v>
      </c>
    </row>
    <row r="24" spans="1:11" ht="15.75" thickBot="1">
      <c r="A24" s="489" t="s">
        <v>23</v>
      </c>
      <c r="B24" s="490" t="s">
        <v>1174</v>
      </c>
      <c r="C24" s="485" t="s">
        <v>2633</v>
      </c>
      <c r="D24" s="492" t="s">
        <v>2487</v>
      </c>
      <c r="E24" s="489" t="s">
        <v>23</v>
      </c>
      <c r="F24" s="531" t="s">
        <v>2620</v>
      </c>
      <c r="G24" s="278" t="s">
        <v>2633</v>
      </c>
      <c r="H24" s="492"/>
      <c r="I24" s="468"/>
      <c r="J24" s="468"/>
      <c r="K24" s="468" t="s">
        <v>2445</v>
      </c>
    </row>
    <row r="25" spans="1:11" ht="24">
      <c r="A25" s="489" t="s">
        <v>2488</v>
      </c>
      <c r="B25" s="485" t="s">
        <v>2489</v>
      </c>
      <c r="C25" s="477" t="s">
        <v>2634</v>
      </c>
      <c r="D25" s="493" t="s">
        <v>2490</v>
      </c>
      <c r="E25" s="489" t="s">
        <v>2488</v>
      </c>
      <c r="F25" s="530" t="s">
        <v>2642</v>
      </c>
      <c r="G25" s="278" t="s">
        <v>2643</v>
      </c>
      <c r="H25" s="493"/>
      <c r="I25" s="468"/>
      <c r="J25" s="468"/>
      <c r="K25" s="468" t="s">
        <v>2445</v>
      </c>
    </row>
    <row r="26" spans="1:11" ht="72">
      <c r="A26" s="489" t="s">
        <v>2491</v>
      </c>
      <c r="B26" s="485" t="s">
        <v>2489</v>
      </c>
      <c r="C26" s="477" t="s">
        <v>2634</v>
      </c>
      <c r="D26" s="493" t="s">
        <v>2492</v>
      </c>
      <c r="E26" s="489" t="s">
        <v>2491</v>
      </c>
      <c r="F26" s="530" t="s">
        <v>2642</v>
      </c>
      <c r="G26" s="208"/>
      <c r="H26" s="493"/>
      <c r="I26" s="468"/>
      <c r="J26" s="468"/>
      <c r="K26" s="468" t="s">
        <v>2455</v>
      </c>
    </row>
    <row r="27" spans="1:11" ht="26.25" thickBot="1">
      <c r="A27" s="489" t="s">
        <v>2493</v>
      </c>
      <c r="B27" s="485" t="s">
        <v>2574</v>
      </c>
      <c r="C27" s="477" t="s">
        <v>2635</v>
      </c>
      <c r="D27" s="493" t="s">
        <v>2494</v>
      </c>
      <c r="E27" s="489" t="s">
        <v>2493</v>
      </c>
      <c r="F27" s="530" t="s">
        <v>2644</v>
      </c>
      <c r="G27" s="278" t="s">
        <v>2645</v>
      </c>
      <c r="H27" s="493"/>
      <c r="I27" s="468"/>
      <c r="J27" s="468"/>
      <c r="K27" s="468" t="s">
        <v>2445</v>
      </c>
    </row>
    <row r="28" spans="1:11" ht="15.75" thickBot="1">
      <c r="A28" s="489" t="s">
        <v>2495</v>
      </c>
      <c r="B28" s="490" t="s">
        <v>2496</v>
      </c>
      <c r="C28" s="477" t="s">
        <v>2615</v>
      </c>
      <c r="D28" s="493" t="s">
        <v>2497</v>
      </c>
      <c r="E28" s="489" t="s">
        <v>2495</v>
      </c>
      <c r="F28" s="531" t="s">
        <v>2646</v>
      </c>
      <c r="G28" s="532" t="s">
        <v>2647</v>
      </c>
      <c r="H28" s="493"/>
      <c r="I28" s="468"/>
      <c r="J28" s="468"/>
      <c r="K28" s="468" t="s">
        <v>2445</v>
      </c>
    </row>
    <row r="29" spans="1:11" ht="25.5">
      <c r="A29" s="489" t="s">
        <v>2498</v>
      </c>
      <c r="B29" s="485" t="s">
        <v>2499</v>
      </c>
      <c r="C29" s="477" t="s">
        <v>2636</v>
      </c>
      <c r="D29" s="493" t="s">
        <v>2500</v>
      </c>
      <c r="E29" s="489" t="s">
        <v>2498</v>
      </c>
      <c r="F29" s="530" t="s">
        <v>2648</v>
      </c>
      <c r="G29" s="532" t="str">
        <f>C29</f>
        <v>16 (managed as one)</v>
      </c>
      <c r="H29" s="493"/>
      <c r="I29" s="468"/>
      <c r="J29" s="468"/>
      <c r="K29" s="468" t="s">
        <v>2445</v>
      </c>
    </row>
    <row r="30" spans="1:11">
      <c r="A30" s="489" t="s">
        <v>2501</v>
      </c>
      <c r="B30" s="485" t="s">
        <v>1124</v>
      </c>
      <c r="C30" s="477" t="s">
        <v>56</v>
      </c>
      <c r="D30" s="493"/>
      <c r="E30" s="489" t="s">
        <v>2501</v>
      </c>
      <c r="F30" s="530" t="s">
        <v>2626</v>
      </c>
      <c r="G30" s="278" t="s">
        <v>57</v>
      </c>
      <c r="H30" s="493"/>
      <c r="I30" s="468"/>
      <c r="J30" s="468"/>
      <c r="K30" s="468" t="s">
        <v>2445</v>
      </c>
    </row>
    <row r="31" spans="1:11">
      <c r="A31" s="489" t="s">
        <v>2502</v>
      </c>
      <c r="B31" s="485" t="s">
        <v>2503</v>
      </c>
      <c r="C31" s="477" t="s">
        <v>2637</v>
      </c>
      <c r="D31" s="491"/>
      <c r="E31" s="489" t="s">
        <v>2502</v>
      </c>
      <c r="F31" s="530" t="s">
        <v>2503</v>
      </c>
      <c r="G31" s="278" t="s">
        <v>2649</v>
      </c>
      <c r="H31" s="491"/>
      <c r="I31" s="468"/>
      <c r="J31" s="468"/>
      <c r="K31" s="468" t="s">
        <v>2445</v>
      </c>
    </row>
    <row r="32" spans="1:11" ht="48">
      <c r="A32" s="489" t="s">
        <v>2504</v>
      </c>
      <c r="B32" s="485" t="s">
        <v>2505</v>
      </c>
      <c r="C32" s="477" t="s">
        <v>2638</v>
      </c>
      <c r="D32" s="493" t="s">
        <v>2506</v>
      </c>
      <c r="E32" s="489" t="s">
        <v>2504</v>
      </c>
      <c r="F32" s="530" t="s">
        <v>2650</v>
      </c>
      <c r="G32" s="167" t="s">
        <v>2651</v>
      </c>
      <c r="H32" s="493"/>
      <c r="I32" s="468"/>
      <c r="J32" s="468"/>
      <c r="K32" s="468" t="s">
        <v>2445</v>
      </c>
    </row>
    <row r="33" spans="1:11" ht="48">
      <c r="A33" s="489" t="s">
        <v>2507</v>
      </c>
      <c r="B33" s="485" t="s">
        <v>2508</v>
      </c>
      <c r="C33" s="477" t="s">
        <v>2638</v>
      </c>
      <c r="D33" s="493" t="s">
        <v>2509</v>
      </c>
      <c r="E33" s="489" t="s">
        <v>2507</v>
      </c>
      <c r="F33" s="530" t="s">
        <v>2652</v>
      </c>
      <c r="G33" s="167" t="s">
        <v>2651</v>
      </c>
      <c r="H33" s="493"/>
      <c r="I33" s="468"/>
      <c r="J33" s="468"/>
      <c r="K33" s="468" t="s">
        <v>2445</v>
      </c>
    </row>
    <row r="34" spans="1:11" ht="15.75" thickBot="1">
      <c r="A34" s="489" t="s">
        <v>2510</v>
      </c>
      <c r="B34" s="485" t="s">
        <v>2511</v>
      </c>
      <c r="C34" s="477" t="s">
        <v>2639</v>
      </c>
      <c r="D34" s="493" t="s">
        <v>2512</v>
      </c>
      <c r="E34" s="489" t="s">
        <v>2510</v>
      </c>
      <c r="F34" s="530" t="s">
        <v>2653</v>
      </c>
      <c r="G34" s="167" t="s">
        <v>2654</v>
      </c>
      <c r="H34" s="493"/>
      <c r="I34" s="468"/>
      <c r="J34" s="468"/>
      <c r="K34" s="468" t="s">
        <v>2445</v>
      </c>
    </row>
    <row r="35" spans="1:11" ht="15.75" thickBot="1">
      <c r="A35" s="489" t="s">
        <v>2513</v>
      </c>
      <c r="B35" s="490" t="s">
        <v>2514</v>
      </c>
      <c r="C35" s="477" t="s">
        <v>2640</v>
      </c>
      <c r="D35" s="493" t="s">
        <v>2515</v>
      </c>
      <c r="E35" s="489" t="s">
        <v>2513</v>
      </c>
      <c r="F35" s="531" t="s">
        <v>2655</v>
      </c>
      <c r="G35" s="167" t="s">
        <v>2656</v>
      </c>
      <c r="H35" s="493"/>
      <c r="I35" s="468"/>
      <c r="J35" s="468"/>
      <c r="K35" s="497" t="s">
        <v>2445</v>
      </c>
    </row>
    <row r="36" spans="1:11">
      <c r="A36" s="489"/>
      <c r="B36" s="485"/>
      <c r="C36" s="477"/>
      <c r="D36" s="491"/>
      <c r="E36" s="489"/>
      <c r="F36" s="530"/>
      <c r="G36" s="533"/>
      <c r="H36" s="491"/>
      <c r="I36" s="468"/>
      <c r="J36" s="468"/>
      <c r="K36" s="497" t="s">
        <v>2445</v>
      </c>
    </row>
    <row r="37" spans="1:11">
      <c r="A37" s="498" t="s">
        <v>2516</v>
      </c>
      <c r="B37" s="499" t="s">
        <v>2517</v>
      </c>
      <c r="C37" s="477" t="s">
        <v>2641</v>
      </c>
      <c r="D37" s="500"/>
      <c r="E37" s="498" t="s">
        <v>2516</v>
      </c>
      <c r="F37" s="534" t="s">
        <v>2517</v>
      </c>
      <c r="G37" s="535"/>
      <c r="H37" s="500"/>
      <c r="K37" s="462" t="s">
        <v>2455</v>
      </c>
    </row>
    <row r="38" spans="1:11">
      <c r="A38" s="489"/>
      <c r="B38" s="473"/>
      <c r="C38" s="501"/>
      <c r="D38" s="502"/>
      <c r="E38" s="489"/>
      <c r="F38" s="536"/>
      <c r="G38" s="537"/>
      <c r="H38" s="502"/>
      <c r="I38" s="468"/>
      <c r="J38" s="468"/>
      <c r="K38" s="468" t="s">
        <v>2445</v>
      </c>
    </row>
    <row r="39" spans="1:11">
      <c r="A39" s="469">
        <v>1.4</v>
      </c>
      <c r="B39" s="495" t="s">
        <v>2518</v>
      </c>
      <c r="C39" s="496"/>
      <c r="D39" s="503" t="s">
        <v>2519</v>
      </c>
      <c r="E39" s="469">
        <v>1.4</v>
      </c>
      <c r="F39" s="538" t="s">
        <v>2518</v>
      </c>
      <c r="G39" s="539"/>
      <c r="H39" s="503"/>
      <c r="I39" s="468"/>
      <c r="J39" s="468"/>
      <c r="K39" s="468" t="s">
        <v>2445</v>
      </c>
    </row>
    <row r="40" spans="1:11" ht="36.75" thickBot="1">
      <c r="A40" s="472" t="s">
        <v>2520</v>
      </c>
      <c r="B40" s="473" t="s">
        <v>2521</v>
      </c>
      <c r="C40" s="474" t="s">
        <v>2657</v>
      </c>
      <c r="D40" s="475" t="s">
        <v>2522</v>
      </c>
      <c r="E40" s="472" t="s">
        <v>2520</v>
      </c>
      <c r="F40" s="278" t="s">
        <v>2680</v>
      </c>
      <c r="G40" s="278" t="s">
        <v>2669</v>
      </c>
      <c r="H40" s="475"/>
      <c r="I40" s="468"/>
      <c r="J40" s="468"/>
      <c r="K40" s="468" t="s">
        <v>2445</v>
      </c>
    </row>
    <row r="41" spans="1:11" ht="36">
      <c r="A41" s="472"/>
      <c r="B41" s="715" t="s">
        <v>2523</v>
      </c>
      <c r="C41" s="477" t="s">
        <v>2657</v>
      </c>
      <c r="D41" s="492" t="s">
        <v>2524</v>
      </c>
      <c r="E41" s="472"/>
      <c r="F41" s="278" t="s">
        <v>2681</v>
      </c>
      <c r="G41" s="278" t="s">
        <v>2670</v>
      </c>
      <c r="H41" s="492"/>
      <c r="I41" s="468"/>
      <c r="J41" s="468"/>
      <c r="K41" s="468" t="s">
        <v>2445</v>
      </c>
    </row>
    <row r="42" spans="1:11" ht="24">
      <c r="A42" s="472"/>
      <c r="B42" s="716"/>
      <c r="C42" s="477"/>
      <c r="D42" s="493" t="s">
        <v>2525</v>
      </c>
      <c r="E42" s="472"/>
      <c r="F42" s="278"/>
      <c r="G42" s="278"/>
      <c r="H42" s="493"/>
      <c r="I42" s="468"/>
      <c r="J42" s="468"/>
      <c r="K42" s="468" t="s">
        <v>2445</v>
      </c>
    </row>
    <row r="43" spans="1:11" ht="15.75" thickBot="1">
      <c r="A43" s="472"/>
      <c r="B43" s="717"/>
      <c r="C43" s="477"/>
      <c r="D43" s="504" t="s">
        <v>2526</v>
      </c>
      <c r="E43" s="472"/>
      <c r="F43" s="278" t="s">
        <v>2682</v>
      </c>
      <c r="G43" s="278" t="s">
        <v>2669</v>
      </c>
      <c r="H43" s="504"/>
      <c r="I43" s="468"/>
      <c r="J43" s="468"/>
      <c r="K43" s="468" t="s">
        <v>2455</v>
      </c>
    </row>
    <row r="44" spans="1:11" ht="24">
      <c r="A44" s="472"/>
      <c r="B44" s="718" t="s">
        <v>2527</v>
      </c>
      <c r="C44" s="477" t="s">
        <v>2657</v>
      </c>
      <c r="D44" s="492" t="s">
        <v>2528</v>
      </c>
      <c r="E44" s="472"/>
      <c r="F44" s="278"/>
      <c r="G44" s="278"/>
      <c r="H44" s="492"/>
      <c r="I44" s="468"/>
      <c r="J44" s="468"/>
      <c r="K44" s="468" t="s">
        <v>2445</v>
      </c>
    </row>
    <row r="45" spans="1:11" ht="15.75" thickBot="1">
      <c r="A45" s="472"/>
      <c r="B45" s="719"/>
      <c r="D45" s="493" t="s">
        <v>2529</v>
      </c>
      <c r="E45" s="472"/>
      <c r="F45" s="278"/>
      <c r="G45" s="278"/>
      <c r="H45" s="493"/>
      <c r="I45" s="468"/>
      <c r="J45" s="468"/>
      <c r="K45" s="468" t="s">
        <v>2445</v>
      </c>
    </row>
    <row r="46" spans="1:11" ht="48">
      <c r="A46" s="498"/>
      <c r="B46" s="505" t="s">
        <v>2530</v>
      </c>
      <c r="C46" s="18" t="s">
        <v>2658</v>
      </c>
      <c r="D46" s="480" t="s">
        <v>2531</v>
      </c>
      <c r="E46" s="498"/>
      <c r="F46" s="278" t="s">
        <v>2683</v>
      </c>
      <c r="G46" s="278" t="s">
        <v>2671</v>
      </c>
      <c r="H46" s="480"/>
      <c r="K46" s="462" t="s">
        <v>2455</v>
      </c>
    </row>
    <row r="47" spans="1:11">
      <c r="A47" s="472"/>
      <c r="B47" s="476"/>
      <c r="C47" s="477"/>
      <c r="D47" s="493"/>
      <c r="E47" s="472"/>
      <c r="F47" s="476"/>
      <c r="G47" s="477"/>
      <c r="H47" s="493"/>
      <c r="I47" s="468"/>
      <c r="J47" s="468"/>
      <c r="K47" s="468"/>
    </row>
    <row r="48" spans="1:11" ht="15.75" thickBot="1">
      <c r="A48" s="472" t="s">
        <v>2532</v>
      </c>
      <c r="B48" s="476" t="s">
        <v>2533</v>
      </c>
      <c r="C48" s="506">
        <v>208727.2</v>
      </c>
      <c r="D48" s="507"/>
      <c r="E48" s="472" t="s">
        <v>2532</v>
      </c>
      <c r="F48" s="476" t="s">
        <v>2533</v>
      </c>
      <c r="G48" s="506">
        <v>208727.2</v>
      </c>
      <c r="H48" s="507"/>
      <c r="I48" s="468"/>
      <c r="J48" s="468"/>
      <c r="K48" s="468" t="s">
        <v>2445</v>
      </c>
    </row>
    <row r="49" spans="1:11" ht="26.25" thickBot="1">
      <c r="A49" s="472" t="s">
        <v>2534</v>
      </c>
      <c r="B49" s="508" t="s">
        <v>1128</v>
      </c>
      <c r="C49" s="477" t="s">
        <v>2659</v>
      </c>
      <c r="D49" s="493" t="s">
        <v>2535</v>
      </c>
      <c r="E49" s="472" t="s">
        <v>2534</v>
      </c>
      <c r="F49" s="508" t="s">
        <v>2686</v>
      </c>
      <c r="G49" s="477" t="s">
        <v>2659</v>
      </c>
      <c r="H49" s="493"/>
      <c r="I49" s="468"/>
      <c r="J49" s="468"/>
      <c r="K49" s="468" t="s">
        <v>2445</v>
      </c>
    </row>
    <row r="50" spans="1:11" ht="24">
      <c r="A50" s="472" t="s">
        <v>2536</v>
      </c>
      <c r="B50" s="476" t="s">
        <v>2537</v>
      </c>
      <c r="C50" s="477" t="s">
        <v>2660</v>
      </c>
      <c r="D50" s="492" t="s">
        <v>2538</v>
      </c>
      <c r="E50" s="472" t="s">
        <v>2536</v>
      </c>
      <c r="F50" s="476" t="s">
        <v>2685</v>
      </c>
      <c r="G50" s="477" t="s">
        <v>2660</v>
      </c>
      <c r="H50" s="492"/>
      <c r="I50" s="468"/>
      <c r="J50" s="468"/>
      <c r="K50" s="468" t="s">
        <v>2445</v>
      </c>
    </row>
    <row r="51" spans="1:11" ht="89.25">
      <c r="A51" s="472"/>
      <c r="B51" s="505" t="s">
        <v>2539</v>
      </c>
      <c r="C51" s="506" t="s">
        <v>2661</v>
      </c>
      <c r="D51" s="509" t="s">
        <v>2575</v>
      </c>
      <c r="E51" s="472"/>
      <c r="F51" s="505" t="s">
        <v>2684</v>
      </c>
      <c r="G51" s="506" t="s">
        <v>2661</v>
      </c>
      <c r="H51" s="509"/>
      <c r="I51" s="468"/>
      <c r="J51" s="468"/>
      <c r="K51" s="468" t="s">
        <v>2455</v>
      </c>
    </row>
    <row r="52" spans="1:11" ht="24">
      <c r="A52" s="472" t="s">
        <v>2540</v>
      </c>
      <c r="B52" s="476" t="s">
        <v>2541</v>
      </c>
      <c r="C52" s="477" t="s">
        <v>2615</v>
      </c>
      <c r="D52" s="493" t="s">
        <v>2542</v>
      </c>
      <c r="E52" s="472" t="s">
        <v>2540</v>
      </c>
      <c r="F52" s="476" t="s">
        <v>2687</v>
      </c>
      <c r="G52" s="477" t="s">
        <v>2672</v>
      </c>
      <c r="H52" s="493"/>
      <c r="I52" s="468"/>
      <c r="J52" s="468"/>
      <c r="K52" s="468" t="s">
        <v>2445</v>
      </c>
    </row>
    <row r="53" spans="1:11">
      <c r="A53" s="472" t="s">
        <v>2543</v>
      </c>
      <c r="B53" s="476" t="s">
        <v>2544</v>
      </c>
      <c r="C53" s="477" t="s">
        <v>2662</v>
      </c>
      <c r="D53" s="493" t="s">
        <v>2545</v>
      </c>
      <c r="E53" s="472" t="s">
        <v>2543</v>
      </c>
      <c r="F53" s="476" t="s">
        <v>2688</v>
      </c>
      <c r="G53" s="477" t="s">
        <v>2673</v>
      </c>
      <c r="H53" s="493"/>
      <c r="I53" s="468"/>
      <c r="J53" s="468"/>
      <c r="K53" s="468" t="s">
        <v>2445</v>
      </c>
    </row>
    <row r="54" spans="1:11" ht="127.5">
      <c r="A54" s="472" t="s">
        <v>2546</v>
      </c>
      <c r="B54" s="476" t="s">
        <v>2547</v>
      </c>
      <c r="C54" s="477" t="s">
        <v>2663</v>
      </c>
      <c r="D54" s="507"/>
      <c r="E54" s="472" t="s">
        <v>2546</v>
      </c>
      <c r="F54" s="476" t="s">
        <v>2689</v>
      </c>
      <c r="G54" s="477" t="s">
        <v>2674</v>
      </c>
      <c r="H54" s="507"/>
      <c r="I54" s="468"/>
      <c r="J54" s="468"/>
      <c r="K54" s="468" t="s">
        <v>2445</v>
      </c>
    </row>
    <row r="55" spans="1:11" ht="102">
      <c r="A55" s="472"/>
      <c r="B55" s="476" t="s">
        <v>2548</v>
      </c>
      <c r="C55" s="477" t="s">
        <v>3452</v>
      </c>
      <c r="D55" s="507"/>
      <c r="E55" s="472"/>
      <c r="F55" s="476" t="s">
        <v>2690</v>
      </c>
      <c r="G55" s="477" t="s">
        <v>2664</v>
      </c>
      <c r="H55" s="507"/>
      <c r="I55" s="468"/>
      <c r="J55" s="468"/>
      <c r="K55" s="468" t="s">
        <v>2445</v>
      </c>
    </row>
    <row r="56" spans="1:11" ht="48">
      <c r="A56" s="472" t="s">
        <v>2549</v>
      </c>
      <c r="B56" s="476" t="s">
        <v>2550</v>
      </c>
      <c r="C56" s="477" t="s">
        <v>2665</v>
      </c>
      <c r="D56" s="493" t="s">
        <v>2551</v>
      </c>
      <c r="E56" s="472" t="s">
        <v>2549</v>
      </c>
      <c r="F56" s="278" t="s">
        <v>2691</v>
      </c>
      <c r="G56" s="167" t="s">
        <v>2675</v>
      </c>
      <c r="H56" s="493"/>
      <c r="I56" s="468"/>
      <c r="J56" s="468"/>
      <c r="K56" s="468" t="s">
        <v>2445</v>
      </c>
    </row>
    <row r="57" spans="1:11" ht="15.75" thickBot="1">
      <c r="A57" s="472" t="s">
        <v>2552</v>
      </c>
      <c r="B57" s="476" t="s">
        <v>2553</v>
      </c>
      <c r="C57" s="477" t="s">
        <v>2666</v>
      </c>
      <c r="D57" s="493" t="s">
        <v>2554</v>
      </c>
      <c r="E57" s="472" t="s">
        <v>2552</v>
      </c>
      <c r="F57" s="278" t="s">
        <v>2692</v>
      </c>
      <c r="G57" s="167" t="s">
        <v>2676</v>
      </c>
      <c r="H57" s="493"/>
      <c r="I57" s="468"/>
      <c r="J57" s="468"/>
      <c r="K57" s="468" t="s">
        <v>2445</v>
      </c>
    </row>
    <row r="58" spans="1:11" ht="15.75" thickBot="1">
      <c r="A58" s="472" t="s">
        <v>2555</v>
      </c>
      <c r="B58" s="508" t="s">
        <v>2556</v>
      </c>
      <c r="C58" s="477" t="s">
        <v>3453</v>
      </c>
      <c r="D58" s="493" t="s">
        <v>2557</v>
      </c>
      <c r="E58" s="472" t="s">
        <v>2555</v>
      </c>
      <c r="F58" s="278" t="s">
        <v>2693</v>
      </c>
      <c r="G58" s="167" t="s">
        <v>2677</v>
      </c>
      <c r="H58" s="493"/>
      <c r="I58" s="468"/>
      <c r="J58" s="468"/>
      <c r="K58" s="468" t="s">
        <v>2445</v>
      </c>
    </row>
    <row r="59" spans="1:11">
      <c r="A59" s="472"/>
      <c r="B59" s="510" t="s">
        <v>2558</v>
      </c>
      <c r="C59" s="511">
        <v>693</v>
      </c>
      <c r="D59" s="512"/>
      <c r="E59" s="472"/>
      <c r="F59" s="540" t="s">
        <v>2694</v>
      </c>
      <c r="G59" s="541">
        <f>C59</f>
        <v>693</v>
      </c>
      <c r="H59" s="512"/>
      <c r="I59" s="468"/>
      <c r="J59" s="468"/>
      <c r="K59" s="468" t="s">
        <v>2445</v>
      </c>
    </row>
    <row r="60" spans="1:11" ht="25.5">
      <c r="A60" s="472" t="s">
        <v>2559</v>
      </c>
      <c r="B60" s="513" t="s">
        <v>2560</v>
      </c>
      <c r="C60" s="511" t="s">
        <v>2667</v>
      </c>
      <c r="D60" s="512" t="s">
        <v>2557</v>
      </c>
      <c r="E60" s="472" t="s">
        <v>2559</v>
      </c>
      <c r="F60" s="278" t="s">
        <v>2695</v>
      </c>
      <c r="G60" s="167" t="s">
        <v>2678</v>
      </c>
      <c r="H60" s="512"/>
      <c r="I60" s="468"/>
      <c r="J60" s="468"/>
      <c r="K60" s="468" t="s">
        <v>2445</v>
      </c>
    </row>
    <row r="61" spans="1:11">
      <c r="A61" s="472"/>
      <c r="B61" s="510" t="s">
        <v>2558</v>
      </c>
      <c r="C61" s="511">
        <v>50</v>
      </c>
      <c r="D61" s="512"/>
      <c r="E61" s="472"/>
      <c r="F61" s="540" t="s">
        <v>2694</v>
      </c>
      <c r="G61" s="541">
        <v>50</v>
      </c>
      <c r="H61" s="512"/>
      <c r="I61" s="468"/>
      <c r="J61" s="468"/>
      <c r="K61" s="468" t="s">
        <v>2445</v>
      </c>
    </row>
    <row r="62" spans="1:11">
      <c r="A62" s="472" t="s">
        <v>2561</v>
      </c>
      <c r="B62" s="476" t="s">
        <v>2562</v>
      </c>
      <c r="C62" s="477" t="s">
        <v>2668</v>
      </c>
      <c r="D62" s="493" t="s">
        <v>2563</v>
      </c>
      <c r="E62" s="472" t="s">
        <v>2561</v>
      </c>
      <c r="F62" s="278" t="s">
        <v>2696</v>
      </c>
      <c r="G62" s="167" t="s">
        <v>2679</v>
      </c>
      <c r="H62" s="493"/>
      <c r="I62" s="468"/>
      <c r="J62" s="468"/>
      <c r="K62" s="468" t="s">
        <v>2445</v>
      </c>
    </row>
    <row r="63" spans="1:11">
      <c r="A63" s="472"/>
      <c r="B63" s="514"/>
      <c r="C63" s="515"/>
      <c r="D63" s="516"/>
      <c r="E63" s="472"/>
      <c r="F63" s="514"/>
      <c r="G63" s="515"/>
      <c r="H63" s="516"/>
      <c r="I63" s="468"/>
      <c r="J63" s="468"/>
      <c r="K63" s="468" t="s">
        <v>2445</v>
      </c>
    </row>
    <row r="64" spans="1:11">
      <c r="A64" s="517" t="s">
        <v>2564</v>
      </c>
      <c r="B64" s="518" t="s">
        <v>2565</v>
      </c>
      <c r="C64" s="519" t="s">
        <v>2566</v>
      </c>
      <c r="D64" s="520" t="s">
        <v>2567</v>
      </c>
      <c r="E64" s="517" t="s">
        <v>2564</v>
      </c>
      <c r="F64" s="518" t="s">
        <v>2697</v>
      </c>
      <c r="G64" s="519" t="s">
        <v>2698</v>
      </c>
      <c r="H64" s="520" t="s">
        <v>2699</v>
      </c>
      <c r="I64" s="468"/>
      <c r="J64" s="468"/>
      <c r="K64" s="468" t="s">
        <v>2445</v>
      </c>
    </row>
    <row r="65" spans="1:11">
      <c r="A65" s="489"/>
      <c r="B65" s="521" t="s">
        <v>2568</v>
      </c>
      <c r="C65" s="522">
        <v>0</v>
      </c>
      <c r="D65" s="523">
        <v>0</v>
      </c>
      <c r="E65" s="489"/>
      <c r="F65" s="521" t="s">
        <v>2568</v>
      </c>
      <c r="G65" s="522">
        <v>0</v>
      </c>
      <c r="H65" s="523">
        <v>0</v>
      </c>
      <c r="I65" s="468"/>
      <c r="J65" s="468"/>
      <c r="K65" s="468" t="s">
        <v>2445</v>
      </c>
    </row>
    <row r="66" spans="1:11">
      <c r="A66" s="489"/>
      <c r="B66" s="521" t="s">
        <v>2569</v>
      </c>
      <c r="C66" s="522">
        <v>0</v>
      </c>
      <c r="D66" s="523">
        <v>0</v>
      </c>
      <c r="E66" s="489"/>
      <c r="F66" s="521" t="s">
        <v>2569</v>
      </c>
      <c r="G66" s="522">
        <v>0</v>
      </c>
      <c r="H66" s="523">
        <v>0</v>
      </c>
      <c r="I66" s="468"/>
      <c r="J66" s="468"/>
      <c r="K66" s="468" t="s">
        <v>2445</v>
      </c>
    </row>
    <row r="67" spans="1:11">
      <c r="A67" s="489"/>
      <c r="B67" s="521" t="s">
        <v>2570</v>
      </c>
      <c r="C67" s="522">
        <v>12</v>
      </c>
      <c r="D67" s="523">
        <v>112394.5</v>
      </c>
      <c r="E67" s="489"/>
      <c r="F67" s="521" t="s">
        <v>2570</v>
      </c>
      <c r="G67" s="522">
        <v>12</v>
      </c>
      <c r="H67" s="523">
        <v>112394.5</v>
      </c>
      <c r="I67" s="468"/>
      <c r="J67" s="468"/>
      <c r="K67" s="468" t="s">
        <v>2445</v>
      </c>
    </row>
    <row r="68" spans="1:11">
      <c r="A68" s="489"/>
      <c r="B68" s="521" t="s">
        <v>2571</v>
      </c>
      <c r="C68" s="522">
        <v>4</v>
      </c>
      <c r="D68" s="523">
        <v>96331.799999999988</v>
      </c>
      <c r="E68" s="489"/>
      <c r="F68" s="521" t="s">
        <v>2571</v>
      </c>
      <c r="G68" s="522">
        <v>4</v>
      </c>
      <c r="H68" s="523">
        <v>96331.799999999988</v>
      </c>
      <c r="I68" s="468"/>
      <c r="J68" s="468"/>
      <c r="K68" s="468" t="s">
        <v>2445</v>
      </c>
    </row>
    <row r="69" spans="1:11">
      <c r="A69" s="489"/>
      <c r="B69" s="521" t="s">
        <v>2572</v>
      </c>
      <c r="C69" s="522">
        <f>SUM(C65:C68)</f>
        <v>16</v>
      </c>
      <c r="D69" s="523">
        <f>SUM(D65:D68)</f>
        <v>208726.3</v>
      </c>
      <c r="E69" s="489"/>
      <c r="F69" s="521" t="s">
        <v>2572</v>
      </c>
      <c r="G69" s="522">
        <f>SUM(G65:G68)</f>
        <v>16</v>
      </c>
      <c r="H69" s="523">
        <f>SUM(H65:H68)</f>
        <v>208726.3</v>
      </c>
      <c r="I69" s="468"/>
      <c r="J69" s="468"/>
      <c r="K69" s="468" t="s">
        <v>2445</v>
      </c>
    </row>
    <row r="70" spans="1:11">
      <c r="A70" s="524"/>
      <c r="B70" s="485"/>
      <c r="C70" s="485"/>
      <c r="D70" s="525"/>
      <c r="E70" s="524"/>
      <c r="F70" s="485"/>
      <c r="G70" s="485"/>
      <c r="H70" s="525"/>
      <c r="I70" s="468"/>
      <c r="J70" s="468"/>
      <c r="K70" s="468" t="s">
        <v>2445</v>
      </c>
    </row>
    <row r="75" spans="1:11">
      <c r="D75" s="682"/>
    </row>
  </sheetData>
  <mergeCells count="2">
    <mergeCell ref="B41:B43"/>
    <mergeCell ref="B44:B45"/>
  </mergeCells>
  <dataValidations count="6">
    <dataValidation type="list" allowBlank="1" showInputMessage="1" showErrorMessage="1" sqref="C34" xr:uid="{75EA360D-3A94-4FBE-9F52-E003A794D7A4}">
      <formula1>$G$34:$G$35</formula1>
    </dataValidation>
    <dataValidation type="list" allowBlank="1" showInputMessage="1" showErrorMessage="1" sqref="C25:C26" xr:uid="{B2FDBA6B-B146-412B-A3CB-47BAA8307721}">
      <formula1>$G$15:$G$20</formula1>
    </dataValidation>
    <dataValidation type="list" allowBlank="1" showInputMessage="1" showErrorMessage="1" sqref="C35" xr:uid="{9EF405A8-60A1-49C8-A81D-2EA5536C67AD}">
      <formula1>$G$36:$G$39</formula1>
    </dataValidation>
    <dataValidation type="list" allowBlank="1" showInputMessage="1" showErrorMessage="1" sqref="C24" xr:uid="{B4D89EDC-305A-4B7F-90C9-1EE79F44D6E9}">
      <formula1>$G$25:$G$30</formula1>
    </dataValidation>
    <dataValidation type="list" allowBlank="1" showInputMessage="1" showErrorMessage="1" sqref="C49 G49" xr:uid="{7478B7E4-8F6D-4940-8FE9-C9E0C6E06F46}">
      <formula1>$G$62:$G$64</formula1>
    </dataValidation>
    <dataValidation type="list" allowBlank="1" showInputMessage="1" showErrorMessage="1" sqref="C62" xr:uid="{2E1EC316-6720-422B-92A9-4BE7A439D6F2}">
      <formula1>$AA$110:$AA$111</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B20" sqref="B20"/>
    </sheetView>
  </sheetViews>
  <sheetFormatPr defaultColWidth="11.42578125" defaultRowHeight="15"/>
  <cols>
    <col min="1" max="1" width="4.140625" style="393" customWidth="1"/>
    <col min="2" max="2" width="9.140625" style="454" hidden="1" customWidth="1"/>
    <col min="3" max="4" width="10" style="454" hidden="1" customWidth="1"/>
    <col min="5" max="5" width="40.5703125" style="454" hidden="1" customWidth="1"/>
    <col min="6" max="6" width="4.140625" style="460" customWidth="1"/>
    <col min="7" max="7" width="10.5703125" style="395" customWidth="1"/>
    <col min="8" max="8" width="11.42578125" style="395"/>
    <col min="9" max="9" width="27.28515625" style="395" customWidth="1"/>
    <col min="10" max="10" width="25.85546875" style="395" customWidth="1"/>
    <col min="11" max="11" width="26.85546875" style="395" customWidth="1"/>
    <col min="12" max="12" width="22.28515625" style="395" customWidth="1"/>
    <col min="13" max="15" width="11.42578125" style="393"/>
    <col min="16" max="256" width="11.42578125" style="395"/>
    <col min="257" max="257" width="4.140625" style="395" customWidth="1"/>
    <col min="258" max="261" width="0" style="395" hidden="1" customWidth="1"/>
    <col min="262" max="262" width="4.140625" style="395" customWidth="1"/>
    <col min="263" max="263" width="10.5703125" style="395" customWidth="1"/>
    <col min="264" max="264" width="11.42578125" style="395"/>
    <col min="265" max="265" width="27.28515625" style="395" customWidth="1"/>
    <col min="266" max="266" width="25.85546875" style="395" customWidth="1"/>
    <col min="267" max="267" width="26.85546875" style="395" customWidth="1"/>
    <col min="268" max="268" width="22.28515625" style="395" customWidth="1"/>
    <col min="269" max="512" width="11.42578125" style="395"/>
    <col min="513" max="513" width="4.140625" style="395" customWidth="1"/>
    <col min="514" max="517" width="0" style="395" hidden="1" customWidth="1"/>
    <col min="518" max="518" width="4.140625" style="395" customWidth="1"/>
    <col min="519" max="519" width="10.5703125" style="395" customWidth="1"/>
    <col min="520" max="520" width="11.42578125" style="395"/>
    <col min="521" max="521" width="27.28515625" style="395" customWidth="1"/>
    <col min="522" max="522" width="25.85546875" style="395" customWidth="1"/>
    <col min="523" max="523" width="26.85546875" style="395" customWidth="1"/>
    <col min="524" max="524" width="22.28515625" style="395" customWidth="1"/>
    <col min="525" max="768" width="11.42578125" style="395"/>
    <col min="769" max="769" width="4.140625" style="395" customWidth="1"/>
    <col min="770" max="773" width="0" style="395" hidden="1" customWidth="1"/>
    <col min="774" max="774" width="4.140625" style="395" customWidth="1"/>
    <col min="775" max="775" width="10.5703125" style="395" customWidth="1"/>
    <col min="776" max="776" width="11.42578125" style="395"/>
    <col min="777" max="777" width="27.28515625" style="395" customWidth="1"/>
    <col min="778" max="778" width="25.85546875" style="395" customWidth="1"/>
    <col min="779" max="779" width="26.85546875" style="395" customWidth="1"/>
    <col min="780" max="780" width="22.28515625" style="395" customWidth="1"/>
    <col min="781" max="1024" width="11.42578125" style="395"/>
    <col min="1025" max="1025" width="4.140625" style="395" customWidth="1"/>
    <col min="1026" max="1029" width="0" style="395" hidden="1" customWidth="1"/>
    <col min="1030" max="1030" width="4.140625" style="395" customWidth="1"/>
    <col min="1031" max="1031" width="10.5703125" style="395" customWidth="1"/>
    <col min="1032" max="1032" width="11.42578125" style="395"/>
    <col min="1033" max="1033" width="27.28515625" style="395" customWidth="1"/>
    <col min="1034" max="1034" width="25.85546875" style="395" customWidth="1"/>
    <col min="1035" max="1035" width="26.85546875" style="395" customWidth="1"/>
    <col min="1036" max="1036" width="22.28515625" style="395" customWidth="1"/>
    <col min="1037" max="1280" width="11.42578125" style="395"/>
    <col min="1281" max="1281" width="4.140625" style="395" customWidth="1"/>
    <col min="1282" max="1285" width="0" style="395" hidden="1" customWidth="1"/>
    <col min="1286" max="1286" width="4.140625" style="395" customWidth="1"/>
    <col min="1287" max="1287" width="10.5703125" style="395" customWidth="1"/>
    <col min="1288" max="1288" width="11.42578125" style="395"/>
    <col min="1289" max="1289" width="27.28515625" style="395" customWidth="1"/>
    <col min="1290" max="1290" width="25.85546875" style="395" customWidth="1"/>
    <col min="1291" max="1291" width="26.85546875" style="395" customWidth="1"/>
    <col min="1292" max="1292" width="22.28515625" style="395" customWidth="1"/>
    <col min="1293" max="1536" width="11.42578125" style="395"/>
    <col min="1537" max="1537" width="4.140625" style="395" customWidth="1"/>
    <col min="1538" max="1541" width="0" style="395" hidden="1" customWidth="1"/>
    <col min="1542" max="1542" width="4.140625" style="395" customWidth="1"/>
    <col min="1543" max="1543" width="10.5703125" style="395" customWidth="1"/>
    <col min="1544" max="1544" width="11.42578125" style="395"/>
    <col min="1545" max="1545" width="27.28515625" style="395" customWidth="1"/>
    <col min="1546" max="1546" width="25.85546875" style="395" customWidth="1"/>
    <col min="1547" max="1547" width="26.85546875" style="395" customWidth="1"/>
    <col min="1548" max="1548" width="22.28515625" style="395" customWidth="1"/>
    <col min="1549" max="1792" width="11.42578125" style="395"/>
    <col min="1793" max="1793" width="4.140625" style="395" customWidth="1"/>
    <col min="1794" max="1797" width="0" style="395" hidden="1" customWidth="1"/>
    <col min="1798" max="1798" width="4.140625" style="395" customWidth="1"/>
    <col min="1799" max="1799" width="10.5703125" style="395" customWidth="1"/>
    <col min="1800" max="1800" width="11.42578125" style="395"/>
    <col min="1801" max="1801" width="27.28515625" style="395" customWidth="1"/>
    <col min="1802" max="1802" width="25.85546875" style="395" customWidth="1"/>
    <col min="1803" max="1803" width="26.85546875" style="395" customWidth="1"/>
    <col min="1804" max="1804" width="22.28515625" style="395" customWidth="1"/>
    <col min="1805" max="2048" width="11.42578125" style="395"/>
    <col min="2049" max="2049" width="4.140625" style="395" customWidth="1"/>
    <col min="2050" max="2053" width="0" style="395" hidden="1" customWidth="1"/>
    <col min="2054" max="2054" width="4.140625" style="395" customWidth="1"/>
    <col min="2055" max="2055" width="10.5703125" style="395" customWidth="1"/>
    <col min="2056" max="2056" width="11.42578125" style="395"/>
    <col min="2057" max="2057" width="27.28515625" style="395" customWidth="1"/>
    <col min="2058" max="2058" width="25.85546875" style="395" customWidth="1"/>
    <col min="2059" max="2059" width="26.85546875" style="395" customWidth="1"/>
    <col min="2060" max="2060" width="22.28515625" style="395" customWidth="1"/>
    <col min="2061" max="2304" width="11.42578125" style="395"/>
    <col min="2305" max="2305" width="4.140625" style="395" customWidth="1"/>
    <col min="2306" max="2309" width="0" style="395" hidden="1" customWidth="1"/>
    <col min="2310" max="2310" width="4.140625" style="395" customWidth="1"/>
    <col min="2311" max="2311" width="10.5703125" style="395" customWidth="1"/>
    <col min="2312" max="2312" width="11.42578125" style="395"/>
    <col min="2313" max="2313" width="27.28515625" style="395" customWidth="1"/>
    <col min="2314" max="2314" width="25.85546875" style="395" customWidth="1"/>
    <col min="2315" max="2315" width="26.85546875" style="395" customWidth="1"/>
    <col min="2316" max="2316" width="22.28515625" style="395" customWidth="1"/>
    <col min="2317" max="2560" width="11.42578125" style="395"/>
    <col min="2561" max="2561" width="4.140625" style="395" customWidth="1"/>
    <col min="2562" max="2565" width="0" style="395" hidden="1" customWidth="1"/>
    <col min="2566" max="2566" width="4.140625" style="395" customWidth="1"/>
    <col min="2567" max="2567" width="10.5703125" style="395" customWidth="1"/>
    <col min="2568" max="2568" width="11.42578125" style="395"/>
    <col min="2569" max="2569" width="27.28515625" style="395" customWidth="1"/>
    <col min="2570" max="2570" width="25.85546875" style="395" customWidth="1"/>
    <col min="2571" max="2571" width="26.85546875" style="395" customWidth="1"/>
    <col min="2572" max="2572" width="22.28515625" style="395" customWidth="1"/>
    <col min="2573" max="2816" width="11.42578125" style="395"/>
    <col min="2817" max="2817" width="4.140625" style="395" customWidth="1"/>
    <col min="2818" max="2821" width="0" style="395" hidden="1" customWidth="1"/>
    <col min="2822" max="2822" width="4.140625" style="395" customWidth="1"/>
    <col min="2823" max="2823" width="10.5703125" style="395" customWidth="1"/>
    <col min="2824" max="2824" width="11.42578125" style="395"/>
    <col min="2825" max="2825" width="27.28515625" style="395" customWidth="1"/>
    <col min="2826" max="2826" width="25.85546875" style="395" customWidth="1"/>
    <col min="2827" max="2827" width="26.85546875" style="395" customWidth="1"/>
    <col min="2828" max="2828" width="22.28515625" style="395" customWidth="1"/>
    <col min="2829" max="3072" width="11.42578125" style="395"/>
    <col min="3073" max="3073" width="4.140625" style="395" customWidth="1"/>
    <col min="3074" max="3077" width="0" style="395" hidden="1" customWidth="1"/>
    <col min="3078" max="3078" width="4.140625" style="395" customWidth="1"/>
    <col min="3079" max="3079" width="10.5703125" style="395" customWidth="1"/>
    <col min="3080" max="3080" width="11.42578125" style="395"/>
    <col min="3081" max="3081" width="27.28515625" style="395" customWidth="1"/>
    <col min="3082" max="3082" width="25.85546875" style="395" customWidth="1"/>
    <col min="3083" max="3083" width="26.85546875" style="395" customWidth="1"/>
    <col min="3084" max="3084" width="22.28515625" style="395" customWidth="1"/>
    <col min="3085" max="3328" width="11.42578125" style="395"/>
    <col min="3329" max="3329" width="4.140625" style="395" customWidth="1"/>
    <col min="3330" max="3333" width="0" style="395" hidden="1" customWidth="1"/>
    <col min="3334" max="3334" width="4.140625" style="395" customWidth="1"/>
    <col min="3335" max="3335" width="10.5703125" style="395" customWidth="1"/>
    <col min="3336" max="3336" width="11.42578125" style="395"/>
    <col min="3337" max="3337" width="27.28515625" style="395" customWidth="1"/>
    <col min="3338" max="3338" width="25.85546875" style="395" customWidth="1"/>
    <col min="3339" max="3339" width="26.85546875" style="395" customWidth="1"/>
    <col min="3340" max="3340" width="22.28515625" style="395" customWidth="1"/>
    <col min="3341" max="3584" width="11.42578125" style="395"/>
    <col min="3585" max="3585" width="4.140625" style="395" customWidth="1"/>
    <col min="3586" max="3589" width="0" style="395" hidden="1" customWidth="1"/>
    <col min="3590" max="3590" width="4.140625" style="395" customWidth="1"/>
    <col min="3591" max="3591" width="10.5703125" style="395" customWidth="1"/>
    <col min="3592" max="3592" width="11.42578125" style="395"/>
    <col min="3593" max="3593" width="27.28515625" style="395" customWidth="1"/>
    <col min="3594" max="3594" width="25.85546875" style="395" customWidth="1"/>
    <col min="3595" max="3595" width="26.85546875" style="395" customWidth="1"/>
    <col min="3596" max="3596" width="22.28515625" style="395" customWidth="1"/>
    <col min="3597" max="3840" width="11.42578125" style="395"/>
    <col min="3841" max="3841" width="4.140625" style="395" customWidth="1"/>
    <col min="3842" max="3845" width="0" style="395" hidden="1" customWidth="1"/>
    <col min="3846" max="3846" width="4.140625" style="395" customWidth="1"/>
    <col min="3847" max="3847" width="10.5703125" style="395" customWidth="1"/>
    <col min="3848" max="3848" width="11.42578125" style="395"/>
    <col min="3849" max="3849" width="27.28515625" style="395" customWidth="1"/>
    <col min="3850" max="3850" width="25.85546875" style="395" customWidth="1"/>
    <col min="3851" max="3851" width="26.85546875" style="395" customWidth="1"/>
    <col min="3852" max="3852" width="22.28515625" style="395" customWidth="1"/>
    <col min="3853" max="4096" width="11.42578125" style="395"/>
    <col min="4097" max="4097" width="4.140625" style="395" customWidth="1"/>
    <col min="4098" max="4101" width="0" style="395" hidden="1" customWidth="1"/>
    <col min="4102" max="4102" width="4.140625" style="395" customWidth="1"/>
    <col min="4103" max="4103" width="10.5703125" style="395" customWidth="1"/>
    <col min="4104" max="4104" width="11.42578125" style="395"/>
    <col min="4105" max="4105" width="27.28515625" style="395" customWidth="1"/>
    <col min="4106" max="4106" width="25.85546875" style="395" customWidth="1"/>
    <col min="4107" max="4107" width="26.85546875" style="395" customWidth="1"/>
    <col min="4108" max="4108" width="22.28515625" style="395" customWidth="1"/>
    <col min="4109" max="4352" width="11.42578125" style="395"/>
    <col min="4353" max="4353" width="4.140625" style="395" customWidth="1"/>
    <col min="4354" max="4357" width="0" style="395" hidden="1" customWidth="1"/>
    <col min="4358" max="4358" width="4.140625" style="395" customWidth="1"/>
    <col min="4359" max="4359" width="10.5703125" style="395" customWidth="1"/>
    <col min="4360" max="4360" width="11.42578125" style="395"/>
    <col min="4361" max="4361" width="27.28515625" style="395" customWidth="1"/>
    <col min="4362" max="4362" width="25.85546875" style="395" customWidth="1"/>
    <col min="4363" max="4363" width="26.85546875" style="395" customWidth="1"/>
    <col min="4364" max="4364" width="22.28515625" style="395" customWidth="1"/>
    <col min="4365" max="4608" width="11.42578125" style="395"/>
    <col min="4609" max="4609" width="4.140625" style="395" customWidth="1"/>
    <col min="4610" max="4613" width="0" style="395" hidden="1" customWidth="1"/>
    <col min="4614" max="4614" width="4.140625" style="395" customWidth="1"/>
    <col min="4615" max="4615" width="10.5703125" style="395" customWidth="1"/>
    <col min="4616" max="4616" width="11.42578125" style="395"/>
    <col min="4617" max="4617" width="27.28515625" style="395" customWidth="1"/>
    <col min="4618" max="4618" width="25.85546875" style="395" customWidth="1"/>
    <col min="4619" max="4619" width="26.85546875" style="395" customWidth="1"/>
    <col min="4620" max="4620" width="22.28515625" style="395" customWidth="1"/>
    <col min="4621" max="4864" width="11.42578125" style="395"/>
    <col min="4865" max="4865" width="4.140625" style="395" customWidth="1"/>
    <col min="4866" max="4869" width="0" style="395" hidden="1" customWidth="1"/>
    <col min="4870" max="4870" width="4.140625" style="395" customWidth="1"/>
    <col min="4871" max="4871" width="10.5703125" style="395" customWidth="1"/>
    <col min="4872" max="4872" width="11.42578125" style="395"/>
    <col min="4873" max="4873" width="27.28515625" style="395" customWidth="1"/>
    <col min="4874" max="4874" width="25.85546875" style="395" customWidth="1"/>
    <col min="4875" max="4875" width="26.85546875" style="395" customWidth="1"/>
    <col min="4876" max="4876" width="22.28515625" style="395" customWidth="1"/>
    <col min="4877" max="5120" width="11.42578125" style="395"/>
    <col min="5121" max="5121" width="4.140625" style="395" customWidth="1"/>
    <col min="5122" max="5125" width="0" style="395" hidden="1" customWidth="1"/>
    <col min="5126" max="5126" width="4.140625" style="395" customWidth="1"/>
    <col min="5127" max="5127" width="10.5703125" style="395" customWidth="1"/>
    <col min="5128" max="5128" width="11.42578125" style="395"/>
    <col min="5129" max="5129" width="27.28515625" style="395" customWidth="1"/>
    <col min="5130" max="5130" width="25.85546875" style="395" customWidth="1"/>
    <col min="5131" max="5131" width="26.85546875" style="395" customWidth="1"/>
    <col min="5132" max="5132" width="22.28515625" style="395" customWidth="1"/>
    <col min="5133" max="5376" width="11.42578125" style="395"/>
    <col min="5377" max="5377" width="4.140625" style="395" customWidth="1"/>
    <col min="5378" max="5381" width="0" style="395" hidden="1" customWidth="1"/>
    <col min="5382" max="5382" width="4.140625" style="395" customWidth="1"/>
    <col min="5383" max="5383" width="10.5703125" style="395" customWidth="1"/>
    <col min="5384" max="5384" width="11.42578125" style="395"/>
    <col min="5385" max="5385" width="27.28515625" style="395" customWidth="1"/>
    <col min="5386" max="5386" width="25.85546875" style="395" customWidth="1"/>
    <col min="5387" max="5387" width="26.85546875" style="395" customWidth="1"/>
    <col min="5388" max="5388" width="22.28515625" style="395" customWidth="1"/>
    <col min="5389" max="5632" width="11.42578125" style="395"/>
    <col min="5633" max="5633" width="4.140625" style="395" customWidth="1"/>
    <col min="5634" max="5637" width="0" style="395" hidden="1" customWidth="1"/>
    <col min="5638" max="5638" width="4.140625" style="395" customWidth="1"/>
    <col min="5639" max="5639" width="10.5703125" style="395" customWidth="1"/>
    <col min="5640" max="5640" width="11.42578125" style="395"/>
    <col min="5641" max="5641" width="27.28515625" style="395" customWidth="1"/>
    <col min="5642" max="5642" width="25.85546875" style="395" customWidth="1"/>
    <col min="5643" max="5643" width="26.85546875" style="395" customWidth="1"/>
    <col min="5644" max="5644" width="22.28515625" style="395" customWidth="1"/>
    <col min="5645" max="5888" width="11.42578125" style="395"/>
    <col min="5889" max="5889" width="4.140625" style="395" customWidth="1"/>
    <col min="5890" max="5893" width="0" style="395" hidden="1" customWidth="1"/>
    <col min="5894" max="5894" width="4.140625" style="395" customWidth="1"/>
    <col min="5895" max="5895" width="10.5703125" style="395" customWidth="1"/>
    <col min="5896" max="5896" width="11.42578125" style="395"/>
    <col min="5897" max="5897" width="27.28515625" style="395" customWidth="1"/>
    <col min="5898" max="5898" width="25.85546875" style="395" customWidth="1"/>
    <col min="5899" max="5899" width="26.85546875" style="395" customWidth="1"/>
    <col min="5900" max="5900" width="22.28515625" style="395" customWidth="1"/>
    <col min="5901" max="6144" width="11.42578125" style="395"/>
    <col min="6145" max="6145" width="4.140625" style="395" customWidth="1"/>
    <col min="6146" max="6149" width="0" style="395" hidden="1" customWidth="1"/>
    <col min="6150" max="6150" width="4.140625" style="395" customWidth="1"/>
    <col min="6151" max="6151" width="10.5703125" style="395" customWidth="1"/>
    <col min="6152" max="6152" width="11.42578125" style="395"/>
    <col min="6153" max="6153" width="27.28515625" style="395" customWidth="1"/>
    <col min="6154" max="6154" width="25.85546875" style="395" customWidth="1"/>
    <col min="6155" max="6155" width="26.85546875" style="395" customWidth="1"/>
    <col min="6156" max="6156" width="22.28515625" style="395" customWidth="1"/>
    <col min="6157" max="6400" width="11.42578125" style="395"/>
    <col min="6401" max="6401" width="4.140625" style="395" customWidth="1"/>
    <col min="6402" max="6405" width="0" style="395" hidden="1" customWidth="1"/>
    <col min="6406" max="6406" width="4.140625" style="395" customWidth="1"/>
    <col min="6407" max="6407" width="10.5703125" style="395" customWidth="1"/>
    <col min="6408" max="6408" width="11.42578125" style="395"/>
    <col min="6409" max="6409" width="27.28515625" style="395" customWidth="1"/>
    <col min="6410" max="6410" width="25.85546875" style="395" customWidth="1"/>
    <col min="6411" max="6411" width="26.85546875" style="395" customWidth="1"/>
    <col min="6412" max="6412" width="22.28515625" style="395" customWidth="1"/>
    <col min="6413" max="6656" width="11.42578125" style="395"/>
    <col min="6657" max="6657" width="4.140625" style="395" customWidth="1"/>
    <col min="6658" max="6661" width="0" style="395" hidden="1" customWidth="1"/>
    <col min="6662" max="6662" width="4.140625" style="395" customWidth="1"/>
    <col min="6663" max="6663" width="10.5703125" style="395" customWidth="1"/>
    <col min="6664" max="6664" width="11.42578125" style="395"/>
    <col min="6665" max="6665" width="27.28515625" style="395" customWidth="1"/>
    <col min="6666" max="6666" width="25.85546875" style="395" customWidth="1"/>
    <col min="6667" max="6667" width="26.85546875" style="395" customWidth="1"/>
    <col min="6668" max="6668" width="22.28515625" style="395" customWidth="1"/>
    <col min="6669" max="6912" width="11.42578125" style="395"/>
    <col min="6913" max="6913" width="4.140625" style="395" customWidth="1"/>
    <col min="6914" max="6917" width="0" style="395" hidden="1" customWidth="1"/>
    <col min="6918" max="6918" width="4.140625" style="395" customWidth="1"/>
    <col min="6919" max="6919" width="10.5703125" style="395" customWidth="1"/>
    <col min="6920" max="6920" width="11.42578125" style="395"/>
    <col min="6921" max="6921" width="27.28515625" style="395" customWidth="1"/>
    <col min="6922" max="6922" width="25.85546875" style="395" customWidth="1"/>
    <col min="6923" max="6923" width="26.85546875" style="395" customWidth="1"/>
    <col min="6924" max="6924" width="22.28515625" style="395" customWidth="1"/>
    <col min="6925" max="7168" width="11.42578125" style="395"/>
    <col min="7169" max="7169" width="4.140625" style="395" customWidth="1"/>
    <col min="7170" max="7173" width="0" style="395" hidden="1" customWidth="1"/>
    <col min="7174" max="7174" width="4.140625" style="395" customWidth="1"/>
    <col min="7175" max="7175" width="10.5703125" style="395" customWidth="1"/>
    <col min="7176" max="7176" width="11.42578125" style="395"/>
    <col min="7177" max="7177" width="27.28515625" style="395" customWidth="1"/>
    <col min="7178" max="7178" width="25.85546875" style="395" customWidth="1"/>
    <col min="7179" max="7179" width="26.85546875" style="395" customWidth="1"/>
    <col min="7180" max="7180" width="22.28515625" style="395" customWidth="1"/>
    <col min="7181" max="7424" width="11.42578125" style="395"/>
    <col min="7425" max="7425" width="4.140625" style="395" customWidth="1"/>
    <col min="7426" max="7429" width="0" style="395" hidden="1" customWidth="1"/>
    <col min="7430" max="7430" width="4.140625" style="395" customWidth="1"/>
    <col min="7431" max="7431" width="10.5703125" style="395" customWidth="1"/>
    <col min="7432" max="7432" width="11.42578125" style="395"/>
    <col min="7433" max="7433" width="27.28515625" style="395" customWidth="1"/>
    <col min="7434" max="7434" width="25.85546875" style="395" customWidth="1"/>
    <col min="7435" max="7435" width="26.85546875" style="395" customWidth="1"/>
    <col min="7436" max="7436" width="22.28515625" style="395" customWidth="1"/>
    <col min="7437" max="7680" width="11.42578125" style="395"/>
    <col min="7681" max="7681" width="4.140625" style="395" customWidth="1"/>
    <col min="7682" max="7685" width="0" style="395" hidden="1" customWidth="1"/>
    <col min="7686" max="7686" width="4.140625" style="395" customWidth="1"/>
    <col min="7687" max="7687" width="10.5703125" style="395" customWidth="1"/>
    <col min="7688" max="7688" width="11.42578125" style="395"/>
    <col min="7689" max="7689" width="27.28515625" style="395" customWidth="1"/>
    <col min="7690" max="7690" width="25.85546875" style="395" customWidth="1"/>
    <col min="7691" max="7691" width="26.85546875" style="395" customWidth="1"/>
    <col min="7692" max="7692" width="22.28515625" style="395" customWidth="1"/>
    <col min="7693" max="7936" width="11.42578125" style="395"/>
    <col min="7937" max="7937" width="4.140625" style="395" customWidth="1"/>
    <col min="7938" max="7941" width="0" style="395" hidden="1" customWidth="1"/>
    <col min="7942" max="7942" width="4.140625" style="395" customWidth="1"/>
    <col min="7943" max="7943" width="10.5703125" style="395" customWidth="1"/>
    <col min="7944" max="7944" width="11.42578125" style="395"/>
    <col min="7945" max="7945" width="27.28515625" style="395" customWidth="1"/>
    <col min="7946" max="7946" width="25.85546875" style="395" customWidth="1"/>
    <col min="7947" max="7947" width="26.85546875" style="395" customWidth="1"/>
    <col min="7948" max="7948" width="22.28515625" style="395" customWidth="1"/>
    <col min="7949" max="8192" width="11.42578125" style="395"/>
    <col min="8193" max="8193" width="4.140625" style="395" customWidth="1"/>
    <col min="8194" max="8197" width="0" style="395" hidden="1" customWidth="1"/>
    <col min="8198" max="8198" width="4.140625" style="395" customWidth="1"/>
    <col min="8199" max="8199" width="10.5703125" style="395" customWidth="1"/>
    <col min="8200" max="8200" width="11.42578125" style="395"/>
    <col min="8201" max="8201" width="27.28515625" style="395" customWidth="1"/>
    <col min="8202" max="8202" width="25.85546875" style="395" customWidth="1"/>
    <col min="8203" max="8203" width="26.85546875" style="395" customWidth="1"/>
    <col min="8204" max="8204" width="22.28515625" style="395" customWidth="1"/>
    <col min="8205" max="8448" width="11.42578125" style="395"/>
    <col min="8449" max="8449" width="4.140625" style="395" customWidth="1"/>
    <col min="8450" max="8453" width="0" style="395" hidden="1" customWidth="1"/>
    <col min="8454" max="8454" width="4.140625" style="395" customWidth="1"/>
    <col min="8455" max="8455" width="10.5703125" style="395" customWidth="1"/>
    <col min="8456" max="8456" width="11.42578125" style="395"/>
    <col min="8457" max="8457" width="27.28515625" style="395" customWidth="1"/>
    <col min="8458" max="8458" width="25.85546875" style="395" customWidth="1"/>
    <col min="8459" max="8459" width="26.85546875" style="395" customWidth="1"/>
    <col min="8460" max="8460" width="22.28515625" style="395" customWidth="1"/>
    <col min="8461" max="8704" width="11.42578125" style="395"/>
    <col min="8705" max="8705" width="4.140625" style="395" customWidth="1"/>
    <col min="8706" max="8709" width="0" style="395" hidden="1" customWidth="1"/>
    <col min="8710" max="8710" width="4.140625" style="395" customWidth="1"/>
    <col min="8711" max="8711" width="10.5703125" style="395" customWidth="1"/>
    <col min="8712" max="8712" width="11.42578125" style="395"/>
    <col min="8713" max="8713" width="27.28515625" style="395" customWidth="1"/>
    <col min="8714" max="8714" width="25.85546875" style="395" customWidth="1"/>
    <col min="8715" max="8715" width="26.85546875" style="395" customWidth="1"/>
    <col min="8716" max="8716" width="22.28515625" style="395" customWidth="1"/>
    <col min="8717" max="8960" width="11.42578125" style="395"/>
    <col min="8961" max="8961" width="4.140625" style="395" customWidth="1"/>
    <col min="8962" max="8965" width="0" style="395" hidden="1" customWidth="1"/>
    <col min="8966" max="8966" width="4.140625" style="395" customWidth="1"/>
    <col min="8967" max="8967" width="10.5703125" style="395" customWidth="1"/>
    <col min="8968" max="8968" width="11.42578125" style="395"/>
    <col min="8969" max="8969" width="27.28515625" style="395" customWidth="1"/>
    <col min="8970" max="8970" width="25.85546875" style="395" customWidth="1"/>
    <col min="8971" max="8971" width="26.85546875" style="395" customWidth="1"/>
    <col min="8972" max="8972" width="22.28515625" style="395" customWidth="1"/>
    <col min="8973" max="9216" width="11.42578125" style="395"/>
    <col min="9217" max="9217" width="4.140625" style="395" customWidth="1"/>
    <col min="9218" max="9221" width="0" style="395" hidden="1" customWidth="1"/>
    <col min="9222" max="9222" width="4.140625" style="395" customWidth="1"/>
    <col min="9223" max="9223" width="10.5703125" style="395" customWidth="1"/>
    <col min="9224" max="9224" width="11.42578125" style="395"/>
    <col min="9225" max="9225" width="27.28515625" style="395" customWidth="1"/>
    <col min="9226" max="9226" width="25.85546875" style="395" customWidth="1"/>
    <col min="9227" max="9227" width="26.85546875" style="395" customWidth="1"/>
    <col min="9228" max="9228" width="22.28515625" style="395" customWidth="1"/>
    <col min="9229" max="9472" width="11.42578125" style="395"/>
    <col min="9473" max="9473" width="4.140625" style="395" customWidth="1"/>
    <col min="9474" max="9477" width="0" style="395" hidden="1" customWidth="1"/>
    <col min="9478" max="9478" width="4.140625" style="395" customWidth="1"/>
    <col min="9479" max="9479" width="10.5703125" style="395" customWidth="1"/>
    <col min="9480" max="9480" width="11.42578125" style="395"/>
    <col min="9481" max="9481" width="27.28515625" style="395" customWidth="1"/>
    <col min="9482" max="9482" width="25.85546875" style="395" customWidth="1"/>
    <col min="9483" max="9483" width="26.85546875" style="395" customWidth="1"/>
    <col min="9484" max="9484" width="22.28515625" style="395" customWidth="1"/>
    <col min="9485" max="9728" width="11.42578125" style="395"/>
    <col min="9729" max="9729" width="4.140625" style="395" customWidth="1"/>
    <col min="9730" max="9733" width="0" style="395" hidden="1" customWidth="1"/>
    <col min="9734" max="9734" width="4.140625" style="395" customWidth="1"/>
    <col min="9735" max="9735" width="10.5703125" style="395" customWidth="1"/>
    <col min="9736" max="9736" width="11.42578125" style="395"/>
    <col min="9737" max="9737" width="27.28515625" style="395" customWidth="1"/>
    <col min="9738" max="9738" width="25.85546875" style="395" customWidth="1"/>
    <col min="9739" max="9739" width="26.85546875" style="395" customWidth="1"/>
    <col min="9740" max="9740" width="22.28515625" style="395" customWidth="1"/>
    <col min="9741" max="9984" width="11.42578125" style="395"/>
    <col min="9985" max="9985" width="4.140625" style="395" customWidth="1"/>
    <col min="9986" max="9989" width="0" style="395" hidden="1" customWidth="1"/>
    <col min="9990" max="9990" width="4.140625" style="395" customWidth="1"/>
    <col min="9991" max="9991" width="10.5703125" style="395" customWidth="1"/>
    <col min="9992" max="9992" width="11.42578125" style="395"/>
    <col min="9993" max="9993" width="27.28515625" style="395" customWidth="1"/>
    <col min="9994" max="9994" width="25.85546875" style="395" customWidth="1"/>
    <col min="9995" max="9995" width="26.85546875" style="395" customWidth="1"/>
    <col min="9996" max="9996" width="22.28515625" style="395" customWidth="1"/>
    <col min="9997" max="10240" width="11.42578125" style="395"/>
    <col min="10241" max="10241" width="4.140625" style="395" customWidth="1"/>
    <col min="10242" max="10245" width="0" style="395" hidden="1" customWidth="1"/>
    <col min="10246" max="10246" width="4.140625" style="395" customWidth="1"/>
    <col min="10247" max="10247" width="10.5703125" style="395" customWidth="1"/>
    <col min="10248" max="10248" width="11.42578125" style="395"/>
    <col min="10249" max="10249" width="27.28515625" style="395" customWidth="1"/>
    <col min="10250" max="10250" width="25.85546875" style="395" customWidth="1"/>
    <col min="10251" max="10251" width="26.85546875" style="395" customWidth="1"/>
    <col min="10252" max="10252" width="22.28515625" style="395" customWidth="1"/>
    <col min="10253" max="10496" width="11.42578125" style="395"/>
    <col min="10497" max="10497" width="4.140625" style="395" customWidth="1"/>
    <col min="10498" max="10501" width="0" style="395" hidden="1" customWidth="1"/>
    <col min="10502" max="10502" width="4.140625" style="395" customWidth="1"/>
    <col min="10503" max="10503" width="10.5703125" style="395" customWidth="1"/>
    <col min="10504" max="10504" width="11.42578125" style="395"/>
    <col min="10505" max="10505" width="27.28515625" style="395" customWidth="1"/>
    <col min="10506" max="10506" width="25.85546875" style="395" customWidth="1"/>
    <col min="10507" max="10507" width="26.85546875" style="395" customWidth="1"/>
    <col min="10508" max="10508" width="22.28515625" style="395" customWidth="1"/>
    <col min="10509" max="10752" width="11.42578125" style="395"/>
    <col min="10753" max="10753" width="4.140625" style="395" customWidth="1"/>
    <col min="10754" max="10757" width="0" style="395" hidden="1" customWidth="1"/>
    <col min="10758" max="10758" width="4.140625" style="395" customWidth="1"/>
    <col min="10759" max="10759" width="10.5703125" style="395" customWidth="1"/>
    <col min="10760" max="10760" width="11.42578125" style="395"/>
    <col min="10761" max="10761" width="27.28515625" style="395" customWidth="1"/>
    <col min="10762" max="10762" width="25.85546875" style="395" customWidth="1"/>
    <col min="10763" max="10763" width="26.85546875" style="395" customWidth="1"/>
    <col min="10764" max="10764" width="22.28515625" style="395" customWidth="1"/>
    <col min="10765" max="11008" width="11.42578125" style="395"/>
    <col min="11009" max="11009" width="4.140625" style="395" customWidth="1"/>
    <col min="11010" max="11013" width="0" style="395" hidden="1" customWidth="1"/>
    <col min="11014" max="11014" width="4.140625" style="395" customWidth="1"/>
    <col min="11015" max="11015" width="10.5703125" style="395" customWidth="1"/>
    <col min="11016" max="11016" width="11.42578125" style="395"/>
    <col min="11017" max="11017" width="27.28515625" style="395" customWidth="1"/>
    <col min="11018" max="11018" width="25.85546875" style="395" customWidth="1"/>
    <col min="11019" max="11019" width="26.85546875" style="395" customWidth="1"/>
    <col min="11020" max="11020" width="22.28515625" style="395" customWidth="1"/>
    <col min="11021" max="11264" width="11.42578125" style="395"/>
    <col min="11265" max="11265" width="4.140625" style="395" customWidth="1"/>
    <col min="11266" max="11269" width="0" style="395" hidden="1" customWidth="1"/>
    <col min="11270" max="11270" width="4.140625" style="395" customWidth="1"/>
    <col min="11271" max="11271" width="10.5703125" style="395" customWidth="1"/>
    <col min="11272" max="11272" width="11.42578125" style="395"/>
    <col min="11273" max="11273" width="27.28515625" style="395" customWidth="1"/>
    <col min="11274" max="11274" width="25.85546875" style="395" customWidth="1"/>
    <col min="11275" max="11275" width="26.85546875" style="395" customWidth="1"/>
    <col min="11276" max="11276" width="22.28515625" style="395" customWidth="1"/>
    <col min="11277" max="11520" width="11.42578125" style="395"/>
    <col min="11521" max="11521" width="4.140625" style="395" customWidth="1"/>
    <col min="11522" max="11525" width="0" style="395" hidden="1" customWidth="1"/>
    <col min="11526" max="11526" width="4.140625" style="395" customWidth="1"/>
    <col min="11527" max="11527" width="10.5703125" style="395" customWidth="1"/>
    <col min="11528" max="11528" width="11.42578125" style="395"/>
    <col min="11529" max="11529" width="27.28515625" style="395" customWidth="1"/>
    <col min="11530" max="11530" width="25.85546875" style="395" customWidth="1"/>
    <col min="11531" max="11531" width="26.85546875" style="395" customWidth="1"/>
    <col min="11532" max="11532" width="22.28515625" style="395" customWidth="1"/>
    <col min="11533" max="11776" width="11.42578125" style="395"/>
    <col min="11777" max="11777" width="4.140625" style="395" customWidth="1"/>
    <col min="11778" max="11781" width="0" style="395" hidden="1" customWidth="1"/>
    <col min="11782" max="11782" width="4.140625" style="395" customWidth="1"/>
    <col min="11783" max="11783" width="10.5703125" style="395" customWidth="1"/>
    <col min="11784" max="11784" width="11.42578125" style="395"/>
    <col min="11785" max="11785" width="27.28515625" style="395" customWidth="1"/>
    <col min="11786" max="11786" width="25.85546875" style="395" customWidth="1"/>
    <col min="11787" max="11787" width="26.85546875" style="395" customWidth="1"/>
    <col min="11788" max="11788" width="22.28515625" style="395" customWidth="1"/>
    <col min="11789" max="12032" width="11.42578125" style="395"/>
    <col min="12033" max="12033" width="4.140625" style="395" customWidth="1"/>
    <col min="12034" max="12037" width="0" style="395" hidden="1" customWidth="1"/>
    <col min="12038" max="12038" width="4.140625" style="395" customWidth="1"/>
    <col min="12039" max="12039" width="10.5703125" style="395" customWidth="1"/>
    <col min="12040" max="12040" width="11.42578125" style="395"/>
    <col min="12041" max="12041" width="27.28515625" style="395" customWidth="1"/>
    <col min="12042" max="12042" width="25.85546875" style="395" customWidth="1"/>
    <col min="12043" max="12043" width="26.85546875" style="395" customWidth="1"/>
    <col min="12044" max="12044" width="22.28515625" style="395" customWidth="1"/>
    <col min="12045" max="12288" width="11.42578125" style="395"/>
    <col min="12289" max="12289" width="4.140625" style="395" customWidth="1"/>
    <col min="12290" max="12293" width="0" style="395" hidden="1" customWidth="1"/>
    <col min="12294" max="12294" width="4.140625" style="395" customWidth="1"/>
    <col min="12295" max="12295" width="10.5703125" style="395" customWidth="1"/>
    <col min="12296" max="12296" width="11.42578125" style="395"/>
    <col min="12297" max="12297" width="27.28515625" style="395" customWidth="1"/>
    <col min="12298" max="12298" width="25.85546875" style="395" customWidth="1"/>
    <col min="12299" max="12299" width="26.85546875" style="395" customWidth="1"/>
    <col min="12300" max="12300" width="22.28515625" style="395" customWidth="1"/>
    <col min="12301" max="12544" width="11.42578125" style="395"/>
    <col min="12545" max="12545" width="4.140625" style="395" customWidth="1"/>
    <col min="12546" max="12549" width="0" style="395" hidden="1" customWidth="1"/>
    <col min="12550" max="12550" width="4.140625" style="395" customWidth="1"/>
    <col min="12551" max="12551" width="10.5703125" style="395" customWidth="1"/>
    <col min="12552" max="12552" width="11.42578125" style="395"/>
    <col min="12553" max="12553" width="27.28515625" style="395" customWidth="1"/>
    <col min="12554" max="12554" width="25.85546875" style="395" customWidth="1"/>
    <col min="12555" max="12555" width="26.85546875" style="395" customWidth="1"/>
    <col min="12556" max="12556" width="22.28515625" style="395" customWidth="1"/>
    <col min="12557" max="12800" width="11.42578125" style="395"/>
    <col min="12801" max="12801" width="4.140625" style="395" customWidth="1"/>
    <col min="12802" max="12805" width="0" style="395" hidden="1" customWidth="1"/>
    <col min="12806" max="12806" width="4.140625" style="395" customWidth="1"/>
    <col min="12807" max="12807" width="10.5703125" style="395" customWidth="1"/>
    <col min="12808" max="12808" width="11.42578125" style="395"/>
    <col min="12809" max="12809" width="27.28515625" style="395" customWidth="1"/>
    <col min="12810" max="12810" width="25.85546875" style="395" customWidth="1"/>
    <col min="12811" max="12811" width="26.85546875" style="395" customWidth="1"/>
    <col min="12812" max="12812" width="22.28515625" style="395" customWidth="1"/>
    <col min="12813" max="13056" width="11.42578125" style="395"/>
    <col min="13057" max="13057" width="4.140625" style="395" customWidth="1"/>
    <col min="13058" max="13061" width="0" style="395" hidden="1" customWidth="1"/>
    <col min="13062" max="13062" width="4.140625" style="395" customWidth="1"/>
    <col min="13063" max="13063" width="10.5703125" style="395" customWidth="1"/>
    <col min="13064" max="13064" width="11.42578125" style="395"/>
    <col min="13065" max="13065" width="27.28515625" style="395" customWidth="1"/>
    <col min="13066" max="13066" width="25.85546875" style="395" customWidth="1"/>
    <col min="13067" max="13067" width="26.85546875" style="395" customWidth="1"/>
    <col min="13068" max="13068" width="22.28515625" style="395" customWidth="1"/>
    <col min="13069" max="13312" width="11.42578125" style="395"/>
    <col min="13313" max="13313" width="4.140625" style="395" customWidth="1"/>
    <col min="13314" max="13317" width="0" style="395" hidden="1" customWidth="1"/>
    <col min="13318" max="13318" width="4.140625" style="395" customWidth="1"/>
    <col min="13319" max="13319" width="10.5703125" style="395" customWidth="1"/>
    <col min="13320" max="13320" width="11.42578125" style="395"/>
    <col min="13321" max="13321" width="27.28515625" style="395" customWidth="1"/>
    <col min="13322" max="13322" width="25.85546875" style="395" customWidth="1"/>
    <col min="13323" max="13323" width="26.85546875" style="395" customWidth="1"/>
    <col min="13324" max="13324" width="22.28515625" style="395" customWidth="1"/>
    <col min="13325" max="13568" width="11.42578125" style="395"/>
    <col min="13569" max="13569" width="4.140625" style="395" customWidth="1"/>
    <col min="13570" max="13573" width="0" style="395" hidden="1" customWidth="1"/>
    <col min="13574" max="13574" width="4.140625" style="395" customWidth="1"/>
    <col min="13575" max="13575" width="10.5703125" style="395" customWidth="1"/>
    <col min="13576" max="13576" width="11.42578125" style="395"/>
    <col min="13577" max="13577" width="27.28515625" style="395" customWidth="1"/>
    <col min="13578" max="13578" width="25.85546875" style="395" customWidth="1"/>
    <col min="13579" max="13579" width="26.85546875" style="395" customWidth="1"/>
    <col min="13580" max="13580" width="22.28515625" style="395" customWidth="1"/>
    <col min="13581" max="13824" width="11.42578125" style="395"/>
    <col min="13825" max="13825" width="4.140625" style="395" customWidth="1"/>
    <col min="13826" max="13829" width="0" style="395" hidden="1" customWidth="1"/>
    <col min="13830" max="13830" width="4.140625" style="395" customWidth="1"/>
    <col min="13831" max="13831" width="10.5703125" style="395" customWidth="1"/>
    <col min="13832" max="13832" width="11.42578125" style="395"/>
    <col min="13833" max="13833" width="27.28515625" style="395" customWidth="1"/>
    <col min="13834" max="13834" width="25.85546875" style="395" customWidth="1"/>
    <col min="13835" max="13835" width="26.85546875" style="395" customWidth="1"/>
    <col min="13836" max="13836" width="22.28515625" style="395" customWidth="1"/>
    <col min="13837" max="14080" width="11.42578125" style="395"/>
    <col min="14081" max="14081" width="4.140625" style="395" customWidth="1"/>
    <col min="14082" max="14085" width="0" style="395" hidden="1" customWidth="1"/>
    <col min="14086" max="14086" width="4.140625" style="395" customWidth="1"/>
    <col min="14087" max="14087" width="10.5703125" style="395" customWidth="1"/>
    <col min="14088" max="14088" width="11.42578125" style="395"/>
    <col min="14089" max="14089" width="27.28515625" style="395" customWidth="1"/>
    <col min="14090" max="14090" width="25.85546875" style="395" customWidth="1"/>
    <col min="14091" max="14091" width="26.85546875" style="395" customWidth="1"/>
    <col min="14092" max="14092" width="22.28515625" style="395" customWidth="1"/>
    <col min="14093" max="14336" width="11.42578125" style="395"/>
    <col min="14337" max="14337" width="4.140625" style="395" customWidth="1"/>
    <col min="14338" max="14341" width="0" style="395" hidden="1" customWidth="1"/>
    <col min="14342" max="14342" width="4.140625" style="395" customWidth="1"/>
    <col min="14343" max="14343" width="10.5703125" style="395" customWidth="1"/>
    <col min="14344" max="14344" width="11.42578125" style="395"/>
    <col min="14345" max="14345" width="27.28515625" style="395" customWidth="1"/>
    <col min="14346" max="14346" width="25.85546875" style="395" customWidth="1"/>
    <col min="14347" max="14347" width="26.85546875" style="395" customWidth="1"/>
    <col min="14348" max="14348" width="22.28515625" style="395" customWidth="1"/>
    <col min="14349" max="14592" width="11.42578125" style="395"/>
    <col min="14593" max="14593" width="4.140625" style="395" customWidth="1"/>
    <col min="14594" max="14597" width="0" style="395" hidden="1" customWidth="1"/>
    <col min="14598" max="14598" width="4.140625" style="395" customWidth="1"/>
    <col min="14599" max="14599" width="10.5703125" style="395" customWidth="1"/>
    <col min="14600" max="14600" width="11.42578125" style="395"/>
    <col min="14601" max="14601" width="27.28515625" style="395" customWidth="1"/>
    <col min="14602" max="14602" width="25.85546875" style="395" customWidth="1"/>
    <col min="14603" max="14603" width="26.85546875" style="395" customWidth="1"/>
    <col min="14604" max="14604" width="22.28515625" style="395" customWidth="1"/>
    <col min="14605" max="14848" width="11.42578125" style="395"/>
    <col min="14849" max="14849" width="4.140625" style="395" customWidth="1"/>
    <col min="14850" max="14853" width="0" style="395" hidden="1" customWidth="1"/>
    <col min="14854" max="14854" width="4.140625" style="395" customWidth="1"/>
    <col min="14855" max="14855" width="10.5703125" style="395" customWidth="1"/>
    <col min="14856" max="14856" width="11.42578125" style="395"/>
    <col min="14857" max="14857" width="27.28515625" style="395" customWidth="1"/>
    <col min="14858" max="14858" width="25.85546875" style="395" customWidth="1"/>
    <col min="14859" max="14859" width="26.85546875" style="395" customWidth="1"/>
    <col min="14860" max="14860" width="22.28515625" style="395" customWidth="1"/>
    <col min="14861" max="15104" width="11.42578125" style="395"/>
    <col min="15105" max="15105" width="4.140625" style="395" customWidth="1"/>
    <col min="15106" max="15109" width="0" style="395" hidden="1" customWidth="1"/>
    <col min="15110" max="15110" width="4.140625" style="395" customWidth="1"/>
    <col min="15111" max="15111" width="10.5703125" style="395" customWidth="1"/>
    <col min="15112" max="15112" width="11.42578125" style="395"/>
    <col min="15113" max="15113" width="27.28515625" style="395" customWidth="1"/>
    <col min="15114" max="15114" width="25.85546875" style="395" customWidth="1"/>
    <col min="15115" max="15115" width="26.85546875" style="395" customWidth="1"/>
    <col min="15116" max="15116" width="22.28515625" style="395" customWidth="1"/>
    <col min="15117" max="15360" width="11.42578125" style="395"/>
    <col min="15361" max="15361" width="4.140625" style="395" customWidth="1"/>
    <col min="15362" max="15365" width="0" style="395" hidden="1" customWidth="1"/>
    <col min="15366" max="15366" width="4.140625" style="395" customWidth="1"/>
    <col min="15367" max="15367" width="10.5703125" style="395" customWidth="1"/>
    <col min="15368" max="15368" width="11.42578125" style="395"/>
    <col min="15369" max="15369" width="27.28515625" style="395" customWidth="1"/>
    <col min="15370" max="15370" width="25.85546875" style="395" customWidth="1"/>
    <col min="15371" max="15371" width="26.85546875" style="395" customWidth="1"/>
    <col min="15372" max="15372" width="22.28515625" style="395" customWidth="1"/>
    <col min="15373" max="15616" width="11.42578125" style="395"/>
    <col min="15617" max="15617" width="4.140625" style="395" customWidth="1"/>
    <col min="15618" max="15621" width="0" style="395" hidden="1" customWidth="1"/>
    <col min="15622" max="15622" width="4.140625" style="395" customWidth="1"/>
    <col min="15623" max="15623" width="10.5703125" style="395" customWidth="1"/>
    <col min="15624" max="15624" width="11.42578125" style="395"/>
    <col min="15625" max="15625" width="27.28515625" style="395" customWidth="1"/>
    <col min="15626" max="15626" width="25.85546875" style="395" customWidth="1"/>
    <col min="15627" max="15627" width="26.85546875" style="395" customWidth="1"/>
    <col min="15628" max="15628" width="22.28515625" style="395" customWidth="1"/>
    <col min="15629" max="15872" width="11.42578125" style="395"/>
    <col min="15873" max="15873" width="4.140625" style="395" customWidth="1"/>
    <col min="15874" max="15877" width="0" style="395" hidden="1" customWidth="1"/>
    <col min="15878" max="15878" width="4.140625" style="395" customWidth="1"/>
    <col min="15879" max="15879" width="10.5703125" style="395" customWidth="1"/>
    <col min="15880" max="15880" width="11.42578125" style="395"/>
    <col min="15881" max="15881" width="27.28515625" style="395" customWidth="1"/>
    <col min="15882" max="15882" width="25.85546875" style="395" customWidth="1"/>
    <col min="15883" max="15883" width="26.85546875" style="395" customWidth="1"/>
    <col min="15884" max="15884" width="22.28515625" style="395" customWidth="1"/>
    <col min="15885" max="16128" width="11.42578125" style="395"/>
    <col min="16129" max="16129" width="4.140625" style="395" customWidth="1"/>
    <col min="16130" max="16133" width="0" style="395" hidden="1" customWidth="1"/>
    <col min="16134" max="16134" width="4.140625" style="395" customWidth="1"/>
    <col min="16135" max="16135" width="10.5703125" style="395" customWidth="1"/>
    <col min="16136" max="16136" width="11.42578125" style="395"/>
    <col min="16137" max="16137" width="27.28515625" style="395" customWidth="1"/>
    <col min="16138" max="16138" width="25.85546875" style="395" customWidth="1"/>
    <col min="16139" max="16139" width="26.85546875" style="395" customWidth="1"/>
    <col min="16140" max="16140" width="22.28515625" style="395" customWidth="1"/>
    <col min="16141" max="16384" width="11.42578125" style="395"/>
  </cols>
  <sheetData>
    <row r="1" spans="1:15" ht="21" thickBot="1">
      <c r="B1" s="773" t="s">
        <v>1185</v>
      </c>
      <c r="C1" s="774"/>
      <c r="D1" s="774"/>
      <c r="E1" s="775"/>
      <c r="F1" s="394"/>
      <c r="G1" s="776" t="s">
        <v>1186</v>
      </c>
      <c r="H1" s="776"/>
      <c r="I1" s="776"/>
      <c r="J1" s="776"/>
      <c r="K1" s="776"/>
      <c r="L1" s="776"/>
    </row>
    <row r="2" spans="1:15" ht="39.6" customHeight="1" thickBot="1">
      <c r="B2" s="777" t="s">
        <v>1187</v>
      </c>
      <c r="C2" s="778"/>
      <c r="D2" s="778"/>
      <c r="E2" s="779"/>
      <c r="F2" s="394"/>
      <c r="G2" s="396">
        <v>1</v>
      </c>
      <c r="H2" s="397" t="s">
        <v>1188</v>
      </c>
      <c r="I2" s="780" t="s">
        <v>1189</v>
      </c>
      <c r="J2" s="780"/>
      <c r="K2" s="780"/>
      <c r="L2" s="780"/>
    </row>
    <row r="3" spans="1:15" ht="39.6" customHeight="1" thickBot="1">
      <c r="B3" s="398" t="s">
        <v>1190</v>
      </c>
      <c r="C3" s="399" t="s">
        <v>1191</v>
      </c>
      <c r="D3" s="399" t="s">
        <v>1192</v>
      </c>
      <c r="E3" s="399" t="s">
        <v>1193</v>
      </c>
      <c r="F3" s="400"/>
      <c r="G3" s="396">
        <v>2</v>
      </c>
      <c r="H3" s="397" t="s">
        <v>1194</v>
      </c>
      <c r="I3" s="781" t="s">
        <v>1195</v>
      </c>
      <c r="J3" s="781"/>
      <c r="K3" s="781"/>
      <c r="L3" s="401" t="s">
        <v>1196</v>
      </c>
    </row>
    <row r="4" spans="1:15" ht="39.6" customHeight="1">
      <c r="B4" s="402" t="s">
        <v>1197</v>
      </c>
      <c r="C4" s="403" t="s">
        <v>1198</v>
      </c>
      <c r="D4" s="747"/>
      <c r="E4" s="749"/>
      <c r="F4" s="404"/>
      <c r="G4" s="396">
        <v>3</v>
      </c>
      <c r="H4" s="397" t="s">
        <v>1199</v>
      </c>
      <c r="I4" s="781"/>
      <c r="J4" s="781"/>
      <c r="K4" s="781"/>
      <c r="L4" s="401" t="s">
        <v>1200</v>
      </c>
    </row>
    <row r="5" spans="1:15" ht="36.75" customHeight="1" thickBot="1">
      <c r="B5" s="405" t="s">
        <v>1201</v>
      </c>
      <c r="C5" s="406" t="s">
        <v>1202</v>
      </c>
      <c r="D5" s="748"/>
      <c r="E5" s="750"/>
      <c r="F5" s="404"/>
      <c r="G5" s="396">
        <v>4</v>
      </c>
      <c r="H5" s="782" t="s">
        <v>1203</v>
      </c>
      <c r="I5" s="782"/>
      <c r="J5" s="782"/>
      <c r="K5" s="782"/>
      <c r="L5" s="782"/>
    </row>
    <row r="6" spans="1:15" ht="45.95" customHeight="1">
      <c r="B6" s="408"/>
      <c r="C6" s="403" t="s">
        <v>1204</v>
      </c>
      <c r="D6" s="747"/>
      <c r="E6" s="749"/>
      <c r="F6" s="404"/>
      <c r="G6" s="409"/>
      <c r="H6" s="409"/>
      <c r="I6" s="409"/>
      <c r="J6" s="409"/>
      <c r="K6" s="409"/>
      <c r="L6" s="409"/>
    </row>
    <row r="7" spans="1:15" ht="15.75" thickBot="1">
      <c r="B7" s="408"/>
      <c r="C7" s="406" t="s">
        <v>1205</v>
      </c>
      <c r="D7" s="748"/>
      <c r="E7" s="750"/>
      <c r="F7" s="404"/>
      <c r="G7" s="783" t="s">
        <v>1206</v>
      </c>
      <c r="H7" s="783"/>
      <c r="I7" s="783"/>
      <c r="J7" s="783"/>
      <c r="K7" s="783"/>
      <c r="L7" s="783"/>
    </row>
    <row r="8" spans="1:15" ht="24">
      <c r="A8" s="410"/>
      <c r="B8" s="408"/>
      <c r="C8" s="403" t="s">
        <v>1207</v>
      </c>
      <c r="D8" s="747"/>
      <c r="E8" s="749"/>
      <c r="F8" s="404"/>
      <c r="G8" s="411" t="s">
        <v>1208</v>
      </c>
      <c r="H8" s="411" t="s">
        <v>1209</v>
      </c>
      <c r="I8" s="412" t="s">
        <v>1190</v>
      </c>
      <c r="J8" s="412" t="s">
        <v>1191</v>
      </c>
      <c r="K8" s="412" t="s">
        <v>1192</v>
      </c>
      <c r="L8" s="413" t="s">
        <v>1193</v>
      </c>
      <c r="M8" s="410"/>
      <c r="N8" s="410"/>
      <c r="O8" s="410"/>
    </row>
    <row r="9" spans="1:15" s="418" customFormat="1" ht="16.5" thickBot="1">
      <c r="A9" s="410"/>
      <c r="B9" s="414"/>
      <c r="C9" s="406" t="s">
        <v>1210</v>
      </c>
      <c r="D9" s="748"/>
      <c r="E9" s="750"/>
      <c r="F9" s="404"/>
      <c r="G9" s="415">
        <v>1000</v>
      </c>
      <c r="H9" s="411" t="s">
        <v>1211</v>
      </c>
      <c r="I9" s="411" t="s">
        <v>1212</v>
      </c>
      <c r="J9" s="416"/>
      <c r="K9" s="416"/>
      <c r="L9" s="417"/>
      <c r="M9" s="410"/>
      <c r="N9" s="410"/>
      <c r="O9" s="410"/>
    </row>
    <row r="10" spans="1:15" s="418" customFormat="1" ht="20.25" customHeight="1">
      <c r="A10" s="393"/>
      <c r="B10" s="402" t="s">
        <v>1213</v>
      </c>
      <c r="C10" s="747"/>
      <c r="D10" s="747"/>
      <c r="E10" s="749" t="s">
        <v>1214</v>
      </c>
      <c r="F10" s="404"/>
      <c r="G10" s="419">
        <v>1010</v>
      </c>
      <c r="H10" s="420" t="s">
        <v>1215</v>
      </c>
      <c r="I10" s="763"/>
      <c r="J10" s="421" t="s">
        <v>1216</v>
      </c>
      <c r="K10" s="422"/>
      <c r="L10" s="422"/>
      <c r="M10" s="393"/>
      <c r="N10" s="393"/>
      <c r="O10" s="393"/>
    </row>
    <row r="11" spans="1:15" ht="23.25" thickBot="1">
      <c r="B11" s="407" t="s">
        <v>1217</v>
      </c>
      <c r="C11" s="748"/>
      <c r="D11" s="748"/>
      <c r="E11" s="750"/>
      <c r="F11" s="404"/>
      <c r="G11" s="419">
        <v>1020</v>
      </c>
      <c r="H11" s="420" t="s">
        <v>1218</v>
      </c>
      <c r="I11" s="762"/>
      <c r="J11" s="421" t="s">
        <v>1219</v>
      </c>
      <c r="K11" s="422"/>
      <c r="L11" s="422"/>
    </row>
    <row r="12" spans="1:15" ht="25.5">
      <c r="B12" s="402" t="s">
        <v>1220</v>
      </c>
      <c r="C12" s="403" t="s">
        <v>1221</v>
      </c>
      <c r="D12" s="747"/>
      <c r="E12" s="749"/>
      <c r="F12" s="404"/>
      <c r="G12" s="419">
        <v>1030</v>
      </c>
      <c r="H12" s="420" t="s">
        <v>1222</v>
      </c>
      <c r="I12" s="762"/>
      <c r="J12" s="421" t="s">
        <v>1223</v>
      </c>
      <c r="K12" s="422"/>
      <c r="L12" s="422" t="s">
        <v>1224</v>
      </c>
    </row>
    <row r="13" spans="1:15" ht="34.5" thickBot="1">
      <c r="B13" s="405" t="s">
        <v>1225</v>
      </c>
      <c r="C13" s="406" t="s">
        <v>1226</v>
      </c>
      <c r="D13" s="748"/>
      <c r="E13" s="750"/>
      <c r="F13" s="404"/>
      <c r="G13" s="419">
        <v>1040</v>
      </c>
      <c r="H13" s="420" t="s">
        <v>1227</v>
      </c>
      <c r="I13" s="762"/>
      <c r="J13" s="421" t="s">
        <v>1228</v>
      </c>
      <c r="K13" s="422"/>
      <c r="L13" s="422" t="s">
        <v>1229</v>
      </c>
    </row>
    <row r="14" spans="1:15">
      <c r="B14" s="408"/>
      <c r="C14" s="403" t="s">
        <v>1230</v>
      </c>
      <c r="D14" s="747"/>
      <c r="E14" s="749"/>
      <c r="F14" s="404"/>
      <c r="G14" s="419"/>
      <c r="H14" s="420" t="s">
        <v>1231</v>
      </c>
      <c r="I14" s="762"/>
      <c r="J14" s="421" t="s">
        <v>1232</v>
      </c>
      <c r="K14" s="422"/>
      <c r="L14" s="422"/>
    </row>
    <row r="15" spans="1:15" ht="31.5" customHeight="1" thickBot="1">
      <c r="B15" s="408"/>
      <c r="C15" s="406" t="s">
        <v>1233</v>
      </c>
      <c r="D15" s="748"/>
      <c r="E15" s="750"/>
      <c r="F15" s="404"/>
      <c r="G15" s="419">
        <v>1050</v>
      </c>
      <c r="H15" s="420" t="s">
        <v>1234</v>
      </c>
      <c r="I15" s="762"/>
      <c r="J15" s="421" t="s">
        <v>1235</v>
      </c>
      <c r="K15" s="422"/>
      <c r="L15" s="422"/>
    </row>
    <row r="16" spans="1:15">
      <c r="B16" s="408"/>
      <c r="C16" s="403" t="s">
        <v>1236</v>
      </c>
      <c r="D16" s="747"/>
      <c r="E16" s="749"/>
      <c r="F16" s="404"/>
      <c r="G16" s="415">
        <v>2000</v>
      </c>
      <c r="H16" s="411" t="s">
        <v>1237</v>
      </c>
      <c r="I16" s="411" t="s">
        <v>1238</v>
      </c>
      <c r="J16" s="416"/>
      <c r="K16" s="416"/>
      <c r="L16" s="417"/>
    </row>
    <row r="17" spans="2:12" ht="26.25" thickBot="1">
      <c r="B17" s="408"/>
      <c r="C17" s="406" t="s">
        <v>1239</v>
      </c>
      <c r="D17" s="748"/>
      <c r="E17" s="750"/>
      <c r="F17" s="404"/>
      <c r="G17" s="419">
        <v>2010</v>
      </c>
      <c r="H17" s="420" t="s">
        <v>1240</v>
      </c>
      <c r="I17" s="763"/>
      <c r="J17" s="421" t="s">
        <v>1241</v>
      </c>
      <c r="K17" s="422"/>
      <c r="L17" s="422" t="s">
        <v>1242</v>
      </c>
    </row>
    <row r="18" spans="2:12">
      <c r="B18" s="408"/>
      <c r="C18" s="403" t="s">
        <v>1243</v>
      </c>
      <c r="D18" s="747"/>
      <c r="E18" s="749"/>
      <c r="F18" s="404"/>
      <c r="G18" s="419">
        <v>2020</v>
      </c>
      <c r="H18" s="420" t="s">
        <v>1244</v>
      </c>
      <c r="I18" s="762"/>
      <c r="J18" s="421" t="s">
        <v>1245</v>
      </c>
      <c r="K18" s="422"/>
      <c r="L18" s="422"/>
    </row>
    <row r="19" spans="2:12" ht="15.75" thickBot="1">
      <c r="B19" s="408"/>
      <c r="C19" s="406" t="s">
        <v>1246</v>
      </c>
      <c r="D19" s="748"/>
      <c r="E19" s="750"/>
      <c r="F19" s="404"/>
      <c r="G19" s="419"/>
      <c r="H19" s="420" t="s">
        <v>1247</v>
      </c>
      <c r="I19" s="762"/>
      <c r="J19" s="421" t="s">
        <v>1248</v>
      </c>
      <c r="K19" s="422"/>
      <c r="L19" s="422"/>
    </row>
    <row r="20" spans="2:12">
      <c r="B20" s="408"/>
      <c r="C20" s="403" t="s">
        <v>1249</v>
      </c>
      <c r="D20" s="747"/>
      <c r="E20" s="749"/>
      <c r="F20" s="404"/>
      <c r="G20" s="419">
        <v>12000</v>
      </c>
      <c r="H20" s="420" t="s">
        <v>1250</v>
      </c>
      <c r="I20" s="762"/>
      <c r="J20" s="421" t="s">
        <v>1251</v>
      </c>
      <c r="K20" s="422"/>
      <c r="L20" s="422"/>
    </row>
    <row r="21" spans="2:12" ht="15.75" thickBot="1">
      <c r="B21" s="408"/>
      <c r="C21" s="406" t="s">
        <v>1252</v>
      </c>
      <c r="D21" s="748"/>
      <c r="E21" s="750"/>
      <c r="F21" s="404"/>
      <c r="G21" s="415">
        <v>3000</v>
      </c>
      <c r="H21" s="411" t="s">
        <v>1253</v>
      </c>
      <c r="I21" s="411" t="s">
        <v>1254</v>
      </c>
      <c r="J21" s="416"/>
      <c r="K21" s="416"/>
      <c r="L21" s="417"/>
    </row>
    <row r="22" spans="2:12" ht="27.75" customHeight="1">
      <c r="B22" s="408"/>
      <c r="C22" s="403" t="s">
        <v>1255</v>
      </c>
      <c r="D22" s="747"/>
      <c r="E22" s="749"/>
      <c r="F22" s="404"/>
      <c r="G22" s="424">
        <v>3020</v>
      </c>
      <c r="H22" s="425" t="s">
        <v>1256</v>
      </c>
      <c r="I22" s="772"/>
      <c r="J22" s="426" t="s">
        <v>1257</v>
      </c>
      <c r="K22" s="426"/>
      <c r="L22" s="426"/>
    </row>
    <row r="23" spans="2:12" ht="26.25" thickBot="1">
      <c r="B23" s="408"/>
      <c r="C23" s="406" t="s">
        <v>1258</v>
      </c>
      <c r="D23" s="748"/>
      <c r="E23" s="750"/>
      <c r="F23" s="404"/>
      <c r="G23" s="424"/>
      <c r="H23" s="425" t="s">
        <v>1259</v>
      </c>
      <c r="I23" s="767"/>
      <c r="J23" s="771"/>
      <c r="K23" s="421" t="s">
        <v>1260</v>
      </c>
      <c r="L23" s="426"/>
    </row>
    <row r="24" spans="2:12" ht="25.5">
      <c r="B24" s="408"/>
      <c r="C24" s="403" t="s">
        <v>1261</v>
      </c>
      <c r="D24" s="747"/>
      <c r="E24" s="749"/>
      <c r="F24" s="404"/>
      <c r="G24" s="424"/>
      <c r="H24" s="425" t="s">
        <v>1262</v>
      </c>
      <c r="I24" s="767"/>
      <c r="J24" s="767"/>
      <c r="K24" s="421" t="s">
        <v>1263</v>
      </c>
      <c r="L24" s="426"/>
    </row>
    <row r="25" spans="2:12" ht="23.25" thickBot="1">
      <c r="B25" s="414"/>
      <c r="C25" s="406" t="s">
        <v>1264</v>
      </c>
      <c r="D25" s="748"/>
      <c r="E25" s="750"/>
      <c r="F25" s="404"/>
      <c r="G25" s="424"/>
      <c r="H25" s="425" t="s">
        <v>1265</v>
      </c>
      <c r="I25" s="767"/>
      <c r="J25" s="767"/>
      <c r="K25" s="421" t="s">
        <v>1266</v>
      </c>
      <c r="L25" s="426"/>
    </row>
    <row r="26" spans="2:12">
      <c r="B26" s="402" t="s">
        <v>1267</v>
      </c>
      <c r="C26" s="403" t="s">
        <v>1268</v>
      </c>
      <c r="D26" s="747"/>
      <c r="E26" s="749"/>
      <c r="F26" s="404"/>
      <c r="G26" s="424"/>
      <c r="H26" s="425" t="s">
        <v>1269</v>
      </c>
      <c r="I26" s="767"/>
      <c r="J26" s="767"/>
      <c r="K26" s="421" t="s">
        <v>1270</v>
      </c>
      <c r="L26" s="426"/>
    </row>
    <row r="27" spans="2:12" ht="34.5" thickBot="1">
      <c r="B27" s="405" t="s">
        <v>1271</v>
      </c>
      <c r="C27" s="406" t="s">
        <v>1272</v>
      </c>
      <c r="D27" s="748"/>
      <c r="E27" s="750"/>
      <c r="F27" s="404"/>
      <c r="G27" s="424"/>
      <c r="H27" s="425" t="s">
        <v>1273</v>
      </c>
      <c r="I27" s="767"/>
      <c r="J27" s="767"/>
      <c r="K27" s="421" t="s">
        <v>1274</v>
      </c>
      <c r="L27" s="426"/>
    </row>
    <row r="28" spans="2:12">
      <c r="B28" s="408"/>
      <c r="C28" s="403" t="s">
        <v>1275</v>
      </c>
      <c r="D28" s="747"/>
      <c r="E28" s="749"/>
      <c r="F28" s="404"/>
      <c r="G28" s="424"/>
      <c r="H28" s="425" t="s">
        <v>1276</v>
      </c>
      <c r="I28" s="767"/>
      <c r="J28" s="767"/>
      <c r="K28" s="421" t="s">
        <v>1277</v>
      </c>
      <c r="L28" s="426"/>
    </row>
    <row r="29" spans="2:12" ht="34.5" thickBot="1">
      <c r="B29" s="408"/>
      <c r="C29" s="406" t="s">
        <v>1278</v>
      </c>
      <c r="D29" s="748"/>
      <c r="E29" s="750"/>
      <c r="F29" s="404"/>
      <c r="G29" s="424"/>
      <c r="H29" s="425" t="s">
        <v>1279</v>
      </c>
      <c r="I29" s="767"/>
      <c r="J29" s="767"/>
      <c r="K29" s="421" t="s">
        <v>1280</v>
      </c>
      <c r="L29" s="426"/>
    </row>
    <row r="30" spans="2:12" ht="25.5">
      <c r="B30" s="408"/>
      <c r="C30" s="403" t="s">
        <v>1281</v>
      </c>
      <c r="D30" s="403" t="s">
        <v>1282</v>
      </c>
      <c r="E30" s="749"/>
      <c r="F30" s="404"/>
      <c r="G30" s="424">
        <v>3010</v>
      </c>
      <c r="H30" s="425" t="s">
        <v>1283</v>
      </c>
      <c r="I30" s="767"/>
      <c r="J30" s="421" t="s">
        <v>1284</v>
      </c>
      <c r="K30" s="426"/>
      <c r="L30" s="426"/>
    </row>
    <row r="31" spans="2:12" ht="57" thickBot="1">
      <c r="B31" s="408"/>
      <c r="C31" s="427" t="s">
        <v>1285</v>
      </c>
      <c r="D31" s="406" t="s">
        <v>1286</v>
      </c>
      <c r="E31" s="750"/>
      <c r="F31" s="404"/>
      <c r="G31" s="424"/>
      <c r="H31" s="425" t="s">
        <v>1287</v>
      </c>
      <c r="I31" s="767"/>
      <c r="J31" s="421" t="s">
        <v>1288</v>
      </c>
      <c r="K31" s="426"/>
      <c r="L31" s="426"/>
    </row>
    <row r="32" spans="2:12">
      <c r="B32" s="408"/>
      <c r="C32" s="428"/>
      <c r="D32" s="403" t="s">
        <v>1289</v>
      </c>
      <c r="E32" s="749"/>
      <c r="F32" s="404"/>
      <c r="G32" s="415">
        <v>4000</v>
      </c>
      <c r="H32" s="411" t="s">
        <v>1290</v>
      </c>
      <c r="I32" s="411" t="s">
        <v>1291</v>
      </c>
      <c r="J32" s="416"/>
      <c r="K32" s="416"/>
      <c r="L32" s="417"/>
    </row>
    <row r="33" spans="2:12" ht="34.5" thickBot="1">
      <c r="B33" s="414"/>
      <c r="C33" s="429"/>
      <c r="D33" s="406" t="s">
        <v>1292</v>
      </c>
      <c r="E33" s="750"/>
      <c r="F33" s="404"/>
      <c r="G33" s="419">
        <v>4010</v>
      </c>
      <c r="H33" s="420" t="s">
        <v>1293</v>
      </c>
      <c r="I33" s="763"/>
      <c r="J33" s="421" t="s">
        <v>1294</v>
      </c>
      <c r="K33" s="422"/>
      <c r="L33" s="422"/>
    </row>
    <row r="34" spans="2:12" ht="25.5">
      <c r="B34" s="402" t="s">
        <v>1295</v>
      </c>
      <c r="C34" s="403" t="s">
        <v>1296</v>
      </c>
      <c r="D34" s="747"/>
      <c r="E34" s="749"/>
      <c r="F34" s="404"/>
      <c r="G34" s="419">
        <v>4020</v>
      </c>
      <c r="H34" s="420" t="s">
        <v>1297</v>
      </c>
      <c r="I34" s="762"/>
      <c r="J34" s="421" t="s">
        <v>1298</v>
      </c>
      <c r="K34" s="422"/>
      <c r="L34" s="422"/>
    </row>
    <row r="35" spans="2:12" ht="57" thickBot="1">
      <c r="B35" s="405" t="s">
        <v>1299</v>
      </c>
      <c r="C35" s="406" t="s">
        <v>1300</v>
      </c>
      <c r="D35" s="748"/>
      <c r="E35" s="750"/>
      <c r="F35" s="404"/>
      <c r="G35" s="419">
        <v>4030</v>
      </c>
      <c r="H35" s="420" t="s">
        <v>1301</v>
      </c>
      <c r="I35" s="762"/>
      <c r="J35" s="421" t="s">
        <v>1302</v>
      </c>
      <c r="K35" s="422"/>
      <c r="L35" s="422"/>
    </row>
    <row r="36" spans="2:12" ht="60.75" customHeight="1">
      <c r="B36" s="408"/>
      <c r="C36" s="403" t="s">
        <v>1303</v>
      </c>
      <c r="D36" s="747"/>
      <c r="E36" s="749" t="s">
        <v>1304</v>
      </c>
      <c r="F36" s="404"/>
      <c r="G36" s="419">
        <v>4040</v>
      </c>
      <c r="H36" s="420" t="s">
        <v>1305</v>
      </c>
      <c r="I36" s="762"/>
      <c r="J36" s="421" t="s">
        <v>1306</v>
      </c>
      <c r="K36" s="422"/>
      <c r="L36" s="422"/>
    </row>
    <row r="37" spans="2:12" ht="20.25" customHeight="1" thickBot="1">
      <c r="B37" s="408"/>
      <c r="C37" s="406" t="s">
        <v>1307</v>
      </c>
      <c r="D37" s="748"/>
      <c r="E37" s="750"/>
      <c r="F37" s="404"/>
      <c r="G37" s="419">
        <v>4050</v>
      </c>
      <c r="H37" s="420" t="s">
        <v>1308</v>
      </c>
      <c r="I37" s="762"/>
      <c r="J37" s="421" t="s">
        <v>1309</v>
      </c>
      <c r="K37" s="422"/>
      <c r="L37" s="422"/>
    </row>
    <row r="38" spans="2:12" ht="15.75" customHeight="1">
      <c r="B38" s="408"/>
      <c r="C38" s="403" t="s">
        <v>1310</v>
      </c>
      <c r="D38" s="747"/>
      <c r="E38" s="749"/>
      <c r="F38" s="404"/>
      <c r="G38" s="419">
        <v>4060</v>
      </c>
      <c r="H38" s="420" t="s">
        <v>1311</v>
      </c>
      <c r="I38" s="762"/>
      <c r="J38" s="421" t="s">
        <v>1312</v>
      </c>
      <c r="K38" s="422"/>
      <c r="L38" s="422"/>
    </row>
    <row r="39" spans="2:12" ht="16.5" customHeight="1" thickBot="1">
      <c r="B39" s="408"/>
      <c r="C39" s="406" t="s">
        <v>1313</v>
      </c>
      <c r="D39" s="748"/>
      <c r="E39" s="750"/>
      <c r="F39" s="404"/>
      <c r="G39" s="419">
        <v>4070</v>
      </c>
      <c r="H39" s="420" t="s">
        <v>1314</v>
      </c>
      <c r="I39" s="762"/>
      <c r="J39" s="421" t="s">
        <v>1315</v>
      </c>
      <c r="K39" s="422"/>
      <c r="L39" s="422"/>
    </row>
    <row r="40" spans="2:12">
      <c r="B40" s="408"/>
      <c r="C40" s="403" t="s">
        <v>1316</v>
      </c>
      <c r="D40" s="747"/>
      <c r="E40" s="749"/>
      <c r="F40" s="404"/>
      <c r="G40" s="419"/>
      <c r="H40" s="420" t="s">
        <v>1317</v>
      </c>
      <c r="I40" s="762"/>
      <c r="J40" s="421" t="s">
        <v>1318</v>
      </c>
      <c r="K40" s="422"/>
      <c r="L40" s="422"/>
    </row>
    <row r="41" spans="2:12" ht="15.75" thickBot="1">
      <c r="B41" s="408"/>
      <c r="C41" s="406" t="s">
        <v>1319</v>
      </c>
      <c r="D41" s="748"/>
      <c r="E41" s="750"/>
      <c r="F41" s="404"/>
      <c r="G41" s="419"/>
      <c r="H41" s="420" t="s">
        <v>1320</v>
      </c>
      <c r="I41" s="762"/>
      <c r="J41" s="421" t="s">
        <v>1321</v>
      </c>
      <c r="K41" s="422"/>
      <c r="L41" s="422"/>
    </row>
    <row r="42" spans="2:12" ht="25.5">
      <c r="B42" s="408"/>
      <c r="C42" s="403" t="s">
        <v>1322</v>
      </c>
      <c r="D42" s="747"/>
      <c r="E42" s="749"/>
      <c r="F42" s="404"/>
      <c r="G42" s="419">
        <v>4080</v>
      </c>
      <c r="H42" s="420" t="s">
        <v>1323</v>
      </c>
      <c r="I42" s="762"/>
      <c r="J42" s="421" t="s">
        <v>1324</v>
      </c>
      <c r="K42" s="422"/>
      <c r="L42" s="422"/>
    </row>
    <row r="43" spans="2:12" ht="23.25" thickBot="1">
      <c r="B43" s="408"/>
      <c r="C43" s="406" t="s">
        <v>1325</v>
      </c>
      <c r="D43" s="748"/>
      <c r="E43" s="750"/>
      <c r="F43" s="404"/>
      <c r="G43" s="415">
        <v>5000</v>
      </c>
      <c r="H43" s="411" t="s">
        <v>1326</v>
      </c>
      <c r="I43" s="411" t="s">
        <v>1327</v>
      </c>
      <c r="J43" s="416"/>
      <c r="K43" s="416"/>
      <c r="L43" s="417"/>
    </row>
    <row r="44" spans="2:12">
      <c r="B44" s="408"/>
      <c r="C44" s="403" t="s">
        <v>1328</v>
      </c>
      <c r="D44" s="747"/>
      <c r="E44" s="749" t="s">
        <v>1329</v>
      </c>
      <c r="F44" s="404"/>
      <c r="G44" s="419">
        <v>5010</v>
      </c>
      <c r="H44" s="420" t="s">
        <v>1330</v>
      </c>
      <c r="I44" s="763"/>
      <c r="J44" s="421" t="s">
        <v>1331</v>
      </c>
      <c r="K44" s="430"/>
      <c r="L44" s="431"/>
    </row>
    <row r="45" spans="2:12" ht="45.75" thickBot="1">
      <c r="B45" s="408"/>
      <c r="C45" s="406" t="s">
        <v>1332</v>
      </c>
      <c r="D45" s="748"/>
      <c r="E45" s="750"/>
      <c r="F45" s="404"/>
      <c r="G45" s="419">
        <v>5020</v>
      </c>
      <c r="H45" s="420" t="s">
        <v>1333</v>
      </c>
      <c r="I45" s="762"/>
      <c r="J45" s="421" t="s">
        <v>1334</v>
      </c>
      <c r="K45" s="430"/>
      <c r="L45" s="431"/>
    </row>
    <row r="46" spans="2:12" ht="51" customHeight="1">
      <c r="B46" s="408"/>
      <c r="C46" s="403" t="s">
        <v>1335</v>
      </c>
      <c r="D46" s="747"/>
      <c r="E46" s="749" t="s">
        <v>1336</v>
      </c>
      <c r="F46" s="404"/>
      <c r="G46" s="419"/>
      <c r="H46" s="420" t="s">
        <v>1337</v>
      </c>
      <c r="I46" s="762"/>
      <c r="J46" s="421" t="s">
        <v>1338</v>
      </c>
      <c r="K46" s="430"/>
      <c r="L46" s="431"/>
    </row>
    <row r="47" spans="2:12" ht="34.5" thickBot="1">
      <c r="B47" s="408"/>
      <c r="C47" s="406" t="s">
        <v>1339</v>
      </c>
      <c r="D47" s="748"/>
      <c r="E47" s="750"/>
      <c r="F47" s="404"/>
      <c r="G47" s="419"/>
      <c r="H47" s="420" t="s">
        <v>1340</v>
      </c>
      <c r="I47" s="762"/>
      <c r="J47" s="421" t="s">
        <v>1341</v>
      </c>
      <c r="K47" s="430"/>
      <c r="L47" s="432" t="s">
        <v>1342</v>
      </c>
    </row>
    <row r="48" spans="2:12">
      <c r="B48" s="408"/>
      <c r="C48" s="403" t="s">
        <v>1343</v>
      </c>
      <c r="D48" s="747"/>
      <c r="E48" s="749"/>
      <c r="F48" s="404"/>
      <c r="G48" s="419">
        <v>5030</v>
      </c>
      <c r="H48" s="420" t="s">
        <v>1344</v>
      </c>
      <c r="I48" s="762"/>
      <c r="J48" s="422" t="s">
        <v>1345</v>
      </c>
      <c r="K48" s="422"/>
      <c r="L48" s="422"/>
    </row>
    <row r="49" spans="2:12" ht="19.5" customHeight="1" thickBot="1">
      <c r="B49" s="408"/>
      <c r="C49" s="406" t="s">
        <v>1346</v>
      </c>
      <c r="D49" s="748"/>
      <c r="E49" s="750"/>
      <c r="F49" s="404"/>
      <c r="G49" s="419"/>
      <c r="H49" s="420" t="s">
        <v>1347</v>
      </c>
      <c r="I49" s="762"/>
      <c r="J49" s="761"/>
      <c r="K49" s="422" t="s">
        <v>1348</v>
      </c>
      <c r="L49" s="422"/>
    </row>
    <row r="50" spans="2:12" ht="26.25" customHeight="1">
      <c r="B50" s="408"/>
      <c r="C50" s="403" t="s">
        <v>1349</v>
      </c>
      <c r="D50" s="747"/>
      <c r="E50" s="749"/>
      <c r="F50" s="404"/>
      <c r="G50" s="419">
        <v>5031</v>
      </c>
      <c r="H50" s="420" t="s">
        <v>1350</v>
      </c>
      <c r="I50" s="762"/>
      <c r="J50" s="762"/>
      <c r="K50" s="422" t="s">
        <v>1351</v>
      </c>
      <c r="L50" s="422"/>
    </row>
    <row r="51" spans="2:12" ht="21.75" customHeight="1" thickBot="1">
      <c r="B51" s="414"/>
      <c r="C51" s="406" t="s">
        <v>1352</v>
      </c>
      <c r="D51" s="748"/>
      <c r="E51" s="750"/>
      <c r="F51" s="404"/>
      <c r="G51" s="419">
        <v>5032</v>
      </c>
      <c r="H51" s="420" t="s">
        <v>1353</v>
      </c>
      <c r="I51" s="762"/>
      <c r="J51" s="762"/>
      <c r="K51" s="422" t="s">
        <v>1354</v>
      </c>
      <c r="L51" s="422"/>
    </row>
    <row r="52" spans="2:12">
      <c r="B52" s="402" t="s">
        <v>1355</v>
      </c>
      <c r="C52" s="403" t="s">
        <v>1356</v>
      </c>
      <c r="D52" s="747"/>
      <c r="E52" s="749"/>
      <c r="F52" s="404"/>
      <c r="G52" s="419">
        <v>5040</v>
      </c>
      <c r="H52" s="420" t="s">
        <v>1357</v>
      </c>
      <c r="I52" s="762"/>
      <c r="J52" s="764" t="s">
        <v>1358</v>
      </c>
      <c r="K52" s="422"/>
      <c r="L52" s="422"/>
    </row>
    <row r="53" spans="2:12" ht="21" customHeight="1" thickBot="1">
      <c r="B53" s="405" t="s">
        <v>1359</v>
      </c>
      <c r="C53" s="406" t="s">
        <v>1360</v>
      </c>
      <c r="D53" s="748"/>
      <c r="E53" s="750"/>
      <c r="F53" s="404"/>
      <c r="G53" s="419">
        <v>5041</v>
      </c>
      <c r="H53" s="420" t="s">
        <v>1361</v>
      </c>
      <c r="I53" s="762"/>
      <c r="J53" s="764"/>
      <c r="K53" s="421" t="s">
        <v>1362</v>
      </c>
      <c r="L53" s="422"/>
    </row>
    <row r="54" spans="2:12" ht="25.5">
      <c r="B54" s="408"/>
      <c r="C54" s="403" t="s">
        <v>1363</v>
      </c>
      <c r="D54" s="747"/>
      <c r="E54" s="749"/>
      <c r="F54" s="404"/>
      <c r="G54" s="419" t="s">
        <v>1364</v>
      </c>
      <c r="H54" s="420" t="s">
        <v>1365</v>
      </c>
      <c r="I54" s="762"/>
      <c r="J54" s="764"/>
      <c r="K54" s="421" t="s">
        <v>1366</v>
      </c>
      <c r="L54" s="422"/>
    </row>
    <row r="55" spans="2:12" ht="15.95" customHeight="1" thickBot="1">
      <c r="B55" s="408"/>
      <c r="C55" s="406" t="s">
        <v>1367</v>
      </c>
      <c r="D55" s="748"/>
      <c r="E55" s="750"/>
      <c r="F55" s="404"/>
      <c r="G55" s="419" t="s">
        <v>1368</v>
      </c>
      <c r="H55" s="420" t="s">
        <v>1369</v>
      </c>
      <c r="I55" s="762"/>
      <c r="J55" s="767"/>
      <c r="K55" s="421" t="s">
        <v>1370</v>
      </c>
      <c r="L55" s="422"/>
    </row>
    <row r="56" spans="2:12" ht="46.5" customHeight="1">
      <c r="B56" s="408"/>
      <c r="C56" s="403" t="s">
        <v>1371</v>
      </c>
      <c r="D56" s="747"/>
      <c r="E56" s="749"/>
      <c r="F56" s="404"/>
      <c r="G56" s="419"/>
      <c r="H56" s="420" t="s">
        <v>1372</v>
      </c>
      <c r="I56" s="762"/>
      <c r="J56" s="421" t="s">
        <v>1373</v>
      </c>
      <c r="K56" s="422"/>
      <c r="L56" s="422"/>
    </row>
    <row r="57" spans="2:12" ht="18.600000000000001" customHeight="1" thickBot="1">
      <c r="B57" s="414"/>
      <c r="C57" s="406" t="s">
        <v>1374</v>
      </c>
      <c r="D57" s="748"/>
      <c r="E57" s="750"/>
      <c r="F57" s="404"/>
      <c r="G57" s="419"/>
      <c r="H57" s="420" t="s">
        <v>1375</v>
      </c>
      <c r="I57" s="762"/>
      <c r="J57" s="421" t="s">
        <v>1376</v>
      </c>
      <c r="K57" s="422"/>
      <c r="L57" s="422"/>
    </row>
    <row r="58" spans="2:12" ht="18.600000000000001" customHeight="1">
      <c r="B58" s="402" t="s">
        <v>1377</v>
      </c>
      <c r="C58" s="403" t="s">
        <v>1378</v>
      </c>
      <c r="D58" s="747"/>
      <c r="E58" s="749"/>
      <c r="F58" s="404"/>
      <c r="G58" s="415">
        <v>8000</v>
      </c>
      <c r="H58" s="411" t="s">
        <v>1379</v>
      </c>
      <c r="I58" s="411" t="s">
        <v>1380</v>
      </c>
      <c r="J58" s="416"/>
      <c r="K58" s="416"/>
      <c r="L58" s="417"/>
    </row>
    <row r="59" spans="2:12" ht="23.25" thickBot="1">
      <c r="B59" s="405" t="s">
        <v>1381</v>
      </c>
      <c r="C59" s="406" t="s">
        <v>1382</v>
      </c>
      <c r="D59" s="748"/>
      <c r="E59" s="750"/>
      <c r="F59" s="404"/>
      <c r="G59" s="419">
        <v>8010</v>
      </c>
      <c r="H59" s="420" t="s">
        <v>1383</v>
      </c>
      <c r="I59" s="763"/>
      <c r="J59" s="761" t="s">
        <v>1384</v>
      </c>
      <c r="K59" s="422"/>
      <c r="L59" s="422"/>
    </row>
    <row r="60" spans="2:12">
      <c r="B60" s="408"/>
      <c r="C60" s="403" t="s">
        <v>1385</v>
      </c>
      <c r="D60" s="747"/>
      <c r="E60" s="749"/>
      <c r="F60" s="404"/>
      <c r="G60" s="419">
        <v>8011</v>
      </c>
      <c r="H60" s="420" t="s">
        <v>1386</v>
      </c>
      <c r="I60" s="762"/>
      <c r="J60" s="762"/>
      <c r="K60" s="421" t="s">
        <v>1387</v>
      </c>
      <c r="L60" s="422"/>
    </row>
    <row r="61" spans="2:12" ht="15.95" customHeight="1" thickBot="1">
      <c r="B61" s="408"/>
      <c r="C61" s="406" t="s">
        <v>1388</v>
      </c>
      <c r="D61" s="748"/>
      <c r="E61" s="750"/>
      <c r="F61" s="404"/>
      <c r="G61" s="419">
        <v>8012</v>
      </c>
      <c r="H61" s="420" t="s">
        <v>1389</v>
      </c>
      <c r="I61" s="762"/>
      <c r="J61" s="762"/>
      <c r="K61" s="421" t="s">
        <v>1390</v>
      </c>
      <c r="L61" s="422"/>
    </row>
    <row r="62" spans="2:12">
      <c r="B62" s="408"/>
      <c r="C62" s="403" t="s">
        <v>1391</v>
      </c>
      <c r="D62" s="747"/>
      <c r="E62" s="749"/>
      <c r="F62" s="404"/>
      <c r="G62" s="419">
        <v>8013</v>
      </c>
      <c r="H62" s="420" t="s">
        <v>1392</v>
      </c>
      <c r="I62" s="762"/>
      <c r="J62" s="762"/>
      <c r="K62" s="421" t="s">
        <v>1393</v>
      </c>
      <c r="L62" s="422"/>
    </row>
    <row r="63" spans="2:12" ht="26.25" thickBot="1">
      <c r="B63" s="408"/>
      <c r="C63" s="406" t="s">
        <v>1394</v>
      </c>
      <c r="D63" s="748"/>
      <c r="E63" s="750"/>
      <c r="F63" s="404"/>
      <c r="G63" s="419"/>
      <c r="H63" s="420" t="s">
        <v>1395</v>
      </c>
      <c r="I63" s="762"/>
      <c r="J63" s="762"/>
      <c r="K63" s="421" t="s">
        <v>1396</v>
      </c>
      <c r="L63" s="422"/>
    </row>
    <row r="64" spans="2:12">
      <c r="B64" s="408"/>
      <c r="C64" s="403" t="s">
        <v>1397</v>
      </c>
      <c r="D64" s="747"/>
      <c r="E64" s="749"/>
      <c r="F64" s="404"/>
      <c r="G64" s="419"/>
      <c r="H64" s="420" t="s">
        <v>1398</v>
      </c>
      <c r="I64" s="762"/>
      <c r="J64" s="761" t="s">
        <v>1399</v>
      </c>
      <c r="K64" s="422"/>
      <c r="L64" s="422"/>
    </row>
    <row r="65" spans="2:12" ht="23.25" thickBot="1">
      <c r="B65" s="414"/>
      <c r="C65" s="406" t="s">
        <v>1400</v>
      </c>
      <c r="D65" s="748"/>
      <c r="E65" s="750"/>
      <c r="F65" s="404"/>
      <c r="G65" s="419"/>
      <c r="H65" s="420" t="s">
        <v>1401</v>
      </c>
      <c r="I65" s="762"/>
      <c r="J65" s="762"/>
      <c r="K65" s="421" t="s">
        <v>1402</v>
      </c>
      <c r="L65" s="422"/>
    </row>
    <row r="66" spans="2:12" ht="15.6" customHeight="1">
      <c r="B66" s="402" t="s">
        <v>1403</v>
      </c>
      <c r="C66" s="403" t="s">
        <v>1404</v>
      </c>
      <c r="D66" s="403" t="s">
        <v>1405</v>
      </c>
      <c r="E66" s="749"/>
      <c r="F66" s="404"/>
      <c r="G66" s="419"/>
      <c r="H66" s="420" t="s">
        <v>1406</v>
      </c>
      <c r="I66" s="762"/>
      <c r="J66" s="762"/>
      <c r="K66" s="421" t="s">
        <v>1407</v>
      </c>
      <c r="L66" s="422"/>
    </row>
    <row r="67" spans="2:12" ht="26.25" thickBot="1">
      <c r="B67" s="405" t="s">
        <v>1408</v>
      </c>
      <c r="C67" s="427" t="s">
        <v>1409</v>
      </c>
      <c r="D67" s="406" t="s">
        <v>1410</v>
      </c>
      <c r="E67" s="750"/>
      <c r="F67" s="404"/>
      <c r="G67" s="419"/>
      <c r="H67" s="420" t="s">
        <v>1411</v>
      </c>
      <c r="I67" s="762"/>
      <c r="J67" s="762"/>
      <c r="K67" s="421" t="s">
        <v>1412</v>
      </c>
      <c r="L67" s="422"/>
    </row>
    <row r="68" spans="2:12" ht="25.5">
      <c r="B68" s="408"/>
      <c r="C68" s="428"/>
      <c r="D68" s="403" t="s">
        <v>1413</v>
      </c>
      <c r="E68" s="749"/>
      <c r="F68" s="404"/>
      <c r="G68" s="419"/>
      <c r="H68" s="420" t="s">
        <v>1414</v>
      </c>
      <c r="I68" s="762"/>
      <c r="J68" s="762"/>
      <c r="K68" s="421" t="s">
        <v>1415</v>
      </c>
      <c r="L68" s="422"/>
    </row>
    <row r="69" spans="2:12" ht="23.25" thickBot="1">
      <c r="B69" s="408"/>
      <c r="C69" s="429"/>
      <c r="D69" s="406" t="s">
        <v>1416</v>
      </c>
      <c r="E69" s="750"/>
      <c r="F69" s="404"/>
      <c r="G69" s="419"/>
      <c r="H69" s="420" t="s">
        <v>1417</v>
      </c>
      <c r="I69" s="762"/>
      <c r="J69" s="762"/>
      <c r="K69" s="421" t="s">
        <v>1418</v>
      </c>
      <c r="L69" s="422"/>
    </row>
    <row r="70" spans="2:12" ht="31.35" customHeight="1">
      <c r="B70" s="408"/>
      <c r="C70" s="403" t="s">
        <v>1419</v>
      </c>
      <c r="D70" s="403" t="s">
        <v>1420</v>
      </c>
      <c r="E70" s="749"/>
      <c r="F70" s="404"/>
      <c r="G70" s="419"/>
      <c r="H70" s="420" t="s">
        <v>1421</v>
      </c>
      <c r="I70" s="762"/>
      <c r="J70" s="762"/>
      <c r="K70" s="421" t="s">
        <v>1422</v>
      </c>
      <c r="L70" s="422" t="s">
        <v>1423</v>
      </c>
    </row>
    <row r="71" spans="2:12" ht="15.75" customHeight="1" thickBot="1">
      <c r="B71" s="408"/>
      <c r="C71" s="427" t="s">
        <v>1424</v>
      </c>
      <c r="D71" s="406" t="s">
        <v>1425</v>
      </c>
      <c r="E71" s="750"/>
      <c r="F71" s="404"/>
      <c r="G71" s="419"/>
      <c r="H71" s="420" t="s">
        <v>1426</v>
      </c>
      <c r="I71" s="762"/>
      <c r="J71" s="762"/>
      <c r="K71" s="421" t="s">
        <v>1427</v>
      </c>
      <c r="L71" s="422"/>
    </row>
    <row r="72" spans="2:12" ht="25.5">
      <c r="B72" s="408"/>
      <c r="C72" s="428"/>
      <c r="D72" s="403" t="s">
        <v>1428</v>
      </c>
      <c r="E72" s="749"/>
      <c r="F72" s="404"/>
      <c r="G72" s="419"/>
      <c r="H72" s="420" t="s">
        <v>1429</v>
      </c>
      <c r="I72" s="762"/>
      <c r="J72" s="762"/>
      <c r="K72" s="421" t="s">
        <v>1430</v>
      </c>
      <c r="L72" s="422" t="s">
        <v>1431</v>
      </c>
    </row>
    <row r="73" spans="2:12" ht="26.25" thickBot="1">
      <c r="B73" s="408"/>
      <c r="C73" s="428"/>
      <c r="D73" s="406" t="s">
        <v>1432</v>
      </c>
      <c r="E73" s="750"/>
      <c r="F73" s="404"/>
      <c r="G73" s="419"/>
      <c r="H73" s="420" t="s">
        <v>1433</v>
      </c>
      <c r="I73" s="762"/>
      <c r="J73" s="762"/>
      <c r="K73" s="421" t="s">
        <v>1434</v>
      </c>
      <c r="L73" s="422"/>
    </row>
    <row r="74" spans="2:12" ht="15.75" customHeight="1">
      <c r="B74" s="408"/>
      <c r="C74" s="428"/>
      <c r="D74" s="403" t="s">
        <v>1435</v>
      </c>
      <c r="E74" s="749"/>
      <c r="F74" s="404"/>
      <c r="G74" s="419">
        <v>8050</v>
      </c>
      <c r="H74" s="420" t="s">
        <v>1436</v>
      </c>
      <c r="I74" s="762"/>
      <c r="J74" s="761" t="s">
        <v>1437</v>
      </c>
      <c r="K74" s="422"/>
      <c r="L74" s="422"/>
    </row>
    <row r="75" spans="2:12" ht="34.5" thickBot="1">
      <c r="B75" s="408"/>
      <c r="C75" s="428"/>
      <c r="D75" s="406" t="s">
        <v>1351</v>
      </c>
      <c r="E75" s="750"/>
      <c r="F75" s="404"/>
      <c r="G75" s="419">
        <v>8051</v>
      </c>
      <c r="H75" s="420" t="s">
        <v>1438</v>
      </c>
      <c r="I75" s="762"/>
      <c r="J75" s="762"/>
      <c r="K75" s="421" t="s">
        <v>1439</v>
      </c>
      <c r="L75" s="422"/>
    </row>
    <row r="76" spans="2:12" ht="15.95" customHeight="1">
      <c r="B76" s="408"/>
      <c r="C76" s="428"/>
      <c r="D76" s="403" t="s">
        <v>1440</v>
      </c>
      <c r="E76" s="749"/>
      <c r="F76" s="404"/>
      <c r="G76" s="419">
        <v>8052</v>
      </c>
      <c r="H76" s="420" t="s">
        <v>1441</v>
      </c>
      <c r="I76" s="762"/>
      <c r="J76" s="762"/>
      <c r="K76" s="421" t="s">
        <v>1442</v>
      </c>
      <c r="L76" s="422"/>
    </row>
    <row r="77" spans="2:12" ht="34.5" thickBot="1">
      <c r="B77" s="408"/>
      <c r="C77" s="428"/>
      <c r="D77" s="406" t="s">
        <v>1443</v>
      </c>
      <c r="E77" s="750"/>
      <c r="F77" s="404"/>
      <c r="G77" s="419">
        <v>8053</v>
      </c>
      <c r="H77" s="420" t="s">
        <v>1444</v>
      </c>
      <c r="I77" s="762"/>
      <c r="J77" s="762"/>
      <c r="K77" s="421" t="s">
        <v>1445</v>
      </c>
      <c r="L77" s="422"/>
    </row>
    <row r="78" spans="2:12">
      <c r="B78" s="408"/>
      <c r="C78" s="428"/>
      <c r="D78" s="403" t="s">
        <v>1446</v>
      </c>
      <c r="E78" s="749"/>
      <c r="F78" s="404"/>
      <c r="G78" s="419">
        <v>8054</v>
      </c>
      <c r="H78" s="420" t="s">
        <v>1447</v>
      </c>
      <c r="I78" s="762"/>
      <c r="J78" s="762"/>
      <c r="K78" s="421" t="s">
        <v>1448</v>
      </c>
      <c r="L78" s="422"/>
    </row>
    <row r="79" spans="2:12" ht="34.5" thickBot="1">
      <c r="B79" s="408"/>
      <c r="C79" s="428"/>
      <c r="D79" s="406" t="s">
        <v>1449</v>
      </c>
      <c r="E79" s="750"/>
      <c r="F79" s="404"/>
      <c r="G79" s="419"/>
      <c r="H79" s="420" t="s">
        <v>1450</v>
      </c>
      <c r="I79" s="762"/>
      <c r="J79" s="762"/>
      <c r="K79" s="421" t="s">
        <v>1451</v>
      </c>
      <c r="L79" s="422"/>
    </row>
    <row r="80" spans="2:12" ht="48" customHeight="1">
      <c r="B80" s="408"/>
      <c r="C80" s="428"/>
      <c r="D80" s="403" t="s">
        <v>1452</v>
      </c>
      <c r="E80" s="749"/>
      <c r="F80" s="404"/>
      <c r="G80" s="419"/>
      <c r="H80" s="420" t="s">
        <v>1453</v>
      </c>
      <c r="I80" s="762"/>
      <c r="J80" s="762"/>
      <c r="K80" s="421" t="s">
        <v>1454</v>
      </c>
      <c r="L80" s="422"/>
    </row>
    <row r="81" spans="2:12" ht="26.25" thickBot="1">
      <c r="B81" s="408"/>
      <c r="C81" s="428"/>
      <c r="D81" s="406" t="s">
        <v>1455</v>
      </c>
      <c r="E81" s="750"/>
      <c r="F81" s="404"/>
      <c r="G81" s="419">
        <v>8040</v>
      </c>
      <c r="H81" s="420" t="s">
        <v>1456</v>
      </c>
      <c r="I81" s="762"/>
      <c r="J81" s="762"/>
      <c r="K81" s="421" t="s">
        <v>1457</v>
      </c>
      <c r="L81" s="422"/>
    </row>
    <row r="82" spans="2:12" ht="25.5">
      <c r="B82" s="408"/>
      <c r="C82" s="428"/>
      <c r="D82" s="403" t="s">
        <v>1458</v>
      </c>
      <c r="E82" s="749"/>
      <c r="F82" s="404"/>
      <c r="G82" s="419"/>
      <c r="H82" s="420" t="s">
        <v>1459</v>
      </c>
      <c r="I82" s="762"/>
      <c r="J82" s="762"/>
      <c r="K82" s="421" t="s">
        <v>1460</v>
      </c>
      <c r="L82" s="422"/>
    </row>
    <row r="83" spans="2:12" ht="15.75" thickBot="1">
      <c r="B83" s="408"/>
      <c r="C83" s="428"/>
      <c r="D83" s="406" t="s">
        <v>1461</v>
      </c>
      <c r="E83" s="750"/>
      <c r="F83" s="404"/>
      <c r="G83" s="419"/>
      <c r="H83" s="420" t="s">
        <v>1462</v>
      </c>
      <c r="I83" s="762"/>
      <c r="J83" s="762"/>
      <c r="K83" s="421" t="s">
        <v>1463</v>
      </c>
      <c r="L83" s="422"/>
    </row>
    <row r="84" spans="2:12" ht="20.25" customHeight="1">
      <c r="B84" s="408"/>
      <c r="C84" s="428"/>
      <c r="D84" s="403" t="s">
        <v>1464</v>
      </c>
      <c r="E84" s="749"/>
      <c r="F84" s="404"/>
      <c r="G84" s="419">
        <v>8055</v>
      </c>
      <c r="H84" s="420" t="s">
        <v>1465</v>
      </c>
      <c r="I84" s="762"/>
      <c r="J84" s="762"/>
      <c r="K84" s="421" t="s">
        <v>1466</v>
      </c>
      <c r="L84" s="422"/>
    </row>
    <row r="85" spans="2:12" ht="18.600000000000001" customHeight="1" thickBot="1">
      <c r="B85" s="408"/>
      <c r="C85" s="429"/>
      <c r="D85" s="406" t="s">
        <v>1467</v>
      </c>
      <c r="E85" s="750"/>
      <c r="F85" s="404"/>
      <c r="G85" s="433"/>
      <c r="H85" s="420" t="s">
        <v>1468</v>
      </c>
      <c r="I85" s="762"/>
      <c r="J85" s="761" t="s">
        <v>1469</v>
      </c>
      <c r="K85" s="422"/>
      <c r="L85" s="422"/>
    </row>
    <row r="86" spans="2:12" ht="31.35" customHeight="1">
      <c r="B86" s="408"/>
      <c r="C86" s="403" t="s">
        <v>1470</v>
      </c>
      <c r="D86" s="403" t="s">
        <v>1471</v>
      </c>
      <c r="E86" s="749"/>
      <c r="F86" s="404"/>
      <c r="G86" s="419"/>
      <c r="H86" s="420" t="s">
        <v>1472</v>
      </c>
      <c r="I86" s="762"/>
      <c r="J86" s="762"/>
      <c r="K86" s="421" t="s">
        <v>1473</v>
      </c>
      <c r="L86" s="422"/>
    </row>
    <row r="87" spans="2:12" ht="78.2" customHeight="1" thickBot="1">
      <c r="B87" s="408"/>
      <c r="C87" s="427" t="s">
        <v>1474</v>
      </c>
      <c r="D87" s="406" t="s">
        <v>1475</v>
      </c>
      <c r="E87" s="750"/>
      <c r="F87" s="404"/>
      <c r="G87" s="419">
        <v>8060</v>
      </c>
      <c r="H87" s="420" t="s">
        <v>1476</v>
      </c>
      <c r="I87" s="762"/>
      <c r="J87" s="762"/>
      <c r="K87" s="421" t="s">
        <v>1477</v>
      </c>
      <c r="L87" s="422"/>
    </row>
    <row r="88" spans="2:12">
      <c r="B88" s="408"/>
      <c r="C88" s="428"/>
      <c r="D88" s="403" t="s">
        <v>1478</v>
      </c>
      <c r="E88" s="749"/>
      <c r="F88" s="404"/>
      <c r="G88" s="415">
        <v>8020</v>
      </c>
      <c r="H88" s="411" t="s">
        <v>1479</v>
      </c>
      <c r="I88" s="411" t="s">
        <v>1480</v>
      </c>
      <c r="J88" s="416"/>
      <c r="K88" s="416"/>
      <c r="L88" s="417"/>
    </row>
    <row r="89" spans="2:12" ht="45.75" thickBot="1">
      <c r="B89" s="408"/>
      <c r="C89" s="428"/>
      <c r="D89" s="406" t="s">
        <v>1481</v>
      </c>
      <c r="E89" s="750"/>
      <c r="F89" s="404"/>
      <c r="G89" s="419"/>
      <c r="H89" s="420" t="s">
        <v>1482</v>
      </c>
      <c r="I89" s="763"/>
      <c r="J89" s="421" t="s">
        <v>1483</v>
      </c>
      <c r="K89" s="422"/>
      <c r="L89" s="422"/>
    </row>
    <row r="90" spans="2:12" ht="16.5" customHeight="1">
      <c r="B90" s="408"/>
      <c r="C90" s="428"/>
      <c r="D90" s="403" t="s">
        <v>1484</v>
      </c>
      <c r="E90" s="749" t="s">
        <v>1485</v>
      </c>
      <c r="F90" s="404"/>
      <c r="G90" s="419"/>
      <c r="H90" s="420" t="s">
        <v>1486</v>
      </c>
      <c r="I90" s="762"/>
      <c r="J90" s="421" t="s">
        <v>1487</v>
      </c>
      <c r="K90" s="422"/>
      <c r="L90" s="422"/>
    </row>
    <row r="91" spans="2:12" ht="15.75" thickBot="1">
      <c r="B91" s="408"/>
      <c r="C91" s="428"/>
      <c r="D91" s="406" t="s">
        <v>1488</v>
      </c>
      <c r="E91" s="750"/>
      <c r="F91" s="404"/>
      <c r="G91" s="419"/>
      <c r="H91" s="420" t="s">
        <v>1489</v>
      </c>
      <c r="I91" s="762"/>
      <c r="J91" s="421" t="s">
        <v>1490</v>
      </c>
      <c r="K91" s="422"/>
      <c r="L91" s="422"/>
    </row>
    <row r="92" spans="2:12" ht="15.95" customHeight="1">
      <c r="B92" s="408"/>
      <c r="C92" s="428"/>
      <c r="D92" s="403" t="s">
        <v>1491</v>
      </c>
      <c r="E92" s="749"/>
      <c r="F92" s="404"/>
      <c r="G92" s="419"/>
      <c r="H92" s="420" t="s">
        <v>1492</v>
      </c>
      <c r="I92" s="762"/>
      <c r="J92" s="421" t="s">
        <v>1493</v>
      </c>
      <c r="K92" s="422"/>
      <c r="L92" s="422"/>
    </row>
    <row r="93" spans="2:12" ht="26.25" thickBot="1">
      <c r="B93" s="414"/>
      <c r="C93" s="429"/>
      <c r="D93" s="406" t="s">
        <v>1494</v>
      </c>
      <c r="E93" s="750"/>
      <c r="F93" s="404"/>
      <c r="G93" s="419"/>
      <c r="H93" s="420" t="s">
        <v>1495</v>
      </c>
      <c r="I93" s="762"/>
      <c r="J93" s="421" t="s">
        <v>1496</v>
      </c>
      <c r="K93" s="422"/>
      <c r="L93" s="422" t="s">
        <v>1497</v>
      </c>
    </row>
    <row r="94" spans="2:12" ht="25.5" customHeight="1">
      <c r="B94" s="402" t="s">
        <v>1498</v>
      </c>
      <c r="C94" s="403" t="s">
        <v>1499</v>
      </c>
      <c r="D94" s="747"/>
      <c r="E94" s="769"/>
      <c r="F94" s="434"/>
      <c r="G94" s="419"/>
      <c r="H94" s="420" t="s">
        <v>1500</v>
      </c>
      <c r="I94" s="762"/>
      <c r="J94" s="421" t="s">
        <v>1501</v>
      </c>
      <c r="K94" s="422"/>
      <c r="L94" s="422" t="s">
        <v>1502</v>
      </c>
    </row>
    <row r="95" spans="2:12" ht="34.5" thickBot="1">
      <c r="B95" s="405" t="s">
        <v>1291</v>
      </c>
      <c r="C95" s="406" t="s">
        <v>1503</v>
      </c>
      <c r="D95" s="748"/>
      <c r="E95" s="770"/>
      <c r="F95" s="434"/>
      <c r="G95" s="419"/>
      <c r="H95" s="420" t="s">
        <v>1504</v>
      </c>
      <c r="I95" s="762"/>
      <c r="J95" s="421" t="s">
        <v>1505</v>
      </c>
      <c r="K95" s="422"/>
      <c r="L95" s="422"/>
    </row>
    <row r="96" spans="2:12">
      <c r="B96" s="408"/>
      <c r="C96" s="403" t="s">
        <v>1506</v>
      </c>
      <c r="D96" s="747"/>
      <c r="E96" s="769"/>
      <c r="F96" s="434"/>
      <c r="G96" s="419"/>
      <c r="H96" s="420" t="s">
        <v>1507</v>
      </c>
      <c r="I96" s="762"/>
      <c r="J96" s="421" t="s">
        <v>1508</v>
      </c>
      <c r="K96" s="422"/>
      <c r="L96" s="422"/>
    </row>
    <row r="97" spans="2:12" ht="34.5" thickBot="1">
      <c r="B97" s="408"/>
      <c r="C97" s="406" t="s">
        <v>1509</v>
      </c>
      <c r="D97" s="748"/>
      <c r="E97" s="770"/>
      <c r="F97" s="434"/>
      <c r="G97" s="419"/>
      <c r="H97" s="420" t="s">
        <v>1510</v>
      </c>
      <c r="I97" s="762"/>
      <c r="J97" s="421" t="s">
        <v>1511</v>
      </c>
      <c r="K97" s="422"/>
      <c r="L97" s="422"/>
    </row>
    <row r="98" spans="2:12" ht="45" customHeight="1">
      <c r="B98" s="408"/>
      <c r="C98" s="403" t="s">
        <v>1512</v>
      </c>
      <c r="D98" s="747"/>
      <c r="E98" s="769"/>
      <c r="F98" s="434"/>
      <c r="G98" s="435"/>
      <c r="H98" s="420" t="s">
        <v>1513</v>
      </c>
      <c r="I98" s="762"/>
      <c r="J98" s="421" t="s">
        <v>1514</v>
      </c>
      <c r="K98" s="422"/>
      <c r="L98" s="422"/>
    </row>
    <row r="99" spans="2:12" ht="42" customHeight="1" thickBot="1">
      <c r="B99" s="408"/>
      <c r="C99" s="406" t="s">
        <v>1515</v>
      </c>
      <c r="D99" s="748"/>
      <c r="E99" s="770"/>
      <c r="F99" s="434"/>
      <c r="G99" s="435"/>
      <c r="H99" s="420" t="s">
        <v>1516</v>
      </c>
      <c r="I99" s="762"/>
      <c r="J99" s="421" t="s">
        <v>1517</v>
      </c>
      <c r="K99" s="422"/>
      <c r="L99" s="422"/>
    </row>
    <row r="100" spans="2:12" ht="50.25" customHeight="1">
      <c r="B100" s="408"/>
      <c r="C100" s="403" t="s">
        <v>1518</v>
      </c>
      <c r="D100" s="747"/>
      <c r="E100" s="749"/>
      <c r="F100" s="404"/>
      <c r="G100" s="435"/>
      <c r="H100" s="420" t="s">
        <v>1519</v>
      </c>
      <c r="I100" s="762"/>
      <c r="J100" s="421" t="s">
        <v>1520</v>
      </c>
      <c r="K100" s="422"/>
      <c r="L100" s="422"/>
    </row>
    <row r="101" spans="2:12" ht="26.25" thickBot="1">
      <c r="B101" s="408"/>
      <c r="C101" s="406" t="s">
        <v>1521</v>
      </c>
      <c r="D101" s="748"/>
      <c r="E101" s="750"/>
      <c r="F101" s="404"/>
      <c r="G101" s="419"/>
      <c r="H101" s="420" t="s">
        <v>1522</v>
      </c>
      <c r="I101" s="762"/>
      <c r="J101" s="421" t="s">
        <v>1523</v>
      </c>
      <c r="K101" s="422"/>
      <c r="L101" s="422"/>
    </row>
    <row r="102" spans="2:12">
      <c r="B102" s="408"/>
      <c r="C102" s="403" t="s">
        <v>1524</v>
      </c>
      <c r="D102" s="747"/>
      <c r="E102" s="749"/>
      <c r="F102" s="404"/>
      <c r="G102" s="419"/>
      <c r="H102" s="420" t="s">
        <v>1525</v>
      </c>
      <c r="I102" s="762"/>
      <c r="J102" s="421" t="s">
        <v>1526</v>
      </c>
      <c r="K102" s="422"/>
      <c r="L102" s="422"/>
    </row>
    <row r="103" spans="2:12" ht="45.75" customHeight="1" thickBot="1">
      <c r="B103" s="408"/>
      <c r="C103" s="406" t="s">
        <v>1527</v>
      </c>
      <c r="D103" s="748"/>
      <c r="E103" s="750"/>
      <c r="F103" s="404"/>
      <c r="G103" s="415">
        <v>9000</v>
      </c>
      <c r="H103" s="411" t="s">
        <v>1528</v>
      </c>
      <c r="I103" s="411" t="s">
        <v>1529</v>
      </c>
      <c r="J103" s="416"/>
      <c r="K103" s="416"/>
      <c r="L103" s="417"/>
    </row>
    <row r="104" spans="2:12">
      <c r="B104" s="408"/>
      <c r="C104" s="403" t="s">
        <v>1530</v>
      </c>
      <c r="D104" s="747"/>
      <c r="E104" s="749"/>
      <c r="F104" s="404"/>
      <c r="G104" s="419">
        <v>9020</v>
      </c>
      <c r="H104" s="420" t="s">
        <v>1531</v>
      </c>
      <c r="I104" s="763"/>
      <c r="J104" s="761" t="s">
        <v>1532</v>
      </c>
      <c r="K104" s="422"/>
      <c r="L104" s="422"/>
    </row>
    <row r="105" spans="2:12" ht="45.75" thickBot="1">
      <c r="B105" s="408"/>
      <c r="C105" s="406" t="s">
        <v>1533</v>
      </c>
      <c r="D105" s="748"/>
      <c r="E105" s="750"/>
      <c r="F105" s="404"/>
      <c r="G105" s="419">
        <v>9021</v>
      </c>
      <c r="H105" s="420" t="s">
        <v>1534</v>
      </c>
      <c r="I105" s="762"/>
      <c r="J105" s="762"/>
      <c r="K105" s="421" t="s">
        <v>1535</v>
      </c>
      <c r="L105" s="422" t="s">
        <v>1536</v>
      </c>
    </row>
    <row r="106" spans="2:12">
      <c r="B106" s="408"/>
      <c r="C106" s="403" t="s">
        <v>1537</v>
      </c>
      <c r="D106" s="747"/>
      <c r="E106" s="749"/>
      <c r="F106" s="404"/>
      <c r="G106" s="419">
        <v>9022</v>
      </c>
      <c r="H106" s="420" t="s">
        <v>1538</v>
      </c>
      <c r="I106" s="762"/>
      <c r="J106" s="762"/>
      <c r="K106" s="421" t="s">
        <v>1539</v>
      </c>
      <c r="L106" s="422"/>
    </row>
    <row r="107" spans="2:12" ht="26.25" thickBot="1">
      <c r="B107" s="408"/>
      <c r="C107" s="406" t="s">
        <v>1540</v>
      </c>
      <c r="D107" s="748"/>
      <c r="E107" s="750"/>
      <c r="F107" s="404"/>
      <c r="G107" s="419">
        <v>9023</v>
      </c>
      <c r="H107" s="420" t="s">
        <v>1541</v>
      </c>
      <c r="I107" s="762"/>
      <c r="J107" s="762"/>
      <c r="K107" s="421" t="s">
        <v>1542</v>
      </c>
      <c r="L107" s="422"/>
    </row>
    <row r="108" spans="2:12" ht="15.75" customHeight="1">
      <c r="B108" s="408"/>
      <c r="C108" s="403" t="s">
        <v>1543</v>
      </c>
      <c r="D108" s="747"/>
      <c r="E108" s="749" t="s">
        <v>1544</v>
      </c>
      <c r="F108" s="404"/>
      <c r="G108" s="419"/>
      <c r="H108" s="420" t="s">
        <v>1545</v>
      </c>
      <c r="I108" s="762"/>
      <c r="J108" s="761" t="s">
        <v>1546</v>
      </c>
      <c r="K108" s="421" t="s">
        <v>1547</v>
      </c>
      <c r="L108" s="422"/>
    </row>
    <row r="109" spans="2:12" ht="34.5" thickBot="1">
      <c r="B109" s="408"/>
      <c r="C109" s="406" t="s">
        <v>1548</v>
      </c>
      <c r="D109" s="748"/>
      <c r="E109" s="750"/>
      <c r="F109" s="404"/>
      <c r="G109" s="419"/>
      <c r="H109" s="420" t="s">
        <v>1549</v>
      </c>
      <c r="I109" s="762"/>
      <c r="J109" s="762"/>
      <c r="K109" s="421" t="s">
        <v>1550</v>
      </c>
      <c r="L109" s="422"/>
    </row>
    <row r="110" spans="2:12">
      <c r="B110" s="408"/>
      <c r="C110" s="403" t="s">
        <v>1551</v>
      </c>
      <c r="D110" s="747"/>
      <c r="E110" s="749" t="s">
        <v>1552</v>
      </c>
      <c r="F110" s="404"/>
      <c r="G110" s="419"/>
      <c r="H110" s="420" t="s">
        <v>1553</v>
      </c>
      <c r="I110" s="762"/>
      <c r="J110" s="762"/>
      <c r="K110" s="421" t="s">
        <v>1554</v>
      </c>
      <c r="L110" s="422"/>
    </row>
    <row r="111" spans="2:12" ht="23.25" thickBot="1">
      <c r="B111" s="408"/>
      <c r="C111" s="406" t="s">
        <v>1555</v>
      </c>
      <c r="D111" s="748"/>
      <c r="E111" s="750"/>
      <c r="F111" s="404"/>
      <c r="G111" s="419"/>
      <c r="H111" s="420" t="s">
        <v>1556</v>
      </c>
      <c r="I111" s="762"/>
      <c r="J111" s="762"/>
      <c r="K111" s="421" t="s">
        <v>1557</v>
      </c>
      <c r="L111" s="422"/>
    </row>
    <row r="112" spans="2:12" ht="15" customHeight="1">
      <c r="B112" s="408"/>
      <c r="C112" s="403" t="s">
        <v>1558</v>
      </c>
      <c r="D112" s="747"/>
      <c r="E112" s="749" t="s">
        <v>1559</v>
      </c>
      <c r="F112" s="404"/>
      <c r="G112" s="419"/>
      <c r="H112" s="420" t="s">
        <v>1560</v>
      </c>
      <c r="I112" s="762"/>
      <c r="J112" s="762"/>
      <c r="K112" s="421" t="s">
        <v>1561</v>
      </c>
      <c r="L112" s="422"/>
    </row>
    <row r="113" spans="2:12" ht="15" customHeight="1" thickBot="1">
      <c r="B113" s="408"/>
      <c r="C113" s="406" t="s">
        <v>1562</v>
      </c>
      <c r="D113" s="748"/>
      <c r="E113" s="750"/>
      <c r="F113" s="404"/>
      <c r="G113" s="419"/>
      <c r="H113" s="420" t="s">
        <v>1563</v>
      </c>
      <c r="I113" s="762"/>
      <c r="J113" s="762"/>
      <c r="K113" s="422" t="s">
        <v>1561</v>
      </c>
      <c r="L113" s="422"/>
    </row>
    <row r="114" spans="2:12">
      <c r="B114" s="408"/>
      <c r="C114" s="403" t="s">
        <v>1564</v>
      </c>
      <c r="D114" s="747"/>
      <c r="E114" s="749"/>
      <c r="F114" s="404"/>
      <c r="G114" s="419"/>
      <c r="H114" s="420" t="s">
        <v>1565</v>
      </c>
      <c r="I114" s="762"/>
      <c r="J114" s="421" t="s">
        <v>1566</v>
      </c>
      <c r="K114" s="422"/>
      <c r="L114" s="422"/>
    </row>
    <row r="115" spans="2:12" ht="15" customHeight="1" thickBot="1">
      <c r="B115" s="414"/>
      <c r="C115" s="406" t="s">
        <v>1567</v>
      </c>
      <c r="D115" s="748"/>
      <c r="E115" s="750"/>
      <c r="F115" s="404"/>
      <c r="G115" s="419">
        <v>9030</v>
      </c>
      <c r="H115" s="420" t="s">
        <v>1568</v>
      </c>
      <c r="I115" s="762"/>
      <c r="J115" s="421" t="s">
        <v>1569</v>
      </c>
      <c r="K115" s="422"/>
      <c r="L115" s="422"/>
    </row>
    <row r="116" spans="2:12" ht="15" customHeight="1">
      <c r="B116" s="405"/>
      <c r="C116" s="403" t="s">
        <v>1570</v>
      </c>
      <c r="D116" s="747"/>
      <c r="E116" s="749" t="s">
        <v>1571</v>
      </c>
      <c r="F116" s="404"/>
      <c r="G116" s="415"/>
      <c r="H116" s="411" t="s">
        <v>1572</v>
      </c>
      <c r="I116" s="411" t="s">
        <v>1573</v>
      </c>
      <c r="J116" s="416"/>
      <c r="K116" s="416"/>
      <c r="L116" s="417"/>
    </row>
    <row r="117" spans="2:12" ht="15.75" customHeight="1">
      <c r="B117" s="402" t="s">
        <v>1574</v>
      </c>
      <c r="C117" s="427" t="s">
        <v>1575</v>
      </c>
      <c r="D117" s="754"/>
      <c r="E117" s="755"/>
      <c r="F117" s="404"/>
      <c r="G117" s="419">
        <v>9010</v>
      </c>
      <c r="H117" s="420" t="s">
        <v>1576</v>
      </c>
      <c r="I117" s="768"/>
      <c r="J117" s="763" t="s">
        <v>1577</v>
      </c>
      <c r="K117" s="420"/>
      <c r="L117" s="422"/>
    </row>
    <row r="118" spans="2:12" ht="33.75">
      <c r="B118" s="405" t="s">
        <v>1578</v>
      </c>
      <c r="C118" s="428"/>
      <c r="D118" s="754"/>
      <c r="E118" s="755"/>
      <c r="F118" s="404"/>
      <c r="G118" s="419"/>
      <c r="H118" s="420" t="s">
        <v>1579</v>
      </c>
      <c r="I118" s="762"/>
      <c r="J118" s="762"/>
      <c r="K118" s="421" t="s">
        <v>1580</v>
      </c>
      <c r="L118" s="422"/>
    </row>
    <row r="119" spans="2:12">
      <c r="B119" s="405"/>
      <c r="C119" s="428"/>
      <c r="D119" s="754"/>
      <c r="E119" s="755"/>
      <c r="F119" s="404"/>
      <c r="G119" s="419"/>
      <c r="H119" s="420" t="s">
        <v>1581</v>
      </c>
      <c r="I119" s="762"/>
      <c r="J119" s="762"/>
      <c r="K119" s="421" t="s">
        <v>1582</v>
      </c>
      <c r="L119" s="422"/>
    </row>
    <row r="120" spans="2:12" ht="15" customHeight="1" thickBot="1">
      <c r="B120" s="405"/>
      <c r="C120" s="429"/>
      <c r="D120" s="748"/>
      <c r="E120" s="750"/>
      <c r="F120" s="404"/>
      <c r="G120" s="419"/>
      <c r="H120" s="420" t="s">
        <v>1583</v>
      </c>
      <c r="I120" s="762"/>
      <c r="J120" s="762"/>
      <c r="K120" s="421" t="s">
        <v>1584</v>
      </c>
      <c r="L120" s="422"/>
    </row>
    <row r="121" spans="2:12">
      <c r="B121" s="405"/>
      <c r="C121" s="403" t="s">
        <v>1585</v>
      </c>
      <c r="D121" s="747"/>
      <c r="E121" s="749"/>
      <c r="F121" s="404"/>
      <c r="G121" s="419"/>
      <c r="H121" s="420" t="s">
        <v>1586</v>
      </c>
      <c r="I121" s="762"/>
      <c r="J121" s="762"/>
      <c r="K121" s="421" t="s">
        <v>1587</v>
      </c>
      <c r="L121" s="422"/>
    </row>
    <row r="122" spans="2:12" ht="26.25" thickBot="1">
      <c r="B122" s="405"/>
      <c r="C122" s="406" t="s">
        <v>1588</v>
      </c>
      <c r="D122" s="748"/>
      <c r="E122" s="750"/>
      <c r="F122" s="404"/>
      <c r="G122" s="419"/>
      <c r="H122" s="420" t="s">
        <v>1589</v>
      </c>
      <c r="I122" s="762"/>
      <c r="J122" s="762"/>
      <c r="K122" s="421" t="s">
        <v>1590</v>
      </c>
      <c r="L122" s="422"/>
    </row>
    <row r="123" spans="2:12">
      <c r="B123" s="405"/>
      <c r="C123" s="403" t="s">
        <v>1591</v>
      </c>
      <c r="D123" s="747"/>
      <c r="E123" s="749"/>
      <c r="F123" s="404"/>
      <c r="G123" s="419"/>
      <c r="H123" s="420" t="s">
        <v>1592</v>
      </c>
      <c r="I123" s="762"/>
      <c r="J123" s="764" t="s">
        <v>1593</v>
      </c>
      <c r="K123" s="420"/>
      <c r="L123" s="422"/>
    </row>
    <row r="124" spans="2:12" ht="23.25" thickBot="1">
      <c r="B124" s="405"/>
      <c r="C124" s="406" t="s">
        <v>1594</v>
      </c>
      <c r="D124" s="748"/>
      <c r="E124" s="750"/>
      <c r="F124" s="404"/>
      <c r="G124" s="419"/>
      <c r="H124" s="420" t="s">
        <v>1595</v>
      </c>
      <c r="I124" s="762"/>
      <c r="J124" s="764"/>
      <c r="K124" s="421" t="s">
        <v>1596</v>
      </c>
      <c r="L124" s="422"/>
    </row>
    <row r="125" spans="2:12">
      <c r="B125" s="408"/>
      <c r="C125" s="403" t="s">
        <v>1597</v>
      </c>
      <c r="D125" s="747"/>
      <c r="E125" s="749" t="s">
        <v>1598</v>
      </c>
      <c r="F125" s="404"/>
      <c r="G125" s="419"/>
      <c r="H125" s="420" t="s">
        <v>1599</v>
      </c>
      <c r="I125" s="762"/>
      <c r="J125" s="764"/>
      <c r="K125" s="421" t="s">
        <v>1600</v>
      </c>
      <c r="L125" s="422"/>
    </row>
    <row r="126" spans="2:12" ht="23.25" thickBot="1">
      <c r="B126" s="408"/>
      <c r="C126" s="406" t="s">
        <v>1601</v>
      </c>
      <c r="D126" s="748"/>
      <c r="E126" s="750"/>
      <c r="F126" s="404"/>
      <c r="G126" s="419"/>
      <c r="H126" s="420" t="s">
        <v>1602</v>
      </c>
      <c r="I126" s="762"/>
      <c r="J126" s="764"/>
      <c r="K126" s="421" t="s">
        <v>1603</v>
      </c>
      <c r="L126" s="422"/>
    </row>
    <row r="127" spans="2:12">
      <c r="B127" s="408"/>
      <c r="C127" s="403" t="s">
        <v>1604</v>
      </c>
      <c r="D127" s="747"/>
      <c r="E127" s="749"/>
      <c r="F127" s="404"/>
      <c r="G127" s="419"/>
      <c r="H127" s="420" t="s">
        <v>1605</v>
      </c>
      <c r="I127" s="762"/>
      <c r="J127" s="764"/>
      <c r="K127" s="421" t="s">
        <v>1606</v>
      </c>
      <c r="L127" s="422"/>
    </row>
    <row r="128" spans="2:12" ht="23.25" thickBot="1">
      <c r="B128" s="414"/>
      <c r="C128" s="406" t="s">
        <v>1342</v>
      </c>
      <c r="D128" s="748"/>
      <c r="E128" s="750"/>
      <c r="F128" s="404"/>
      <c r="G128" s="419"/>
      <c r="H128" s="420" t="s">
        <v>1607</v>
      </c>
      <c r="I128" s="762"/>
      <c r="J128" s="764"/>
      <c r="K128" s="421" t="s">
        <v>1608</v>
      </c>
      <c r="L128" s="422"/>
    </row>
    <row r="129" spans="2:12">
      <c r="B129" s="402" t="s">
        <v>1609</v>
      </c>
      <c r="C129" s="403" t="s">
        <v>1610</v>
      </c>
      <c r="D129" s="747"/>
      <c r="E129" s="749" t="s">
        <v>1611</v>
      </c>
      <c r="F129" s="404"/>
      <c r="G129" s="419"/>
      <c r="H129" s="420" t="s">
        <v>1612</v>
      </c>
      <c r="I129" s="762"/>
      <c r="J129" s="767"/>
      <c r="K129" s="421" t="s">
        <v>1613</v>
      </c>
      <c r="L129" s="422"/>
    </row>
    <row r="130" spans="2:12" ht="15" customHeight="1" thickBot="1">
      <c r="B130" s="405" t="s">
        <v>1614</v>
      </c>
      <c r="C130" s="406" t="s">
        <v>1615</v>
      </c>
      <c r="D130" s="748"/>
      <c r="E130" s="750"/>
      <c r="F130" s="404"/>
      <c r="G130" s="419">
        <v>8030</v>
      </c>
      <c r="H130" s="420" t="s">
        <v>1616</v>
      </c>
      <c r="I130" s="762"/>
      <c r="J130" s="764" t="s">
        <v>1617</v>
      </c>
      <c r="K130" s="420"/>
      <c r="L130" s="422"/>
    </row>
    <row r="131" spans="2:12" ht="15.75" customHeight="1">
      <c r="B131" s="408"/>
      <c r="C131" s="403" t="s">
        <v>1618</v>
      </c>
      <c r="D131" s="747"/>
      <c r="E131" s="749"/>
      <c r="F131" s="404"/>
      <c r="G131" s="419">
        <v>8031</v>
      </c>
      <c r="H131" s="420" t="s">
        <v>1619</v>
      </c>
      <c r="I131" s="762"/>
      <c r="J131" s="767"/>
      <c r="K131" s="421" t="s">
        <v>1620</v>
      </c>
      <c r="L131" s="422"/>
    </row>
    <row r="132" spans="2:12" ht="34.5" thickBot="1">
      <c r="B132" s="408"/>
      <c r="C132" s="406" t="s">
        <v>1621</v>
      </c>
      <c r="D132" s="748"/>
      <c r="E132" s="750"/>
      <c r="F132" s="404"/>
      <c r="G132" s="419">
        <v>8032</v>
      </c>
      <c r="H132" s="420" t="s">
        <v>1622</v>
      </c>
      <c r="I132" s="762"/>
      <c r="J132" s="767"/>
      <c r="K132" s="421" t="s">
        <v>1623</v>
      </c>
      <c r="L132" s="422"/>
    </row>
    <row r="133" spans="2:12">
      <c r="B133" s="408"/>
      <c r="C133" s="403" t="s">
        <v>1624</v>
      </c>
      <c r="D133" s="747"/>
      <c r="E133" s="749"/>
      <c r="F133" s="404"/>
      <c r="G133" s="419">
        <v>8033</v>
      </c>
      <c r="H133" s="420" t="s">
        <v>1625</v>
      </c>
      <c r="I133" s="762"/>
      <c r="J133" s="767"/>
      <c r="K133" s="421" t="s">
        <v>1626</v>
      </c>
      <c r="L133" s="422"/>
    </row>
    <row r="134" spans="2:12" ht="15.75" thickBot="1">
      <c r="B134" s="408"/>
      <c r="C134" s="406" t="s">
        <v>1627</v>
      </c>
      <c r="D134" s="748"/>
      <c r="E134" s="750"/>
      <c r="F134" s="404"/>
      <c r="G134" s="419">
        <v>8034</v>
      </c>
      <c r="H134" s="420" t="s">
        <v>1628</v>
      </c>
      <c r="I134" s="762"/>
      <c r="J134" s="767"/>
      <c r="K134" s="421" t="s">
        <v>1629</v>
      </c>
      <c r="L134" s="422"/>
    </row>
    <row r="135" spans="2:12" ht="25.5">
      <c r="B135" s="408"/>
      <c r="C135" s="403" t="s">
        <v>1630</v>
      </c>
      <c r="D135" s="747"/>
      <c r="E135" s="749"/>
      <c r="F135" s="404"/>
      <c r="G135" s="419"/>
      <c r="H135" s="420" t="s">
        <v>1631</v>
      </c>
      <c r="I135" s="762"/>
      <c r="J135" s="767"/>
      <c r="K135" s="421" t="s">
        <v>1632</v>
      </c>
      <c r="L135" s="422" t="s">
        <v>1633</v>
      </c>
    </row>
    <row r="136" spans="2:12" ht="26.25" thickBot="1">
      <c r="B136" s="408"/>
      <c r="C136" s="406" t="s">
        <v>1634</v>
      </c>
      <c r="D136" s="748"/>
      <c r="E136" s="750"/>
      <c r="F136" s="404"/>
      <c r="G136" s="419"/>
      <c r="H136" s="420" t="s">
        <v>1635</v>
      </c>
      <c r="I136" s="762"/>
      <c r="J136" s="767"/>
      <c r="K136" s="421" t="s">
        <v>1636</v>
      </c>
      <c r="L136" s="422"/>
    </row>
    <row r="137" spans="2:12" ht="25.5">
      <c r="B137" s="408"/>
      <c r="C137" s="403" t="s">
        <v>1637</v>
      </c>
      <c r="D137" s="403" t="s">
        <v>1638</v>
      </c>
      <c r="E137" s="749"/>
      <c r="F137" s="404"/>
      <c r="G137" s="419">
        <v>8035</v>
      </c>
      <c r="H137" s="420" t="s">
        <v>1639</v>
      </c>
      <c r="I137" s="762"/>
      <c r="J137" s="767"/>
      <c r="K137" s="421" t="s">
        <v>1617</v>
      </c>
      <c r="L137" s="422"/>
    </row>
    <row r="138" spans="2:12" ht="23.25" thickBot="1">
      <c r="B138" s="408"/>
      <c r="C138" s="427" t="s">
        <v>1640</v>
      </c>
      <c r="D138" s="406" t="s">
        <v>1641</v>
      </c>
      <c r="E138" s="750"/>
      <c r="F138" s="404"/>
      <c r="G138" s="415">
        <v>6000</v>
      </c>
      <c r="H138" s="411" t="s">
        <v>1642</v>
      </c>
      <c r="I138" s="411" t="s">
        <v>1643</v>
      </c>
      <c r="J138" s="416"/>
      <c r="K138" s="416"/>
      <c r="L138" s="417"/>
    </row>
    <row r="139" spans="2:12">
      <c r="B139" s="408"/>
      <c r="C139" s="428"/>
      <c r="D139" s="403" t="s">
        <v>1644</v>
      </c>
      <c r="E139" s="749" t="s">
        <v>1645</v>
      </c>
      <c r="F139" s="404"/>
      <c r="G139" s="436">
        <v>6010</v>
      </c>
      <c r="H139" s="437" t="s">
        <v>1646</v>
      </c>
      <c r="I139" s="765"/>
      <c r="J139" s="421" t="s">
        <v>1647</v>
      </c>
      <c r="K139" s="420"/>
      <c r="L139" s="420"/>
    </row>
    <row r="140" spans="2:12" ht="15" customHeight="1" thickBot="1">
      <c r="B140" s="408"/>
      <c r="C140" s="428"/>
      <c r="D140" s="406" t="s">
        <v>1648</v>
      </c>
      <c r="E140" s="750"/>
      <c r="F140" s="404"/>
      <c r="G140" s="436">
        <v>6020</v>
      </c>
      <c r="H140" s="420" t="s">
        <v>1649</v>
      </c>
      <c r="I140" s="766"/>
      <c r="J140" s="421" t="s">
        <v>1650</v>
      </c>
      <c r="K140" s="420"/>
      <c r="L140" s="420"/>
    </row>
    <row r="141" spans="2:12">
      <c r="B141" s="408"/>
      <c r="C141" s="428"/>
      <c r="D141" s="403" t="s">
        <v>1651</v>
      </c>
      <c r="E141" s="749"/>
      <c r="F141" s="404"/>
      <c r="G141" s="436">
        <v>6030</v>
      </c>
      <c r="H141" s="420" t="s">
        <v>1652</v>
      </c>
      <c r="I141" s="766"/>
      <c r="J141" s="763" t="s">
        <v>1653</v>
      </c>
      <c r="K141" s="420"/>
      <c r="L141" s="420"/>
    </row>
    <row r="142" spans="2:12" ht="26.25" thickBot="1">
      <c r="B142" s="408"/>
      <c r="C142" s="428"/>
      <c r="D142" s="406" t="s">
        <v>1654</v>
      </c>
      <c r="E142" s="750"/>
      <c r="F142" s="404"/>
      <c r="G142" s="438"/>
      <c r="H142" s="420" t="s">
        <v>1655</v>
      </c>
      <c r="I142" s="766"/>
      <c r="J142" s="762"/>
      <c r="K142" s="421" t="s">
        <v>1656</v>
      </c>
      <c r="L142" s="420"/>
    </row>
    <row r="143" spans="2:12">
      <c r="B143" s="408"/>
      <c r="C143" s="428"/>
      <c r="D143" s="403" t="s">
        <v>1657</v>
      </c>
      <c r="E143" s="749"/>
      <c r="F143" s="404"/>
      <c r="G143" s="439"/>
      <c r="H143" s="420" t="s">
        <v>1658</v>
      </c>
      <c r="I143" s="766"/>
      <c r="J143" s="762"/>
      <c r="K143" s="421" t="s">
        <v>1659</v>
      </c>
      <c r="L143" s="420"/>
    </row>
    <row r="144" spans="2:12" ht="15" customHeight="1" thickBot="1">
      <c r="B144" s="408"/>
      <c r="C144" s="428"/>
      <c r="D144" s="406" t="s">
        <v>1660</v>
      </c>
      <c r="E144" s="750"/>
      <c r="F144" s="404"/>
      <c r="G144" s="438"/>
      <c r="H144" s="420" t="s">
        <v>1661</v>
      </c>
      <c r="I144" s="766"/>
      <c r="J144" s="762"/>
      <c r="K144" s="421" t="s">
        <v>1662</v>
      </c>
      <c r="L144" s="420"/>
    </row>
    <row r="145" spans="2:12">
      <c r="B145" s="408"/>
      <c r="C145" s="428"/>
      <c r="D145" s="403" t="s">
        <v>1663</v>
      </c>
      <c r="E145" s="749"/>
      <c r="F145" s="404"/>
      <c r="G145" s="438"/>
      <c r="H145" s="420" t="s">
        <v>1664</v>
      </c>
      <c r="I145" s="766"/>
      <c r="J145" s="762"/>
      <c r="K145" s="421" t="s">
        <v>1665</v>
      </c>
      <c r="L145" s="420"/>
    </row>
    <row r="146" spans="2:12" ht="23.25" thickBot="1">
      <c r="B146" s="408"/>
      <c r="C146" s="429"/>
      <c r="D146" s="406" t="s">
        <v>1666</v>
      </c>
      <c r="E146" s="750"/>
      <c r="F146" s="404"/>
      <c r="G146" s="438"/>
      <c r="H146" s="420" t="s">
        <v>1667</v>
      </c>
      <c r="I146" s="766"/>
      <c r="J146" s="762"/>
      <c r="K146" s="421" t="s">
        <v>1668</v>
      </c>
      <c r="L146" s="420"/>
    </row>
    <row r="147" spans="2:12" ht="25.5">
      <c r="B147" s="408"/>
      <c r="C147" s="403" t="s">
        <v>1669</v>
      </c>
      <c r="D147" s="747"/>
      <c r="E147" s="749"/>
      <c r="F147" s="404"/>
      <c r="G147" s="439"/>
      <c r="H147" s="420" t="s">
        <v>1670</v>
      </c>
      <c r="I147" s="766"/>
      <c r="J147" s="762"/>
      <c r="K147" s="421" t="s">
        <v>1671</v>
      </c>
      <c r="L147" s="420" t="s">
        <v>1672</v>
      </c>
    </row>
    <row r="148" spans="2:12" ht="25.5">
      <c r="B148" s="408"/>
      <c r="C148" s="403"/>
      <c r="D148" s="754"/>
      <c r="E148" s="755"/>
      <c r="F148" s="404"/>
      <c r="G148" s="439"/>
      <c r="H148" s="420"/>
      <c r="I148" s="766"/>
      <c r="J148" s="423"/>
      <c r="K148" s="421" t="s">
        <v>1673</v>
      </c>
      <c r="L148" s="420"/>
    </row>
    <row r="149" spans="2:12" ht="34.5" thickBot="1">
      <c r="B149" s="408"/>
      <c r="C149" s="406" t="s">
        <v>1674</v>
      </c>
      <c r="D149" s="748"/>
      <c r="E149" s="750"/>
      <c r="F149" s="404"/>
      <c r="G149" s="436">
        <v>6040</v>
      </c>
      <c r="H149" s="420" t="s">
        <v>1675</v>
      </c>
      <c r="I149" s="766"/>
      <c r="J149" s="420" t="s">
        <v>1676</v>
      </c>
      <c r="K149" s="421"/>
      <c r="L149" s="420"/>
    </row>
    <row r="150" spans="2:12" ht="25.5">
      <c r="B150" s="408"/>
      <c r="C150" s="403" t="s">
        <v>1677</v>
      </c>
      <c r="D150" s="747"/>
      <c r="E150" s="749"/>
      <c r="F150" s="404"/>
      <c r="G150" s="436">
        <v>6041</v>
      </c>
      <c r="H150" s="420" t="s">
        <v>1678</v>
      </c>
      <c r="I150" s="766"/>
      <c r="J150" s="420"/>
      <c r="K150" s="421" t="s">
        <v>1679</v>
      </c>
      <c r="L150" s="420"/>
    </row>
    <row r="151" spans="2:12" ht="15" customHeight="1" thickBot="1">
      <c r="B151" s="408"/>
      <c r="C151" s="406" t="s">
        <v>1680</v>
      </c>
      <c r="D151" s="748"/>
      <c r="E151" s="750"/>
      <c r="F151" s="404"/>
      <c r="G151" s="436">
        <v>6042</v>
      </c>
      <c r="H151" s="420" t="s">
        <v>1681</v>
      </c>
      <c r="I151" s="766"/>
      <c r="J151" s="420"/>
      <c r="K151" s="421" t="s">
        <v>1682</v>
      </c>
      <c r="L151" s="420"/>
    </row>
    <row r="152" spans="2:12" ht="25.5">
      <c r="B152" s="408"/>
      <c r="C152" s="403" t="s">
        <v>1683</v>
      </c>
      <c r="D152" s="747"/>
      <c r="E152" s="749" t="s">
        <v>1684</v>
      </c>
      <c r="F152" s="404"/>
      <c r="G152" s="436">
        <v>6043</v>
      </c>
      <c r="H152" s="420" t="s">
        <v>1685</v>
      </c>
      <c r="I152" s="766"/>
      <c r="J152" s="420"/>
      <c r="K152" s="421" t="s">
        <v>1686</v>
      </c>
      <c r="L152" s="420"/>
    </row>
    <row r="153" spans="2:12" ht="26.25" thickBot="1">
      <c r="B153" s="408"/>
      <c r="C153" s="406" t="s">
        <v>1687</v>
      </c>
      <c r="D153" s="748"/>
      <c r="E153" s="750"/>
      <c r="F153" s="404"/>
      <c r="G153" s="436">
        <v>6044</v>
      </c>
      <c r="H153" s="420" t="s">
        <v>1688</v>
      </c>
      <c r="I153" s="766"/>
      <c r="J153" s="420"/>
      <c r="K153" s="421" t="s">
        <v>1689</v>
      </c>
      <c r="L153" s="420"/>
    </row>
    <row r="154" spans="2:12">
      <c r="B154" s="408"/>
      <c r="C154" s="403" t="s">
        <v>1690</v>
      </c>
      <c r="D154" s="747"/>
      <c r="E154" s="749"/>
      <c r="F154" s="404"/>
      <c r="G154" s="436"/>
      <c r="H154" s="420" t="s">
        <v>1691</v>
      </c>
      <c r="I154" s="766"/>
      <c r="J154" s="420"/>
      <c r="K154" s="421" t="s">
        <v>1692</v>
      </c>
      <c r="L154" s="420"/>
    </row>
    <row r="155" spans="2:12" ht="15" customHeight="1" thickBot="1">
      <c r="B155" s="408"/>
      <c r="C155" s="406" t="s">
        <v>1693</v>
      </c>
      <c r="D155" s="748"/>
      <c r="E155" s="750"/>
      <c r="F155" s="404"/>
      <c r="G155" s="436">
        <v>6050</v>
      </c>
      <c r="H155" s="420" t="s">
        <v>1694</v>
      </c>
      <c r="I155" s="766"/>
      <c r="J155" s="421" t="s">
        <v>1695</v>
      </c>
      <c r="K155" s="420"/>
      <c r="L155" s="420"/>
    </row>
    <row r="156" spans="2:12" ht="25.5">
      <c r="B156" s="408"/>
      <c r="C156" s="403" t="s">
        <v>1696</v>
      </c>
      <c r="D156" s="747"/>
      <c r="E156" s="749"/>
      <c r="F156" s="404"/>
      <c r="G156" s="436"/>
      <c r="H156" s="420" t="s">
        <v>1697</v>
      </c>
      <c r="I156" s="766"/>
      <c r="J156" s="421" t="s">
        <v>1698</v>
      </c>
      <c r="K156" s="420"/>
      <c r="L156" s="420"/>
    </row>
    <row r="157" spans="2:12" ht="23.25" thickBot="1">
      <c r="B157" s="408"/>
      <c r="C157" s="406" t="s">
        <v>1699</v>
      </c>
      <c r="D157" s="748"/>
      <c r="E157" s="750"/>
      <c r="F157" s="404"/>
      <c r="G157" s="415">
        <v>7000</v>
      </c>
      <c r="H157" s="440" t="s">
        <v>1700</v>
      </c>
      <c r="I157" s="440" t="s">
        <v>1701</v>
      </c>
      <c r="J157" s="416"/>
      <c r="K157" s="416"/>
      <c r="L157" s="417"/>
    </row>
    <row r="158" spans="2:12">
      <c r="B158" s="408"/>
      <c r="C158" s="403" t="s">
        <v>1702</v>
      </c>
      <c r="D158" s="747"/>
      <c r="E158" s="749"/>
      <c r="F158" s="404"/>
      <c r="G158" s="419">
        <v>7010</v>
      </c>
      <c r="H158" s="420" t="s">
        <v>1703</v>
      </c>
      <c r="I158" s="763"/>
      <c r="J158" s="422" t="s">
        <v>1704</v>
      </c>
      <c r="K158" s="422"/>
      <c r="L158" s="422"/>
    </row>
    <row r="159" spans="2:12" ht="45.75" thickBot="1">
      <c r="B159" s="408"/>
      <c r="C159" s="406" t="s">
        <v>1705</v>
      </c>
      <c r="D159" s="748"/>
      <c r="E159" s="750"/>
      <c r="F159" s="404"/>
      <c r="G159" s="419">
        <v>7011</v>
      </c>
      <c r="H159" s="420" t="s">
        <v>1706</v>
      </c>
      <c r="I159" s="762"/>
      <c r="J159" s="761"/>
      <c r="K159" s="422" t="s">
        <v>1707</v>
      </c>
      <c r="L159" s="422"/>
    </row>
    <row r="160" spans="2:12" ht="15" customHeight="1">
      <c r="B160" s="408"/>
      <c r="C160" s="403" t="s">
        <v>1708</v>
      </c>
      <c r="D160" s="747"/>
      <c r="E160" s="749" t="s">
        <v>1709</v>
      </c>
      <c r="F160" s="404"/>
      <c r="G160" s="419">
        <v>7012</v>
      </c>
      <c r="H160" s="420" t="s">
        <v>1710</v>
      </c>
      <c r="I160" s="762"/>
      <c r="J160" s="762"/>
      <c r="K160" s="422" t="s">
        <v>1711</v>
      </c>
      <c r="L160" s="422" t="s">
        <v>1712</v>
      </c>
    </row>
    <row r="161" spans="2:12" ht="34.5" thickBot="1">
      <c r="B161" s="408"/>
      <c r="C161" s="406" t="s">
        <v>1713</v>
      </c>
      <c r="D161" s="748"/>
      <c r="E161" s="750"/>
      <c r="F161" s="404"/>
      <c r="G161" s="419">
        <v>7014</v>
      </c>
      <c r="H161" s="420" t="s">
        <v>1714</v>
      </c>
      <c r="I161" s="762"/>
      <c r="J161" s="762"/>
      <c r="K161" s="422" t="s">
        <v>1715</v>
      </c>
      <c r="L161" s="422"/>
    </row>
    <row r="162" spans="2:12" ht="25.5">
      <c r="B162" s="408"/>
      <c r="C162" s="403" t="s">
        <v>1716</v>
      </c>
      <c r="D162" s="747"/>
      <c r="E162" s="749"/>
      <c r="F162" s="404"/>
      <c r="G162" s="419">
        <v>7013</v>
      </c>
      <c r="H162" s="420" t="s">
        <v>1717</v>
      </c>
      <c r="I162" s="762"/>
      <c r="J162" s="762"/>
      <c r="K162" s="422" t="s">
        <v>1718</v>
      </c>
      <c r="L162" s="422"/>
    </row>
    <row r="163" spans="2:12" ht="45.75" thickBot="1">
      <c r="B163" s="408"/>
      <c r="C163" s="406" t="s">
        <v>1719</v>
      </c>
      <c r="D163" s="748"/>
      <c r="E163" s="750"/>
      <c r="F163" s="404"/>
      <c r="G163" s="419"/>
      <c r="H163" s="420" t="s">
        <v>1720</v>
      </c>
      <c r="I163" s="762"/>
      <c r="J163" s="762"/>
      <c r="K163" s="422" t="s">
        <v>1721</v>
      </c>
      <c r="L163" s="422"/>
    </row>
    <row r="164" spans="2:12">
      <c r="B164" s="408"/>
      <c r="C164" s="403" t="s">
        <v>1722</v>
      </c>
      <c r="D164" s="747"/>
      <c r="E164" s="749"/>
      <c r="F164" s="404"/>
      <c r="G164" s="419"/>
      <c r="H164" s="420" t="s">
        <v>1723</v>
      </c>
      <c r="I164" s="762"/>
      <c r="J164" s="762"/>
      <c r="K164" s="422" t="s">
        <v>1724</v>
      </c>
      <c r="L164" s="422"/>
    </row>
    <row r="165" spans="2:12" ht="23.25" thickBot="1">
      <c r="B165" s="408"/>
      <c r="C165" s="406" t="s">
        <v>1725</v>
      </c>
      <c r="D165" s="748"/>
      <c r="E165" s="750"/>
      <c r="F165" s="404"/>
      <c r="G165" s="419"/>
      <c r="H165" s="420" t="s">
        <v>1726</v>
      </c>
      <c r="I165" s="762"/>
      <c r="J165" s="762"/>
      <c r="K165" s="422" t="s">
        <v>1727</v>
      </c>
      <c r="L165" s="422"/>
    </row>
    <row r="166" spans="2:12">
      <c r="B166" s="408"/>
      <c r="C166" s="403" t="s">
        <v>1728</v>
      </c>
      <c r="D166" s="747"/>
      <c r="E166" s="749" t="s">
        <v>1729</v>
      </c>
      <c r="F166" s="404"/>
      <c r="G166" s="419">
        <v>7060</v>
      </c>
      <c r="H166" s="420" t="s">
        <v>1730</v>
      </c>
      <c r="I166" s="762"/>
      <c r="J166" s="422" t="s">
        <v>1731</v>
      </c>
      <c r="K166" s="422"/>
      <c r="L166" s="422"/>
    </row>
    <row r="167" spans="2:12" ht="15.75" thickBot="1">
      <c r="B167" s="414"/>
      <c r="C167" s="406" t="s">
        <v>1732</v>
      </c>
      <c r="D167" s="748"/>
      <c r="E167" s="750"/>
      <c r="F167" s="404"/>
      <c r="G167" s="419"/>
      <c r="H167" s="420" t="s">
        <v>1733</v>
      </c>
      <c r="I167" s="762"/>
      <c r="J167" s="761"/>
      <c r="K167" s="422" t="s">
        <v>1734</v>
      </c>
      <c r="L167" s="422"/>
    </row>
    <row r="168" spans="2:12">
      <c r="B168" s="402" t="s">
        <v>1735</v>
      </c>
      <c r="C168" s="403" t="s">
        <v>1736</v>
      </c>
      <c r="D168" s="747"/>
      <c r="E168" s="749"/>
      <c r="F168" s="404"/>
      <c r="G168" s="419"/>
      <c r="H168" s="420" t="s">
        <v>1737</v>
      </c>
      <c r="I168" s="762"/>
      <c r="J168" s="762"/>
      <c r="K168" s="422" t="s">
        <v>1738</v>
      </c>
      <c r="L168" s="422"/>
    </row>
    <row r="169" spans="2:12" ht="26.25" thickBot="1">
      <c r="B169" s="405" t="s">
        <v>1739</v>
      </c>
      <c r="C169" s="406" t="s">
        <v>1740</v>
      </c>
      <c r="D169" s="748"/>
      <c r="E169" s="750"/>
      <c r="F169" s="404"/>
      <c r="G169" s="419"/>
      <c r="H169" s="420" t="s">
        <v>1741</v>
      </c>
      <c r="I169" s="762"/>
      <c r="J169" s="762"/>
      <c r="K169" s="422" t="s">
        <v>1742</v>
      </c>
      <c r="L169" s="422"/>
    </row>
    <row r="170" spans="2:12" ht="15" customHeight="1">
      <c r="B170" s="408"/>
      <c r="C170" s="403" t="s">
        <v>1743</v>
      </c>
      <c r="D170" s="747"/>
      <c r="E170" s="749" t="s">
        <v>1744</v>
      </c>
      <c r="F170" s="404"/>
      <c r="G170" s="419"/>
      <c r="H170" s="420" t="s">
        <v>1745</v>
      </c>
      <c r="I170" s="762"/>
      <c r="J170" s="762"/>
      <c r="K170" s="422" t="s">
        <v>1746</v>
      </c>
      <c r="L170" s="422"/>
    </row>
    <row r="171" spans="2:12" ht="26.25" thickBot="1">
      <c r="B171" s="408"/>
      <c r="C171" s="406" t="s">
        <v>1747</v>
      </c>
      <c r="D171" s="748"/>
      <c r="E171" s="750"/>
      <c r="F171" s="404"/>
      <c r="G171" s="419"/>
      <c r="H171" s="420" t="s">
        <v>1748</v>
      </c>
      <c r="I171" s="762"/>
      <c r="J171" s="762"/>
      <c r="K171" s="422" t="s">
        <v>1749</v>
      </c>
      <c r="L171" s="422" t="s">
        <v>1750</v>
      </c>
    </row>
    <row r="172" spans="2:12" ht="25.5">
      <c r="B172" s="408"/>
      <c r="C172" s="403" t="s">
        <v>1751</v>
      </c>
      <c r="D172" s="747"/>
      <c r="E172" s="749"/>
      <c r="F172" s="404"/>
      <c r="G172" s="419"/>
      <c r="H172" s="420" t="s">
        <v>1752</v>
      </c>
      <c r="I172" s="762"/>
      <c r="J172" s="762"/>
      <c r="K172" s="422" t="s">
        <v>1753</v>
      </c>
      <c r="L172" s="422"/>
    </row>
    <row r="173" spans="2:12" ht="26.25" thickBot="1">
      <c r="B173" s="408"/>
      <c r="C173" s="406" t="s">
        <v>1754</v>
      </c>
      <c r="D173" s="748"/>
      <c r="E173" s="750"/>
      <c r="F173" s="404"/>
      <c r="G173" s="419"/>
      <c r="H173" s="420" t="s">
        <v>1755</v>
      </c>
      <c r="I173" s="762"/>
      <c r="J173" s="762"/>
      <c r="K173" s="422" t="s">
        <v>1756</v>
      </c>
      <c r="L173" s="422" t="s">
        <v>1757</v>
      </c>
    </row>
    <row r="174" spans="2:12">
      <c r="B174" s="408"/>
      <c r="C174" s="403" t="s">
        <v>1758</v>
      </c>
      <c r="D174" s="747"/>
      <c r="E174" s="749"/>
      <c r="F174" s="404"/>
      <c r="G174" s="419"/>
      <c r="H174" s="420" t="s">
        <v>1759</v>
      </c>
      <c r="I174" s="762"/>
      <c r="J174" s="762"/>
      <c r="K174" s="422" t="s">
        <v>1760</v>
      </c>
      <c r="L174" s="422"/>
    </row>
    <row r="175" spans="2:12" ht="26.25" thickBot="1">
      <c r="B175" s="408"/>
      <c r="C175" s="406" t="s">
        <v>1761</v>
      </c>
      <c r="D175" s="748"/>
      <c r="E175" s="750"/>
      <c r="F175" s="404"/>
      <c r="G175" s="419">
        <v>7020</v>
      </c>
      <c r="H175" s="420" t="s">
        <v>1762</v>
      </c>
      <c r="I175" s="762"/>
      <c r="J175" s="422" t="s">
        <v>1763</v>
      </c>
      <c r="K175" s="422"/>
      <c r="L175" s="422"/>
    </row>
    <row r="176" spans="2:12">
      <c r="B176" s="408"/>
      <c r="C176" s="403" t="s">
        <v>1764</v>
      </c>
      <c r="D176" s="747"/>
      <c r="E176" s="749"/>
      <c r="F176" s="404"/>
      <c r="G176" s="419"/>
      <c r="H176" s="420" t="s">
        <v>1765</v>
      </c>
      <c r="I176" s="762"/>
      <c r="J176" s="761"/>
      <c r="K176" s="422" t="s">
        <v>1766</v>
      </c>
      <c r="L176" s="422"/>
    </row>
    <row r="177" spans="2:12" ht="34.5" thickBot="1">
      <c r="B177" s="408"/>
      <c r="C177" s="406" t="s">
        <v>1767</v>
      </c>
      <c r="D177" s="748"/>
      <c r="E177" s="750"/>
      <c r="F177" s="404"/>
      <c r="G177" s="419"/>
      <c r="H177" s="420" t="s">
        <v>1768</v>
      </c>
      <c r="I177" s="762"/>
      <c r="J177" s="762"/>
      <c r="K177" s="422" t="s">
        <v>1769</v>
      </c>
      <c r="L177" s="422"/>
    </row>
    <row r="178" spans="2:12" ht="25.5">
      <c r="B178" s="408"/>
      <c r="C178" s="403" t="s">
        <v>1770</v>
      </c>
      <c r="D178" s="747"/>
      <c r="E178" s="749"/>
      <c r="F178" s="404"/>
      <c r="G178" s="419"/>
      <c r="H178" s="420" t="s">
        <v>1771</v>
      </c>
      <c r="I178" s="762"/>
      <c r="J178" s="762"/>
      <c r="K178" s="422" t="s">
        <v>1772</v>
      </c>
      <c r="L178" s="422"/>
    </row>
    <row r="179" spans="2:12" ht="23.25" thickBot="1">
      <c r="B179" s="408"/>
      <c r="C179" s="406" t="s">
        <v>1773</v>
      </c>
      <c r="D179" s="748"/>
      <c r="E179" s="750"/>
      <c r="F179" s="404"/>
      <c r="G179" s="419"/>
      <c r="H179" s="420" t="s">
        <v>1774</v>
      </c>
      <c r="I179" s="762"/>
      <c r="J179" s="762"/>
      <c r="K179" s="422" t="s">
        <v>1775</v>
      </c>
      <c r="L179" s="422"/>
    </row>
    <row r="180" spans="2:12" ht="25.5">
      <c r="B180" s="408"/>
      <c r="C180" s="403" t="s">
        <v>1776</v>
      </c>
      <c r="D180" s="747"/>
      <c r="E180" s="749"/>
      <c r="F180" s="404"/>
      <c r="G180" s="419"/>
      <c r="H180" s="420" t="s">
        <v>1777</v>
      </c>
      <c r="I180" s="762"/>
      <c r="J180" s="762"/>
      <c r="K180" s="422" t="s">
        <v>1778</v>
      </c>
      <c r="L180" s="422"/>
    </row>
    <row r="181" spans="2:12" ht="23.25" thickBot="1">
      <c r="B181" s="408"/>
      <c r="C181" s="406" t="s">
        <v>1779</v>
      </c>
      <c r="D181" s="748"/>
      <c r="E181" s="750"/>
      <c r="F181" s="404"/>
      <c r="G181" s="419"/>
      <c r="H181" s="420" t="s">
        <v>1780</v>
      </c>
      <c r="I181" s="762"/>
      <c r="J181" s="762"/>
      <c r="K181" s="422" t="s">
        <v>1781</v>
      </c>
      <c r="L181" s="422"/>
    </row>
    <row r="182" spans="2:12" ht="15" customHeight="1">
      <c r="B182" s="408"/>
      <c r="C182" s="403" t="s">
        <v>1782</v>
      </c>
      <c r="D182" s="756"/>
      <c r="E182" s="749" t="s">
        <v>1783</v>
      </c>
      <c r="F182" s="404"/>
      <c r="G182" s="419"/>
      <c r="H182" s="420" t="s">
        <v>1784</v>
      </c>
      <c r="I182" s="762"/>
      <c r="J182" s="762"/>
      <c r="K182" s="422" t="s">
        <v>1785</v>
      </c>
      <c r="L182" s="422" t="s">
        <v>1786</v>
      </c>
    </row>
    <row r="183" spans="2:12" ht="26.25" thickBot="1">
      <c r="B183" s="408"/>
      <c r="C183" s="406" t="s">
        <v>1787</v>
      </c>
      <c r="D183" s="757"/>
      <c r="E183" s="750"/>
      <c r="F183" s="404"/>
      <c r="G183" s="419"/>
      <c r="H183" s="420" t="s">
        <v>1788</v>
      </c>
      <c r="I183" s="762"/>
      <c r="J183" s="762"/>
      <c r="K183" s="422" t="s">
        <v>1789</v>
      </c>
      <c r="L183" s="422" t="s">
        <v>1790</v>
      </c>
    </row>
    <row r="184" spans="2:12">
      <c r="B184" s="408"/>
      <c r="C184" s="403" t="s">
        <v>1791</v>
      </c>
      <c r="D184" s="747"/>
      <c r="E184" s="749"/>
      <c r="F184" s="404"/>
      <c r="G184" s="419"/>
      <c r="H184" s="420" t="s">
        <v>1792</v>
      </c>
      <c r="I184" s="762"/>
      <c r="J184" s="762"/>
      <c r="K184" s="422" t="s">
        <v>1793</v>
      </c>
      <c r="L184" s="422"/>
    </row>
    <row r="185" spans="2:12" ht="26.25" thickBot="1">
      <c r="B185" s="408"/>
      <c r="C185" s="406" t="s">
        <v>1794</v>
      </c>
      <c r="D185" s="748"/>
      <c r="E185" s="750"/>
      <c r="F185" s="404"/>
      <c r="G185" s="419"/>
      <c r="H185" s="420" t="s">
        <v>1795</v>
      </c>
      <c r="I185" s="762"/>
      <c r="J185" s="762"/>
      <c r="K185" s="422" t="s">
        <v>1796</v>
      </c>
      <c r="L185" s="422"/>
    </row>
    <row r="186" spans="2:12">
      <c r="B186" s="408"/>
      <c r="C186" s="403" t="s">
        <v>1797</v>
      </c>
      <c r="D186" s="747"/>
      <c r="E186" s="749"/>
      <c r="F186" s="404"/>
      <c r="G186" s="419">
        <v>7030</v>
      </c>
      <c r="H186" s="420" t="s">
        <v>1798</v>
      </c>
      <c r="I186" s="762"/>
      <c r="J186" s="422" t="s">
        <v>1799</v>
      </c>
      <c r="K186" s="422"/>
      <c r="L186" s="422"/>
    </row>
    <row r="187" spans="2:12" ht="26.25" thickBot="1">
      <c r="B187" s="408"/>
      <c r="C187" s="406" t="s">
        <v>1800</v>
      </c>
      <c r="D187" s="748"/>
      <c r="E187" s="750"/>
      <c r="F187" s="404"/>
      <c r="G187" s="419">
        <v>7031</v>
      </c>
      <c r="H187" s="420" t="s">
        <v>1801</v>
      </c>
      <c r="I187" s="762"/>
      <c r="J187" s="761"/>
      <c r="K187" s="422" t="s">
        <v>1802</v>
      </c>
      <c r="L187" s="422"/>
    </row>
    <row r="188" spans="2:12" ht="25.5">
      <c r="B188" s="408"/>
      <c r="C188" s="403" t="s">
        <v>1803</v>
      </c>
      <c r="D188" s="747"/>
      <c r="E188" s="749"/>
      <c r="F188" s="404"/>
      <c r="G188" s="419">
        <v>7032</v>
      </c>
      <c r="H188" s="420" t="s">
        <v>1804</v>
      </c>
      <c r="I188" s="762"/>
      <c r="J188" s="762"/>
      <c r="K188" s="422" t="s">
        <v>1805</v>
      </c>
      <c r="L188" s="422"/>
    </row>
    <row r="189" spans="2:12" ht="26.25" thickBot="1">
      <c r="B189" s="408"/>
      <c r="C189" s="406" t="s">
        <v>1806</v>
      </c>
      <c r="D189" s="748"/>
      <c r="E189" s="750"/>
      <c r="F189" s="404"/>
      <c r="G189" s="419">
        <v>7033</v>
      </c>
      <c r="H189" s="420" t="s">
        <v>1807</v>
      </c>
      <c r="I189" s="762"/>
      <c r="J189" s="762"/>
      <c r="K189" s="422" t="s">
        <v>1808</v>
      </c>
      <c r="L189" s="422" t="s">
        <v>1809</v>
      </c>
    </row>
    <row r="190" spans="2:12">
      <c r="B190" s="408"/>
      <c r="C190" s="403" t="s">
        <v>1810</v>
      </c>
      <c r="D190" s="747"/>
      <c r="E190" s="749"/>
      <c r="F190" s="404"/>
      <c r="G190" s="433"/>
      <c r="H190" s="420" t="s">
        <v>1811</v>
      </c>
      <c r="I190" s="762"/>
      <c r="J190" s="762"/>
      <c r="K190" s="422" t="s">
        <v>1812</v>
      </c>
      <c r="L190" s="422"/>
    </row>
    <row r="191" spans="2:12" ht="26.25" thickBot="1">
      <c r="B191" s="408"/>
      <c r="C191" s="406" t="s">
        <v>1813</v>
      </c>
      <c r="D191" s="748"/>
      <c r="E191" s="750"/>
      <c r="F191" s="404"/>
      <c r="G191" s="419"/>
      <c r="H191" s="420" t="s">
        <v>1814</v>
      </c>
      <c r="I191" s="762"/>
      <c r="J191" s="762"/>
      <c r="K191" s="422" t="s">
        <v>1815</v>
      </c>
      <c r="L191" s="422"/>
    </row>
    <row r="192" spans="2:12">
      <c r="B192" s="408"/>
      <c r="C192" s="403" t="s">
        <v>1816</v>
      </c>
      <c r="D192" s="747"/>
      <c r="E192" s="749"/>
      <c r="F192" s="404"/>
      <c r="G192" s="419"/>
      <c r="H192" s="420" t="s">
        <v>1817</v>
      </c>
      <c r="I192" s="762"/>
      <c r="J192" s="762"/>
      <c r="K192" s="422" t="s">
        <v>1818</v>
      </c>
      <c r="L192" s="422"/>
    </row>
    <row r="193" spans="2:12" ht="26.25" thickBot="1">
      <c r="B193" s="414"/>
      <c r="C193" s="406" t="s">
        <v>1819</v>
      </c>
      <c r="D193" s="748"/>
      <c r="E193" s="750"/>
      <c r="F193" s="404"/>
      <c r="G193" s="419"/>
      <c r="H193" s="420" t="s">
        <v>1820</v>
      </c>
      <c r="I193" s="762"/>
      <c r="J193" s="762"/>
      <c r="K193" s="422" t="s">
        <v>1821</v>
      </c>
      <c r="L193" s="422"/>
    </row>
    <row r="194" spans="2:12" ht="25.5">
      <c r="B194" s="442"/>
      <c r="C194" s="443"/>
      <c r="D194" s="443"/>
      <c r="E194" s="444"/>
      <c r="F194" s="394"/>
      <c r="G194" s="419"/>
      <c r="H194" s="420" t="s">
        <v>1822</v>
      </c>
      <c r="I194" s="762"/>
      <c r="J194" s="762"/>
      <c r="K194" s="422" t="s">
        <v>1823</v>
      </c>
      <c r="L194" s="422"/>
    </row>
    <row r="195" spans="2:12" ht="15.75" thickBot="1">
      <c r="B195" s="445"/>
      <c r="C195" s="446"/>
      <c r="D195" s="446"/>
      <c r="E195" s="447"/>
      <c r="F195" s="394"/>
      <c r="G195" s="419"/>
      <c r="H195" s="420" t="s">
        <v>1824</v>
      </c>
      <c r="I195" s="762"/>
      <c r="J195" s="762"/>
      <c r="K195" s="422" t="s">
        <v>1825</v>
      </c>
      <c r="L195" s="422"/>
    </row>
    <row r="196" spans="2:12">
      <c r="B196" s="441" t="s">
        <v>1826</v>
      </c>
      <c r="C196" s="448" t="s">
        <v>1827</v>
      </c>
      <c r="D196" s="448" t="s">
        <v>1828</v>
      </c>
      <c r="E196" s="749"/>
      <c r="F196" s="404"/>
      <c r="G196" s="419"/>
      <c r="H196" s="420" t="s">
        <v>1829</v>
      </c>
      <c r="I196" s="762"/>
      <c r="J196" s="762"/>
      <c r="K196" s="422" t="s">
        <v>1830</v>
      </c>
      <c r="L196" s="422"/>
    </row>
    <row r="197" spans="2:12" ht="45.75" thickBot="1">
      <c r="B197" s="405" t="s">
        <v>1831</v>
      </c>
      <c r="C197" s="427" t="s">
        <v>1832</v>
      </c>
      <c r="D197" s="406" t="s">
        <v>1833</v>
      </c>
      <c r="E197" s="750"/>
      <c r="F197" s="404"/>
      <c r="G197" s="419">
        <v>7034</v>
      </c>
      <c r="H197" s="420" t="s">
        <v>1834</v>
      </c>
      <c r="I197" s="762"/>
      <c r="J197" s="762"/>
      <c r="K197" s="422" t="s">
        <v>1835</v>
      </c>
      <c r="L197" s="422"/>
    </row>
    <row r="198" spans="2:12">
      <c r="B198" s="408"/>
      <c r="C198" s="428"/>
      <c r="D198" s="403" t="s">
        <v>1836</v>
      </c>
      <c r="E198" s="749"/>
      <c r="F198" s="404"/>
      <c r="G198" s="419"/>
      <c r="H198" s="420" t="s">
        <v>1837</v>
      </c>
      <c r="I198" s="762"/>
      <c r="J198" s="761" t="s">
        <v>1838</v>
      </c>
      <c r="K198" s="422"/>
      <c r="L198" s="422"/>
    </row>
    <row r="199" spans="2:12" ht="23.25" thickBot="1">
      <c r="B199" s="408"/>
      <c r="C199" s="428"/>
      <c r="D199" s="406" t="s">
        <v>1839</v>
      </c>
      <c r="E199" s="750"/>
      <c r="F199" s="404"/>
      <c r="G199" s="419"/>
      <c r="H199" s="420" t="s">
        <v>1840</v>
      </c>
      <c r="I199" s="762"/>
      <c r="J199" s="762"/>
      <c r="K199" s="764" t="s">
        <v>1841</v>
      </c>
      <c r="L199" s="764"/>
    </row>
    <row r="200" spans="2:12">
      <c r="B200" s="408"/>
      <c r="C200" s="428"/>
      <c r="D200" s="403" t="s">
        <v>1842</v>
      </c>
      <c r="E200" s="749"/>
      <c r="F200" s="404"/>
      <c r="G200" s="419"/>
      <c r="H200" s="420" t="s">
        <v>1843</v>
      </c>
      <c r="I200" s="762"/>
      <c r="J200" s="762"/>
      <c r="K200" s="422" t="s">
        <v>1844</v>
      </c>
      <c r="L200" s="422"/>
    </row>
    <row r="201" spans="2:12" ht="34.5" thickBot="1">
      <c r="B201" s="408"/>
      <c r="C201" s="428"/>
      <c r="D201" s="406" t="s">
        <v>1845</v>
      </c>
      <c r="E201" s="750"/>
      <c r="F201" s="404"/>
      <c r="G201" s="419"/>
      <c r="H201" s="420" t="s">
        <v>1846</v>
      </c>
      <c r="I201" s="762"/>
      <c r="J201" s="762"/>
      <c r="K201" s="422" t="s">
        <v>1847</v>
      </c>
      <c r="L201" s="422"/>
    </row>
    <row r="202" spans="2:12">
      <c r="B202" s="408"/>
      <c r="C202" s="428"/>
      <c r="D202" s="403" t="s">
        <v>1848</v>
      </c>
      <c r="E202" s="749"/>
      <c r="F202" s="404"/>
      <c r="G202" s="419"/>
      <c r="H202" s="420" t="s">
        <v>1849</v>
      </c>
      <c r="I202" s="762"/>
      <c r="J202" s="762"/>
      <c r="K202" s="422" t="s">
        <v>1850</v>
      </c>
      <c r="L202" s="422"/>
    </row>
    <row r="203" spans="2:12" ht="45.75" thickBot="1">
      <c r="B203" s="408"/>
      <c r="C203" s="429"/>
      <c r="D203" s="406" t="s">
        <v>1851</v>
      </c>
      <c r="E203" s="750"/>
      <c r="F203" s="404"/>
      <c r="G203" s="419"/>
      <c r="H203" s="420" t="s">
        <v>1852</v>
      </c>
      <c r="I203" s="762"/>
      <c r="J203" s="762"/>
      <c r="K203" s="422" t="s">
        <v>1853</v>
      </c>
      <c r="L203" s="422"/>
    </row>
    <row r="204" spans="2:12">
      <c r="B204" s="408"/>
      <c r="C204" s="403" t="s">
        <v>1854</v>
      </c>
      <c r="D204" s="747"/>
      <c r="E204" s="749"/>
      <c r="F204" s="404"/>
      <c r="G204" s="419"/>
      <c r="H204" s="420" t="s">
        <v>1855</v>
      </c>
      <c r="I204" s="762"/>
      <c r="J204" s="762"/>
      <c r="K204" s="422" t="s">
        <v>1856</v>
      </c>
      <c r="L204" s="422"/>
    </row>
    <row r="205" spans="2:12" ht="23.25" thickBot="1">
      <c r="B205" s="408"/>
      <c r="C205" s="406" t="s">
        <v>1857</v>
      </c>
      <c r="D205" s="748"/>
      <c r="E205" s="750"/>
      <c r="F205" s="404"/>
      <c r="G205" s="419"/>
      <c r="H205" s="420" t="s">
        <v>1858</v>
      </c>
      <c r="I205" s="762"/>
      <c r="J205" s="762"/>
      <c r="K205" s="422" t="s">
        <v>1859</v>
      </c>
      <c r="L205" s="422"/>
    </row>
    <row r="206" spans="2:12">
      <c r="B206" s="408"/>
      <c r="C206" s="403" t="s">
        <v>1860</v>
      </c>
      <c r="D206" s="747"/>
      <c r="E206" s="749" t="s">
        <v>1861</v>
      </c>
      <c r="F206" s="404"/>
      <c r="G206" s="419"/>
      <c r="H206" s="420" t="s">
        <v>1862</v>
      </c>
      <c r="I206" s="762"/>
      <c r="J206" s="762"/>
      <c r="K206" s="422" t="s">
        <v>1863</v>
      </c>
      <c r="L206" s="422"/>
    </row>
    <row r="207" spans="2:12" ht="23.25" thickBot="1">
      <c r="B207" s="408"/>
      <c r="C207" s="406" t="s">
        <v>1864</v>
      </c>
      <c r="D207" s="748"/>
      <c r="E207" s="750"/>
      <c r="F207" s="404"/>
      <c r="G207" s="419"/>
      <c r="H207" s="420" t="s">
        <v>1865</v>
      </c>
      <c r="I207" s="762"/>
      <c r="J207" s="762"/>
      <c r="K207" s="422" t="s">
        <v>1866</v>
      </c>
      <c r="L207" s="422"/>
    </row>
    <row r="208" spans="2:12">
      <c r="B208" s="408"/>
      <c r="C208" s="403" t="s">
        <v>1867</v>
      </c>
      <c r="D208" s="747"/>
      <c r="E208" s="749"/>
      <c r="F208" s="404"/>
      <c r="G208" s="419">
        <v>7040</v>
      </c>
      <c r="H208" s="420" t="s">
        <v>1868</v>
      </c>
      <c r="I208" s="762"/>
      <c r="J208" s="761" t="s">
        <v>1869</v>
      </c>
      <c r="K208" s="422"/>
      <c r="L208" s="422"/>
    </row>
    <row r="209" spans="2:12" ht="45.75" thickBot="1">
      <c r="B209" s="408"/>
      <c r="C209" s="406" t="s">
        <v>1870</v>
      </c>
      <c r="D209" s="748"/>
      <c r="E209" s="750"/>
      <c r="F209" s="404"/>
      <c r="G209" s="419"/>
      <c r="H209" s="420" t="s">
        <v>1871</v>
      </c>
      <c r="I209" s="762"/>
      <c r="J209" s="762"/>
      <c r="K209" s="422" t="s">
        <v>1872</v>
      </c>
      <c r="L209" s="422"/>
    </row>
    <row r="210" spans="2:12">
      <c r="B210" s="408"/>
      <c r="C210" s="403" t="s">
        <v>1873</v>
      </c>
      <c r="D210" s="747"/>
      <c r="E210" s="749"/>
      <c r="F210" s="404"/>
      <c r="G210" s="419"/>
      <c r="H210" s="420" t="s">
        <v>1874</v>
      </c>
      <c r="I210" s="762"/>
      <c r="J210" s="762"/>
      <c r="K210" s="422" t="s">
        <v>1875</v>
      </c>
      <c r="L210" s="422"/>
    </row>
    <row r="211" spans="2:12" ht="34.5" thickBot="1">
      <c r="B211" s="408"/>
      <c r="C211" s="406" t="s">
        <v>1876</v>
      </c>
      <c r="D211" s="748"/>
      <c r="E211" s="750"/>
      <c r="F211" s="404"/>
      <c r="G211" s="419"/>
      <c r="H211" s="420" t="s">
        <v>1877</v>
      </c>
      <c r="I211" s="762"/>
      <c r="J211" s="762"/>
      <c r="K211" s="422" t="s">
        <v>1878</v>
      </c>
      <c r="L211" s="422"/>
    </row>
    <row r="212" spans="2:12">
      <c r="B212" s="408"/>
      <c r="C212" s="403" t="s">
        <v>1879</v>
      </c>
      <c r="D212" s="747"/>
      <c r="E212" s="749"/>
      <c r="F212" s="404"/>
      <c r="G212" s="419"/>
      <c r="H212" s="420" t="s">
        <v>1880</v>
      </c>
      <c r="I212" s="762"/>
      <c r="J212" s="762"/>
      <c r="K212" s="422" t="s">
        <v>1881</v>
      </c>
      <c r="L212" s="422"/>
    </row>
    <row r="213" spans="2:12" ht="23.25" thickBot="1">
      <c r="B213" s="408"/>
      <c r="C213" s="406" t="s">
        <v>1882</v>
      </c>
      <c r="D213" s="748"/>
      <c r="E213" s="750"/>
      <c r="F213" s="404"/>
      <c r="G213" s="419"/>
      <c r="H213" s="420" t="s">
        <v>1883</v>
      </c>
      <c r="I213" s="762"/>
      <c r="J213" s="762"/>
      <c r="K213" s="422" t="s">
        <v>1884</v>
      </c>
      <c r="L213" s="422"/>
    </row>
    <row r="214" spans="2:12" ht="15" customHeight="1">
      <c r="B214" s="408"/>
      <c r="C214" s="403" t="s">
        <v>1885</v>
      </c>
      <c r="D214" s="747"/>
      <c r="E214" s="749" t="s">
        <v>1886</v>
      </c>
      <c r="F214" s="404"/>
      <c r="G214" s="419"/>
      <c r="H214" s="420" t="s">
        <v>1887</v>
      </c>
      <c r="I214" s="762"/>
      <c r="J214" s="762"/>
      <c r="K214" s="422" t="s">
        <v>1888</v>
      </c>
      <c r="L214" s="422"/>
    </row>
    <row r="215" spans="2:12" ht="57" thickBot="1">
      <c r="B215" s="414"/>
      <c r="C215" s="406" t="s">
        <v>1889</v>
      </c>
      <c r="D215" s="748"/>
      <c r="E215" s="750"/>
      <c r="F215" s="404"/>
      <c r="G215" s="419">
        <v>7050</v>
      </c>
      <c r="H215" s="420" t="s">
        <v>1890</v>
      </c>
      <c r="I215" s="762"/>
      <c r="J215" s="422" t="s">
        <v>1891</v>
      </c>
      <c r="K215" s="435"/>
      <c r="L215" s="422"/>
    </row>
    <row r="216" spans="2:12">
      <c r="B216" s="402" t="s">
        <v>1892</v>
      </c>
      <c r="C216" s="403" t="s">
        <v>1893</v>
      </c>
      <c r="D216" s="747"/>
      <c r="E216" s="749" t="s">
        <v>1894</v>
      </c>
      <c r="F216" s="404"/>
      <c r="G216" s="449">
        <v>13000</v>
      </c>
      <c r="H216" s="411" t="s">
        <v>1895</v>
      </c>
      <c r="I216" s="411" t="s">
        <v>1896</v>
      </c>
      <c r="J216" s="416"/>
      <c r="K216" s="416"/>
      <c r="L216" s="417"/>
    </row>
    <row r="217" spans="2:12" ht="34.5" thickBot="1">
      <c r="B217" s="405" t="s">
        <v>1897</v>
      </c>
      <c r="C217" s="406" t="s">
        <v>1898</v>
      </c>
      <c r="D217" s="748"/>
      <c r="E217" s="750"/>
      <c r="F217" s="404"/>
      <c r="G217" s="419">
        <v>11000</v>
      </c>
      <c r="H217" s="420" t="s">
        <v>1899</v>
      </c>
      <c r="I217" s="763"/>
      <c r="J217" s="761" t="s">
        <v>1900</v>
      </c>
      <c r="K217" s="422"/>
      <c r="L217" s="422"/>
    </row>
    <row r="218" spans="2:12" ht="25.5">
      <c r="B218" s="408"/>
      <c r="C218" s="403" t="s">
        <v>1901</v>
      </c>
      <c r="D218" s="747"/>
      <c r="E218" s="749" t="s">
        <v>1902</v>
      </c>
      <c r="F218" s="404"/>
      <c r="G218" s="419">
        <v>11010</v>
      </c>
      <c r="H218" s="420" t="s">
        <v>1903</v>
      </c>
      <c r="I218" s="762"/>
      <c r="J218" s="762"/>
      <c r="K218" s="422" t="s">
        <v>1904</v>
      </c>
      <c r="L218" s="422"/>
    </row>
    <row r="219" spans="2:12" ht="64.5" thickBot="1">
      <c r="B219" s="408"/>
      <c r="C219" s="406" t="s">
        <v>1905</v>
      </c>
      <c r="D219" s="748"/>
      <c r="E219" s="750"/>
      <c r="F219" s="404"/>
      <c r="G219" s="419">
        <v>11020</v>
      </c>
      <c r="H219" s="420" t="s">
        <v>1906</v>
      </c>
      <c r="I219" s="762"/>
      <c r="J219" s="762"/>
      <c r="K219" s="422" t="s">
        <v>1907</v>
      </c>
      <c r="L219" s="422" t="s">
        <v>1908</v>
      </c>
    </row>
    <row r="220" spans="2:12">
      <c r="B220" s="408"/>
      <c r="C220" s="403" t="s">
        <v>1909</v>
      </c>
      <c r="D220" s="747"/>
      <c r="E220" s="749" t="s">
        <v>1910</v>
      </c>
      <c r="F220" s="404"/>
      <c r="G220" s="433"/>
      <c r="H220" s="420" t="s">
        <v>1911</v>
      </c>
      <c r="I220" s="762"/>
      <c r="J220" s="762"/>
      <c r="K220" s="422" t="s">
        <v>1912</v>
      </c>
      <c r="L220" s="422"/>
    </row>
    <row r="221" spans="2:12" ht="45.75" thickBot="1">
      <c r="B221" s="408"/>
      <c r="C221" s="406" t="s">
        <v>1913</v>
      </c>
      <c r="D221" s="748"/>
      <c r="E221" s="750"/>
      <c r="F221" s="404"/>
      <c r="G221" s="433"/>
      <c r="H221" s="420" t="s">
        <v>1914</v>
      </c>
      <c r="I221" s="762"/>
      <c r="J221" s="762"/>
      <c r="K221" s="422" t="s">
        <v>1915</v>
      </c>
      <c r="L221" s="422"/>
    </row>
    <row r="222" spans="2:12">
      <c r="B222" s="408"/>
      <c r="C222" s="403" t="s">
        <v>1916</v>
      </c>
      <c r="D222" s="747"/>
      <c r="E222" s="749" t="s">
        <v>1917</v>
      </c>
      <c r="F222" s="404"/>
      <c r="G222" s="433"/>
      <c r="H222" s="420" t="s">
        <v>1918</v>
      </c>
      <c r="I222" s="762"/>
      <c r="J222" s="762"/>
      <c r="K222" s="422" t="s">
        <v>1919</v>
      </c>
      <c r="L222" s="422" t="s">
        <v>1920</v>
      </c>
    </row>
    <row r="223" spans="2:12" ht="26.25" thickBot="1">
      <c r="B223" s="408"/>
      <c r="C223" s="406" t="s">
        <v>1921</v>
      </c>
      <c r="D223" s="748"/>
      <c r="E223" s="750"/>
      <c r="F223" s="404"/>
      <c r="G223" s="435"/>
      <c r="H223" s="420" t="s">
        <v>1922</v>
      </c>
      <c r="I223" s="762"/>
      <c r="J223" s="762"/>
      <c r="K223" s="422" t="s">
        <v>1923</v>
      </c>
      <c r="L223" s="422" t="s">
        <v>1924</v>
      </c>
    </row>
    <row r="224" spans="2:12">
      <c r="B224" s="408"/>
      <c r="C224" s="403" t="s">
        <v>1925</v>
      </c>
      <c r="D224" s="747"/>
      <c r="E224" s="749" t="s">
        <v>1926</v>
      </c>
      <c r="F224" s="404"/>
      <c r="G224" s="433"/>
      <c r="H224" s="420" t="s">
        <v>1927</v>
      </c>
      <c r="I224" s="762"/>
      <c r="J224" s="762"/>
      <c r="K224" s="422" t="s">
        <v>1928</v>
      </c>
      <c r="L224" s="422"/>
    </row>
    <row r="225" spans="2:12" ht="34.5" thickBot="1">
      <c r="B225" s="414"/>
      <c r="C225" s="406" t="s">
        <v>1929</v>
      </c>
      <c r="D225" s="748"/>
      <c r="E225" s="750"/>
      <c r="F225" s="404"/>
      <c r="G225" s="433"/>
      <c r="H225" s="420" t="s">
        <v>1930</v>
      </c>
      <c r="I225" s="762"/>
      <c r="J225" s="761" t="s">
        <v>1931</v>
      </c>
      <c r="K225" s="422"/>
      <c r="L225" s="422"/>
    </row>
    <row r="226" spans="2:12" ht="15" customHeight="1">
      <c r="B226" s="402" t="s">
        <v>1932</v>
      </c>
      <c r="C226" s="403" t="s">
        <v>1933</v>
      </c>
      <c r="D226" s="747"/>
      <c r="E226" s="749" t="s">
        <v>1934</v>
      </c>
      <c r="F226" s="404"/>
      <c r="G226" s="433"/>
      <c r="H226" s="420" t="s">
        <v>1935</v>
      </c>
      <c r="I226" s="762"/>
      <c r="J226" s="762"/>
      <c r="K226" s="422" t="s">
        <v>1936</v>
      </c>
      <c r="L226" s="422"/>
    </row>
    <row r="227" spans="2:12" ht="23.25" thickBot="1">
      <c r="B227" s="405" t="s">
        <v>1937</v>
      </c>
      <c r="C227" s="406" t="s">
        <v>1938</v>
      </c>
      <c r="D227" s="748"/>
      <c r="E227" s="750"/>
      <c r="F227" s="404"/>
      <c r="G227" s="433"/>
      <c r="H227" s="420" t="s">
        <v>1939</v>
      </c>
      <c r="I227" s="762"/>
      <c r="J227" s="762"/>
      <c r="K227" s="422" t="s">
        <v>1940</v>
      </c>
      <c r="L227" s="422"/>
    </row>
    <row r="228" spans="2:12">
      <c r="B228" s="408"/>
      <c r="C228" s="403" t="s">
        <v>1941</v>
      </c>
      <c r="D228" s="747"/>
      <c r="E228" s="749"/>
      <c r="F228" s="404"/>
      <c r="G228" s="433"/>
      <c r="H228" s="420" t="s">
        <v>1942</v>
      </c>
      <c r="I228" s="762"/>
      <c r="J228" s="762"/>
      <c r="K228" s="422" t="s">
        <v>1943</v>
      </c>
      <c r="L228" s="422"/>
    </row>
    <row r="229" spans="2:12" ht="34.5" thickBot="1">
      <c r="B229" s="408"/>
      <c r="C229" s="406" t="s">
        <v>1944</v>
      </c>
      <c r="D229" s="748"/>
      <c r="E229" s="750"/>
      <c r="F229" s="404"/>
      <c r="G229" s="433"/>
      <c r="H229" s="420" t="s">
        <v>1945</v>
      </c>
      <c r="I229" s="762"/>
      <c r="J229" s="762"/>
      <c r="K229" s="422" t="s">
        <v>1946</v>
      </c>
      <c r="L229" s="422"/>
    </row>
    <row r="230" spans="2:12">
      <c r="B230" s="408"/>
      <c r="C230" s="403" t="s">
        <v>1947</v>
      </c>
      <c r="D230" s="403" t="s">
        <v>1948</v>
      </c>
      <c r="E230" s="749"/>
      <c r="F230" s="404"/>
      <c r="G230" s="433"/>
      <c r="H230" s="420" t="s">
        <v>1949</v>
      </c>
      <c r="I230" s="762"/>
      <c r="J230" s="762"/>
      <c r="K230" s="422" t="s">
        <v>1950</v>
      </c>
      <c r="L230" s="422"/>
    </row>
    <row r="231" spans="2:12" ht="23.25" thickBot="1">
      <c r="B231" s="408"/>
      <c r="C231" s="427" t="s">
        <v>1951</v>
      </c>
      <c r="D231" s="406" t="s">
        <v>1952</v>
      </c>
      <c r="E231" s="750"/>
      <c r="F231" s="404"/>
      <c r="G231" s="433"/>
      <c r="H231" s="420" t="s">
        <v>1953</v>
      </c>
      <c r="I231" s="762"/>
      <c r="J231" s="762"/>
      <c r="K231" s="422" t="s">
        <v>1954</v>
      </c>
      <c r="L231" s="422"/>
    </row>
    <row r="232" spans="2:12">
      <c r="B232" s="408"/>
      <c r="C232" s="428"/>
      <c r="D232" s="403" t="s">
        <v>1955</v>
      </c>
      <c r="E232" s="749"/>
      <c r="F232" s="404"/>
      <c r="G232" s="433"/>
      <c r="H232" s="420" t="s">
        <v>1956</v>
      </c>
      <c r="I232" s="762"/>
      <c r="J232" s="761" t="s">
        <v>1957</v>
      </c>
      <c r="K232" s="422"/>
      <c r="L232" s="422"/>
    </row>
    <row r="233" spans="2:12" ht="34.5" thickBot="1">
      <c r="B233" s="408"/>
      <c r="C233" s="428"/>
      <c r="D233" s="406" t="s">
        <v>1958</v>
      </c>
      <c r="E233" s="750"/>
      <c r="F233" s="404"/>
      <c r="G233" s="450"/>
      <c r="H233" s="420" t="s">
        <v>1959</v>
      </c>
      <c r="I233" s="762"/>
      <c r="J233" s="762"/>
      <c r="K233" s="422" t="s">
        <v>1960</v>
      </c>
      <c r="L233" s="422"/>
    </row>
    <row r="234" spans="2:12" ht="25.5">
      <c r="B234" s="408"/>
      <c r="C234" s="428"/>
      <c r="D234" s="403" t="s">
        <v>1961</v>
      </c>
      <c r="E234" s="749"/>
      <c r="F234" s="404"/>
      <c r="G234" s="450"/>
      <c r="H234" s="420" t="s">
        <v>1962</v>
      </c>
      <c r="I234" s="762"/>
      <c r="J234" s="762"/>
      <c r="K234" s="422" t="s">
        <v>1963</v>
      </c>
      <c r="L234" s="422"/>
    </row>
    <row r="235" spans="2:12" ht="26.25" thickBot="1">
      <c r="B235" s="408"/>
      <c r="C235" s="428"/>
      <c r="D235" s="406" t="s">
        <v>1964</v>
      </c>
      <c r="E235" s="750"/>
      <c r="F235" s="404"/>
      <c r="G235" s="450"/>
      <c r="H235" s="420" t="s">
        <v>1965</v>
      </c>
      <c r="I235" s="762"/>
      <c r="J235" s="762"/>
      <c r="K235" s="422" t="s">
        <v>1966</v>
      </c>
      <c r="L235" s="422"/>
    </row>
    <row r="236" spans="2:12">
      <c r="B236" s="408"/>
      <c r="C236" s="428"/>
      <c r="D236" s="403" t="s">
        <v>1967</v>
      </c>
      <c r="E236" s="749" t="s">
        <v>1968</v>
      </c>
      <c r="F236" s="404"/>
      <c r="G236" s="450"/>
      <c r="H236" s="420" t="s">
        <v>1969</v>
      </c>
      <c r="I236" s="762"/>
      <c r="J236" s="762"/>
      <c r="K236" s="422" t="s">
        <v>1970</v>
      </c>
      <c r="L236" s="422"/>
    </row>
    <row r="237" spans="2:12" ht="34.5" thickBot="1">
      <c r="B237" s="414"/>
      <c r="C237" s="429"/>
      <c r="D237" s="406" t="s">
        <v>1971</v>
      </c>
      <c r="E237" s="750"/>
      <c r="F237" s="404"/>
      <c r="G237" s="450"/>
      <c r="H237" s="420" t="s">
        <v>1972</v>
      </c>
      <c r="I237" s="762"/>
      <c r="J237" s="762"/>
      <c r="K237" s="422" t="s">
        <v>1973</v>
      </c>
      <c r="L237" s="422"/>
    </row>
    <row r="238" spans="2:12" ht="15" customHeight="1">
      <c r="B238" s="402" t="s">
        <v>1974</v>
      </c>
      <c r="C238" s="403" t="s">
        <v>1975</v>
      </c>
      <c r="D238" s="747"/>
      <c r="E238" s="749" t="s">
        <v>1976</v>
      </c>
      <c r="F238" s="404"/>
      <c r="G238" s="450"/>
      <c r="H238" s="420" t="s">
        <v>1977</v>
      </c>
      <c r="I238" s="762"/>
      <c r="J238" s="762"/>
      <c r="K238" s="422" t="s">
        <v>1978</v>
      </c>
      <c r="L238" s="422"/>
    </row>
    <row r="239" spans="2:12" ht="26.25" thickBot="1">
      <c r="B239" s="405" t="s">
        <v>1979</v>
      </c>
      <c r="C239" s="406" t="s">
        <v>1980</v>
      </c>
      <c r="D239" s="748"/>
      <c r="E239" s="750"/>
      <c r="F239" s="404"/>
      <c r="G239" s="450"/>
      <c r="H239" s="420" t="s">
        <v>1981</v>
      </c>
      <c r="I239" s="762"/>
      <c r="J239" s="422" t="s">
        <v>1982</v>
      </c>
      <c r="K239" s="422"/>
      <c r="L239" s="422"/>
    </row>
    <row r="240" spans="2:12">
      <c r="B240" s="408"/>
      <c r="C240" s="403" t="s">
        <v>1983</v>
      </c>
      <c r="D240" s="747"/>
      <c r="E240" s="749" t="s">
        <v>1984</v>
      </c>
      <c r="F240" s="404"/>
      <c r="G240" s="450"/>
      <c r="H240" s="420" t="s">
        <v>1985</v>
      </c>
      <c r="I240" s="762"/>
      <c r="J240" s="422" t="s">
        <v>1986</v>
      </c>
      <c r="K240" s="422"/>
      <c r="L240" s="422"/>
    </row>
    <row r="241" spans="2:12" ht="45.75" thickBot="1">
      <c r="B241" s="408"/>
      <c r="C241" s="406" t="s">
        <v>1987</v>
      </c>
      <c r="D241" s="748"/>
      <c r="E241" s="750"/>
      <c r="F241" s="404"/>
      <c r="G241" s="450"/>
      <c r="H241" s="420" t="s">
        <v>1988</v>
      </c>
      <c r="I241" s="762"/>
      <c r="J241" s="761" t="s">
        <v>1989</v>
      </c>
      <c r="K241" s="422"/>
      <c r="L241" s="422"/>
    </row>
    <row r="242" spans="2:12" ht="15" customHeight="1">
      <c r="B242" s="408"/>
      <c r="C242" s="403" t="s">
        <v>1990</v>
      </c>
      <c r="D242" s="747"/>
      <c r="E242" s="749" t="s">
        <v>1991</v>
      </c>
      <c r="F242" s="404"/>
      <c r="G242" s="450"/>
      <c r="H242" s="420" t="s">
        <v>1992</v>
      </c>
      <c r="I242" s="762"/>
      <c r="J242" s="762"/>
      <c r="K242" s="422" t="s">
        <v>1993</v>
      </c>
      <c r="L242" s="422"/>
    </row>
    <row r="243" spans="2:12" ht="34.5" thickBot="1">
      <c r="B243" s="408"/>
      <c r="C243" s="406" t="s">
        <v>1994</v>
      </c>
      <c r="D243" s="748"/>
      <c r="E243" s="750"/>
      <c r="F243" s="404"/>
      <c r="G243" s="450"/>
      <c r="H243" s="420" t="s">
        <v>1995</v>
      </c>
      <c r="I243" s="762"/>
      <c r="J243" s="762"/>
      <c r="K243" s="422" t="s">
        <v>1996</v>
      </c>
      <c r="L243" s="422"/>
    </row>
    <row r="244" spans="2:12">
      <c r="B244" s="408"/>
      <c r="C244" s="403" t="s">
        <v>1997</v>
      </c>
      <c r="D244" s="747"/>
      <c r="E244" s="749"/>
      <c r="F244" s="404"/>
      <c r="G244" s="450"/>
      <c r="H244" s="420" t="s">
        <v>1998</v>
      </c>
      <c r="I244" s="762"/>
      <c r="J244" s="422" t="s">
        <v>1999</v>
      </c>
      <c r="K244" s="422"/>
      <c r="L244" s="422"/>
    </row>
    <row r="245" spans="2:12" ht="34.5" thickBot="1">
      <c r="B245" s="408"/>
      <c r="C245" s="406" t="s">
        <v>2000</v>
      </c>
      <c r="D245" s="748"/>
      <c r="E245" s="750"/>
      <c r="F245" s="404"/>
      <c r="G245" s="450"/>
      <c r="H245" s="420" t="s">
        <v>2001</v>
      </c>
      <c r="I245" s="762"/>
      <c r="J245" s="422" t="s">
        <v>2002</v>
      </c>
      <c r="K245" s="422"/>
      <c r="L245" s="422"/>
    </row>
    <row r="246" spans="2:12" ht="25.5">
      <c r="B246" s="408"/>
      <c r="C246" s="403" t="s">
        <v>2003</v>
      </c>
      <c r="D246" s="747"/>
      <c r="E246" s="749"/>
      <c r="F246" s="404"/>
      <c r="G246" s="450"/>
      <c r="H246" s="420" t="s">
        <v>2004</v>
      </c>
      <c r="I246" s="762"/>
      <c r="J246" s="422" t="s">
        <v>2005</v>
      </c>
      <c r="K246" s="422"/>
      <c r="L246" s="422"/>
    </row>
    <row r="247" spans="2:12" ht="15.75" thickBot="1">
      <c r="B247" s="408"/>
      <c r="C247" s="406" t="s">
        <v>2006</v>
      </c>
      <c r="D247" s="748"/>
      <c r="E247" s="750"/>
      <c r="F247" s="404"/>
      <c r="G247" s="450"/>
      <c r="H247" s="411" t="s">
        <v>2007</v>
      </c>
      <c r="I247" s="411" t="s">
        <v>2008</v>
      </c>
      <c r="J247" s="416"/>
      <c r="K247" s="416"/>
      <c r="L247" s="451"/>
    </row>
    <row r="248" spans="2:12">
      <c r="B248" s="408"/>
      <c r="C248" s="403" t="s">
        <v>2009</v>
      </c>
      <c r="D248" s="747"/>
      <c r="E248" s="749"/>
      <c r="F248" s="452"/>
      <c r="G248" s="393"/>
      <c r="H248" s="393"/>
      <c r="I248" s="393"/>
      <c r="J248" s="393"/>
      <c r="K248" s="393"/>
      <c r="L248" s="393"/>
    </row>
    <row r="249" spans="2:12" ht="15.75" thickBot="1">
      <c r="B249" s="408"/>
      <c r="C249" s="406" t="s">
        <v>2010</v>
      </c>
      <c r="D249" s="748"/>
      <c r="E249" s="750"/>
      <c r="F249" s="452"/>
      <c r="G249" s="393"/>
      <c r="H249" s="393"/>
      <c r="I249" s="393"/>
      <c r="J249" s="393"/>
      <c r="K249" s="393"/>
      <c r="L249" s="393"/>
    </row>
    <row r="250" spans="2:12">
      <c r="B250" s="408"/>
      <c r="C250" s="403" t="s">
        <v>2011</v>
      </c>
      <c r="D250" s="747"/>
      <c r="E250" s="749"/>
      <c r="F250" s="452"/>
      <c r="G250" s="393"/>
      <c r="H250" s="393"/>
      <c r="I250" s="393"/>
      <c r="J250" s="393"/>
      <c r="K250" s="393"/>
      <c r="L250" s="393"/>
    </row>
    <row r="251" spans="2:12" ht="15.75" thickBot="1">
      <c r="B251" s="408"/>
      <c r="C251" s="406" t="s">
        <v>2012</v>
      </c>
      <c r="D251" s="748"/>
      <c r="E251" s="750"/>
      <c r="F251" s="452"/>
      <c r="G251" s="393"/>
      <c r="H251" s="393"/>
      <c r="I251" s="393"/>
      <c r="J251" s="393"/>
      <c r="K251" s="393"/>
      <c r="L251" s="393"/>
    </row>
    <row r="252" spans="2:12">
      <c r="B252" s="408"/>
      <c r="C252" s="403" t="s">
        <v>2013</v>
      </c>
      <c r="D252" s="747"/>
      <c r="E252" s="749"/>
      <c r="F252" s="452"/>
      <c r="G252" s="393"/>
      <c r="H252" s="393"/>
      <c r="I252" s="393"/>
      <c r="J252" s="393"/>
      <c r="K252" s="393"/>
      <c r="L252" s="393"/>
    </row>
    <row r="253" spans="2:12" ht="15.75" thickBot="1">
      <c r="B253" s="408"/>
      <c r="C253" s="406" t="s">
        <v>2014</v>
      </c>
      <c r="D253" s="748"/>
      <c r="E253" s="750"/>
      <c r="F253" s="452"/>
      <c r="G253" s="393"/>
      <c r="H253" s="393"/>
      <c r="I253" s="393"/>
      <c r="J253" s="393"/>
      <c r="K253" s="393"/>
      <c r="L253" s="393"/>
    </row>
    <row r="254" spans="2:12">
      <c r="B254" s="408"/>
      <c r="C254" s="403" t="s">
        <v>2015</v>
      </c>
      <c r="D254" s="747"/>
      <c r="E254" s="749"/>
      <c r="F254" s="452"/>
      <c r="G254" s="393"/>
      <c r="H254" s="393"/>
      <c r="I254" s="393"/>
      <c r="J254" s="393"/>
      <c r="K254" s="393"/>
      <c r="L254" s="393"/>
    </row>
    <row r="255" spans="2:12" ht="15.75" thickBot="1">
      <c r="B255" s="408"/>
      <c r="C255" s="406" t="s">
        <v>2016</v>
      </c>
      <c r="D255" s="748"/>
      <c r="E255" s="750"/>
      <c r="F255" s="452"/>
      <c r="G255" s="393"/>
      <c r="H255" s="393"/>
      <c r="I255" s="393"/>
      <c r="J255" s="393"/>
      <c r="K255" s="393"/>
      <c r="L255" s="393"/>
    </row>
    <row r="256" spans="2:12">
      <c r="B256" s="408"/>
      <c r="C256" s="403" t="s">
        <v>2017</v>
      </c>
      <c r="D256" s="747"/>
      <c r="E256" s="749" t="s">
        <v>2018</v>
      </c>
      <c r="F256" s="452"/>
      <c r="G256" s="393"/>
      <c r="H256" s="393"/>
      <c r="I256" s="393"/>
      <c r="J256" s="393"/>
      <c r="K256" s="393"/>
      <c r="L256" s="393"/>
    </row>
    <row r="257" spans="2:12" ht="23.25" thickBot="1">
      <c r="B257" s="414"/>
      <c r="C257" s="406" t="s">
        <v>2019</v>
      </c>
      <c r="D257" s="748"/>
      <c r="E257" s="750"/>
      <c r="F257" s="452"/>
      <c r="G257" s="393"/>
      <c r="H257" s="393"/>
      <c r="I257" s="393"/>
      <c r="J257" s="393"/>
      <c r="K257" s="393"/>
      <c r="L257" s="393"/>
    </row>
    <row r="258" spans="2:12">
      <c r="B258" s="402" t="s">
        <v>2020</v>
      </c>
      <c r="C258" s="403" t="s">
        <v>2021</v>
      </c>
      <c r="D258" s="747"/>
      <c r="E258" s="749"/>
      <c r="F258" s="452"/>
      <c r="G258" s="393"/>
      <c r="H258" s="393"/>
      <c r="I258" s="393"/>
      <c r="J258" s="393"/>
      <c r="K258" s="393"/>
      <c r="L258" s="393"/>
    </row>
    <row r="259" spans="2:12" ht="23.25" thickBot="1">
      <c r="B259" s="405" t="s">
        <v>2022</v>
      </c>
      <c r="C259" s="406" t="s">
        <v>2023</v>
      </c>
      <c r="D259" s="748"/>
      <c r="E259" s="750"/>
      <c r="F259" s="452"/>
      <c r="G259" s="393"/>
      <c r="H259" s="393"/>
      <c r="I259" s="393"/>
      <c r="J259" s="393"/>
      <c r="K259" s="393"/>
      <c r="L259" s="393"/>
    </row>
    <row r="260" spans="2:12">
      <c r="B260" s="405"/>
      <c r="C260" s="403" t="s">
        <v>2024</v>
      </c>
      <c r="D260" s="747"/>
      <c r="E260" s="749"/>
      <c r="F260" s="452"/>
      <c r="G260" s="393"/>
      <c r="H260" s="393"/>
      <c r="I260" s="393"/>
      <c r="J260" s="393"/>
      <c r="K260" s="393"/>
      <c r="L260" s="393"/>
    </row>
    <row r="261" spans="2:12" ht="15.75" thickBot="1">
      <c r="B261" s="408"/>
      <c r="C261" s="406" t="s">
        <v>2025</v>
      </c>
      <c r="D261" s="748"/>
      <c r="E261" s="750"/>
      <c r="F261" s="452"/>
      <c r="G261" s="393"/>
      <c r="H261" s="393"/>
      <c r="I261" s="393"/>
      <c r="J261" s="393"/>
      <c r="K261" s="393"/>
      <c r="L261" s="393"/>
    </row>
    <row r="262" spans="2:12">
      <c r="B262" s="408"/>
      <c r="C262" s="403" t="s">
        <v>2026</v>
      </c>
      <c r="D262" s="747"/>
      <c r="E262" s="749"/>
      <c r="F262" s="452"/>
      <c r="G262" s="393"/>
      <c r="H262" s="393"/>
      <c r="I262" s="393"/>
      <c r="J262" s="393"/>
      <c r="K262" s="393"/>
      <c r="L262" s="393"/>
    </row>
    <row r="263" spans="2:12" ht="15.75" thickBot="1">
      <c r="B263" s="408"/>
      <c r="C263" s="406" t="s">
        <v>2027</v>
      </c>
      <c r="D263" s="748"/>
      <c r="E263" s="750"/>
      <c r="F263" s="452"/>
      <c r="G263" s="393"/>
      <c r="H263" s="393"/>
      <c r="I263" s="393"/>
      <c r="J263" s="393"/>
      <c r="K263" s="393"/>
      <c r="L263" s="393"/>
    </row>
    <row r="264" spans="2:12">
      <c r="B264" s="408"/>
      <c r="C264" s="403" t="s">
        <v>2028</v>
      </c>
      <c r="D264" s="747"/>
      <c r="E264" s="749"/>
      <c r="F264" s="452"/>
      <c r="G264" s="393"/>
      <c r="H264" s="393"/>
      <c r="I264" s="393"/>
      <c r="J264" s="393"/>
      <c r="K264" s="393"/>
      <c r="L264" s="393"/>
    </row>
    <row r="265" spans="2:12" ht="15.75" thickBot="1">
      <c r="B265" s="414"/>
      <c r="C265" s="406" t="s">
        <v>2029</v>
      </c>
      <c r="D265" s="748"/>
      <c r="E265" s="750"/>
      <c r="F265" s="452"/>
      <c r="G265" s="393"/>
      <c r="H265" s="393"/>
      <c r="I265" s="393"/>
      <c r="J265" s="393"/>
      <c r="K265" s="393"/>
      <c r="L265" s="393"/>
    </row>
    <row r="266" spans="2:12">
      <c r="B266" s="402" t="s">
        <v>2030</v>
      </c>
      <c r="C266" s="403" t="s">
        <v>2031</v>
      </c>
      <c r="D266" s="747"/>
      <c r="E266" s="749"/>
      <c r="F266" s="452"/>
      <c r="G266" s="393"/>
      <c r="H266" s="393"/>
      <c r="I266" s="393"/>
      <c r="J266" s="393"/>
      <c r="K266" s="393"/>
      <c r="L266" s="393"/>
    </row>
    <row r="267" spans="2:12" ht="45.75" thickBot="1">
      <c r="B267" s="405" t="s">
        <v>2032</v>
      </c>
      <c r="C267" s="406" t="s">
        <v>2033</v>
      </c>
      <c r="D267" s="748"/>
      <c r="E267" s="750"/>
      <c r="F267" s="452"/>
      <c r="G267" s="393"/>
      <c r="H267" s="393"/>
      <c r="I267" s="393"/>
      <c r="J267" s="393"/>
      <c r="K267" s="393"/>
      <c r="L267" s="393"/>
    </row>
    <row r="268" spans="2:12">
      <c r="B268" s="408"/>
      <c r="C268" s="403" t="s">
        <v>2034</v>
      </c>
      <c r="D268" s="747"/>
      <c r="E268" s="749"/>
      <c r="F268" s="452"/>
      <c r="G268" s="393"/>
      <c r="H268" s="393"/>
      <c r="I268" s="393"/>
      <c r="J268" s="393"/>
      <c r="K268" s="393"/>
      <c r="L268" s="393"/>
    </row>
    <row r="269" spans="2:12" ht="15.75" thickBot="1">
      <c r="B269" s="408"/>
      <c r="C269" s="406" t="s">
        <v>2035</v>
      </c>
      <c r="D269" s="748"/>
      <c r="E269" s="750"/>
      <c r="F269" s="452"/>
      <c r="G269" s="393"/>
      <c r="H269" s="393"/>
      <c r="I269" s="393"/>
      <c r="J269" s="393"/>
      <c r="K269" s="393"/>
      <c r="L269" s="393"/>
    </row>
    <row r="270" spans="2:12" ht="15" customHeight="1">
      <c r="B270" s="408"/>
      <c r="C270" s="403" t="s">
        <v>2036</v>
      </c>
      <c r="D270" s="747"/>
      <c r="E270" s="749" t="s">
        <v>2037</v>
      </c>
      <c r="F270" s="452"/>
      <c r="G270" s="393"/>
      <c r="H270" s="393"/>
      <c r="I270" s="393"/>
      <c r="J270" s="393"/>
      <c r="K270" s="393"/>
      <c r="L270" s="393"/>
    </row>
    <row r="271" spans="2:12" ht="45.75" thickBot="1">
      <c r="B271" s="408"/>
      <c r="C271" s="406" t="s">
        <v>2038</v>
      </c>
      <c r="D271" s="748"/>
      <c r="E271" s="750"/>
      <c r="F271" s="452"/>
      <c r="G271" s="393"/>
      <c r="H271" s="393"/>
      <c r="I271" s="393"/>
      <c r="J271" s="393"/>
      <c r="K271" s="393"/>
      <c r="L271" s="393"/>
    </row>
    <row r="272" spans="2:12">
      <c r="B272" s="408"/>
      <c r="C272" s="403" t="s">
        <v>2039</v>
      </c>
      <c r="D272" s="747"/>
      <c r="E272" s="749" t="s">
        <v>2040</v>
      </c>
      <c r="F272" s="452"/>
      <c r="G272" s="393"/>
      <c r="H272" s="393"/>
      <c r="I272" s="393"/>
      <c r="J272" s="393"/>
      <c r="K272" s="393"/>
      <c r="L272" s="393"/>
    </row>
    <row r="273" spans="2:12" ht="34.5" thickBot="1">
      <c r="B273" s="408"/>
      <c r="C273" s="406" t="s">
        <v>2041</v>
      </c>
      <c r="D273" s="748"/>
      <c r="E273" s="750"/>
      <c r="F273" s="452"/>
      <c r="G273" s="393"/>
      <c r="H273" s="393"/>
      <c r="I273" s="393"/>
      <c r="J273" s="393"/>
      <c r="K273" s="393"/>
      <c r="L273" s="393"/>
    </row>
    <row r="274" spans="2:12">
      <c r="B274" s="408"/>
      <c r="C274" s="403" t="s">
        <v>2042</v>
      </c>
      <c r="D274" s="747"/>
      <c r="E274" s="749"/>
      <c r="F274" s="452"/>
      <c r="G274" s="393"/>
      <c r="H274" s="393"/>
      <c r="I274" s="393"/>
      <c r="J274" s="393"/>
      <c r="K274" s="393"/>
      <c r="L274" s="393"/>
    </row>
    <row r="275" spans="2:12" ht="23.25" thickBot="1">
      <c r="B275" s="408"/>
      <c r="C275" s="406" t="s">
        <v>2043</v>
      </c>
      <c r="D275" s="748"/>
      <c r="E275" s="750"/>
      <c r="F275" s="452"/>
      <c r="G275" s="393"/>
      <c r="H275" s="393"/>
      <c r="I275" s="393"/>
      <c r="J275" s="393"/>
      <c r="K275" s="393"/>
      <c r="L275" s="393"/>
    </row>
    <row r="276" spans="2:12">
      <c r="B276" s="408"/>
      <c r="C276" s="403" t="s">
        <v>2044</v>
      </c>
      <c r="D276" s="747"/>
      <c r="E276" s="749"/>
      <c r="F276" s="452"/>
      <c r="G276" s="393"/>
      <c r="H276" s="393"/>
      <c r="I276" s="393"/>
      <c r="J276" s="393"/>
      <c r="K276" s="393"/>
      <c r="L276" s="393"/>
    </row>
    <row r="277" spans="2:12" ht="15.75" thickBot="1">
      <c r="B277" s="408"/>
      <c r="C277" s="406" t="s">
        <v>2045</v>
      </c>
      <c r="D277" s="748"/>
      <c r="E277" s="750"/>
      <c r="F277" s="452"/>
      <c r="G277" s="393"/>
      <c r="H277" s="393"/>
      <c r="I277" s="393"/>
      <c r="J277" s="393"/>
      <c r="K277" s="393"/>
      <c r="L277" s="393"/>
    </row>
    <row r="278" spans="2:12" ht="15" customHeight="1">
      <c r="B278" s="408"/>
      <c r="C278" s="403" t="s">
        <v>2046</v>
      </c>
      <c r="D278" s="747"/>
      <c r="E278" s="749" t="s">
        <v>2047</v>
      </c>
      <c r="F278" s="452"/>
      <c r="G278" s="393"/>
      <c r="H278" s="393"/>
      <c r="I278" s="393"/>
      <c r="J278" s="393"/>
      <c r="K278" s="393"/>
      <c r="L278" s="393"/>
    </row>
    <row r="279" spans="2:12" ht="15.75" thickBot="1">
      <c r="B279" s="408"/>
      <c r="C279" s="406" t="s">
        <v>2048</v>
      </c>
      <c r="D279" s="748"/>
      <c r="E279" s="750"/>
      <c r="F279" s="452"/>
      <c r="G279" s="393"/>
      <c r="H279" s="393"/>
      <c r="I279" s="393"/>
      <c r="J279" s="393"/>
      <c r="K279" s="393"/>
      <c r="L279" s="393"/>
    </row>
    <row r="280" spans="2:12">
      <c r="B280" s="408"/>
      <c r="C280" s="403" t="s">
        <v>2049</v>
      </c>
      <c r="D280" s="747"/>
      <c r="E280" s="749"/>
      <c r="F280" s="452"/>
      <c r="G280" s="393"/>
      <c r="H280" s="393"/>
      <c r="I280" s="393"/>
      <c r="J280" s="393"/>
      <c r="K280" s="393"/>
      <c r="L280" s="393"/>
    </row>
    <row r="281" spans="2:12" ht="34.5" thickBot="1">
      <c r="B281" s="408"/>
      <c r="C281" s="406" t="s">
        <v>2050</v>
      </c>
      <c r="D281" s="748"/>
      <c r="E281" s="750"/>
      <c r="F281" s="452"/>
      <c r="G281" s="393"/>
      <c r="H281" s="393"/>
      <c r="I281" s="393"/>
      <c r="J281" s="393"/>
      <c r="K281" s="393"/>
      <c r="L281" s="393"/>
    </row>
    <row r="282" spans="2:12">
      <c r="B282" s="408"/>
      <c r="C282" s="403" t="s">
        <v>2051</v>
      </c>
      <c r="D282" s="747"/>
      <c r="E282" s="749"/>
      <c r="F282" s="452"/>
      <c r="G282" s="393"/>
      <c r="H282" s="393"/>
      <c r="I282" s="393"/>
      <c r="J282" s="393"/>
      <c r="K282" s="393"/>
      <c r="L282" s="393"/>
    </row>
    <row r="283" spans="2:12" ht="15.75" thickBot="1">
      <c r="B283" s="408"/>
      <c r="C283" s="406" t="s">
        <v>2052</v>
      </c>
      <c r="D283" s="748"/>
      <c r="E283" s="750"/>
      <c r="F283" s="452"/>
      <c r="G283" s="393"/>
      <c r="H283" s="393"/>
      <c r="I283" s="393"/>
      <c r="J283" s="393"/>
      <c r="K283" s="393"/>
      <c r="L283" s="393"/>
    </row>
    <row r="284" spans="2:12">
      <c r="B284" s="408"/>
      <c r="C284" s="403" t="s">
        <v>2053</v>
      </c>
      <c r="D284" s="747"/>
      <c r="E284" s="749" t="s">
        <v>2054</v>
      </c>
      <c r="F284" s="452"/>
      <c r="G284" s="393"/>
      <c r="H284" s="393"/>
      <c r="I284" s="393"/>
      <c r="J284" s="393"/>
      <c r="K284" s="393"/>
      <c r="L284" s="393"/>
    </row>
    <row r="285" spans="2:12" ht="15.75" thickBot="1">
      <c r="B285" s="408"/>
      <c r="C285" s="406" t="s">
        <v>2055</v>
      </c>
      <c r="D285" s="748"/>
      <c r="E285" s="750"/>
      <c r="F285" s="452"/>
      <c r="G285" s="393"/>
      <c r="H285" s="393"/>
      <c r="I285" s="393"/>
      <c r="J285" s="393"/>
      <c r="K285" s="393"/>
      <c r="L285" s="393"/>
    </row>
    <row r="286" spans="2:12">
      <c r="B286" s="408"/>
      <c r="C286" s="403" t="s">
        <v>2056</v>
      </c>
      <c r="D286" s="747"/>
      <c r="E286" s="749"/>
      <c r="F286" s="452"/>
      <c r="G286" s="393"/>
      <c r="H286" s="393"/>
      <c r="I286" s="393"/>
      <c r="J286" s="393"/>
      <c r="K286" s="393"/>
      <c r="L286" s="393"/>
    </row>
    <row r="287" spans="2:12" ht="23.25" thickBot="1">
      <c r="B287" s="408"/>
      <c r="C287" s="406" t="s">
        <v>2057</v>
      </c>
      <c r="D287" s="748"/>
      <c r="E287" s="750"/>
      <c r="F287" s="452"/>
      <c r="G287" s="393"/>
      <c r="H287" s="393"/>
      <c r="I287" s="393"/>
      <c r="J287" s="393"/>
      <c r="K287" s="393"/>
      <c r="L287" s="393"/>
    </row>
    <row r="288" spans="2:12">
      <c r="B288" s="408"/>
      <c r="C288" s="403" t="s">
        <v>2058</v>
      </c>
      <c r="D288" s="747"/>
      <c r="E288" s="749" t="s">
        <v>2059</v>
      </c>
      <c r="F288" s="452"/>
      <c r="G288" s="393"/>
      <c r="H288" s="393"/>
      <c r="I288" s="393"/>
      <c r="J288" s="393"/>
      <c r="K288" s="393"/>
      <c r="L288" s="393"/>
    </row>
    <row r="289" spans="2:12" ht="23.25" thickBot="1">
      <c r="B289" s="414"/>
      <c r="C289" s="406" t="s">
        <v>2060</v>
      </c>
      <c r="D289" s="748"/>
      <c r="E289" s="750"/>
      <c r="F289" s="452"/>
      <c r="G289" s="393"/>
      <c r="H289" s="393"/>
      <c r="I289" s="393"/>
      <c r="J289" s="393"/>
      <c r="K289" s="393"/>
      <c r="L289" s="393"/>
    </row>
    <row r="290" spans="2:12">
      <c r="B290" s="402" t="s">
        <v>2061</v>
      </c>
      <c r="C290" s="747"/>
      <c r="D290" s="747"/>
      <c r="E290" s="749"/>
      <c r="F290" s="452"/>
      <c r="G290" s="393"/>
      <c r="H290" s="393"/>
      <c r="I290" s="393"/>
      <c r="J290" s="393"/>
      <c r="K290" s="393"/>
      <c r="L290" s="393"/>
    </row>
    <row r="291" spans="2:12" ht="45.75" thickBot="1">
      <c r="B291" s="407" t="s">
        <v>2062</v>
      </c>
      <c r="C291" s="748"/>
      <c r="D291" s="748"/>
      <c r="E291" s="750"/>
      <c r="F291" s="452"/>
      <c r="G291" s="393"/>
      <c r="H291" s="393"/>
      <c r="I291" s="393"/>
      <c r="J291" s="393"/>
      <c r="K291" s="393"/>
      <c r="L291" s="393"/>
    </row>
    <row r="292" spans="2:12">
      <c r="B292" s="453" t="s">
        <v>2063</v>
      </c>
      <c r="E292" s="455"/>
      <c r="F292" s="456"/>
      <c r="G292" s="393"/>
      <c r="H292" s="393"/>
      <c r="I292" s="393"/>
      <c r="J292" s="393"/>
      <c r="K292" s="393"/>
      <c r="L292" s="393"/>
    </row>
    <row r="293" spans="2:12" ht="16.5" thickBot="1">
      <c r="B293" s="758" t="s">
        <v>2064</v>
      </c>
      <c r="C293" s="759"/>
      <c r="D293" s="759"/>
      <c r="E293" s="760"/>
      <c r="F293" s="456"/>
      <c r="G293" s="393"/>
      <c r="H293" s="393"/>
      <c r="I293" s="393"/>
      <c r="J293" s="393"/>
      <c r="K293" s="393"/>
      <c r="L293" s="393"/>
    </row>
    <row r="294" spans="2:12">
      <c r="B294" s="405"/>
      <c r="C294" s="403" t="s">
        <v>2065</v>
      </c>
      <c r="D294" s="403" t="s">
        <v>2066</v>
      </c>
      <c r="E294" s="749"/>
      <c r="F294" s="452"/>
      <c r="G294" s="393"/>
      <c r="H294" s="393"/>
      <c r="I294" s="393"/>
      <c r="J294" s="393"/>
      <c r="K294" s="393"/>
      <c r="L294" s="393"/>
    </row>
    <row r="295" spans="2:12" ht="33.75">
      <c r="B295" s="405"/>
      <c r="C295" s="427" t="s">
        <v>2067</v>
      </c>
      <c r="D295" s="427" t="s">
        <v>2068</v>
      </c>
      <c r="E295" s="755"/>
      <c r="F295" s="452"/>
      <c r="G295" s="393"/>
      <c r="H295" s="393"/>
      <c r="I295" s="393"/>
      <c r="J295" s="393"/>
      <c r="K295" s="393"/>
      <c r="L295" s="393"/>
    </row>
    <row r="296" spans="2:12">
      <c r="B296" s="405"/>
      <c r="C296" s="428"/>
      <c r="D296" s="428"/>
      <c r="E296" s="755"/>
      <c r="F296" s="452"/>
      <c r="G296" s="393"/>
      <c r="H296" s="393"/>
      <c r="I296" s="393"/>
      <c r="J296" s="393"/>
      <c r="K296" s="393"/>
      <c r="L296" s="393"/>
    </row>
    <row r="297" spans="2:12">
      <c r="B297" s="405"/>
      <c r="C297" s="428"/>
      <c r="D297" s="428"/>
      <c r="E297" s="755"/>
      <c r="F297" s="452"/>
      <c r="G297" s="393"/>
      <c r="H297" s="393"/>
      <c r="I297" s="393"/>
      <c r="J297" s="393"/>
      <c r="K297" s="393"/>
      <c r="L297" s="393"/>
    </row>
    <row r="298" spans="2:12">
      <c r="B298" s="405"/>
      <c r="C298" s="428"/>
      <c r="D298" s="428"/>
      <c r="E298" s="755"/>
      <c r="F298" s="452"/>
      <c r="G298" s="393"/>
      <c r="H298" s="393"/>
      <c r="I298" s="393"/>
      <c r="J298" s="393"/>
      <c r="K298" s="393"/>
      <c r="L298" s="393"/>
    </row>
    <row r="299" spans="2:12">
      <c r="B299" s="405"/>
      <c r="C299" s="428"/>
      <c r="D299" s="428"/>
      <c r="E299" s="755"/>
      <c r="F299" s="452"/>
      <c r="G299" s="393"/>
      <c r="H299" s="393"/>
      <c r="I299" s="393"/>
      <c r="J299" s="393"/>
      <c r="K299" s="393"/>
      <c r="L299" s="393"/>
    </row>
    <row r="300" spans="2:12">
      <c r="B300" s="405"/>
      <c r="C300" s="428"/>
      <c r="D300" s="428"/>
      <c r="E300" s="755"/>
      <c r="F300" s="452"/>
      <c r="G300" s="393"/>
      <c r="H300" s="393"/>
      <c r="I300" s="393"/>
      <c r="J300" s="393"/>
      <c r="K300" s="393"/>
      <c r="L300" s="393"/>
    </row>
    <row r="301" spans="2:12">
      <c r="B301" s="405"/>
      <c r="C301" s="428"/>
      <c r="D301" s="428"/>
      <c r="E301" s="755"/>
      <c r="F301" s="452"/>
      <c r="G301" s="393"/>
      <c r="H301" s="393"/>
      <c r="I301" s="393"/>
      <c r="J301" s="393"/>
      <c r="K301" s="393"/>
      <c r="L301" s="393"/>
    </row>
    <row r="302" spans="2:12">
      <c r="B302" s="405"/>
      <c r="C302" s="428"/>
      <c r="D302" s="428"/>
      <c r="E302" s="755"/>
      <c r="F302" s="452"/>
      <c r="G302" s="393"/>
      <c r="H302" s="393"/>
      <c r="I302" s="393"/>
      <c r="J302" s="393"/>
      <c r="K302" s="393"/>
      <c r="L302" s="393"/>
    </row>
    <row r="303" spans="2:12">
      <c r="B303" s="405"/>
      <c r="C303" s="428"/>
      <c r="D303" s="428"/>
      <c r="E303" s="755"/>
      <c r="F303" s="452"/>
      <c r="G303" s="393"/>
      <c r="H303" s="393"/>
      <c r="I303" s="393"/>
      <c r="J303" s="393"/>
      <c r="K303" s="393"/>
      <c r="L303" s="393"/>
    </row>
    <row r="304" spans="2:12">
      <c r="B304" s="405"/>
      <c r="C304" s="428"/>
      <c r="D304" s="428"/>
      <c r="E304" s="755"/>
      <c r="F304" s="452"/>
      <c r="G304" s="393"/>
      <c r="H304" s="393"/>
      <c r="I304" s="393"/>
      <c r="J304" s="393"/>
      <c r="K304" s="393"/>
      <c r="L304" s="393"/>
    </row>
    <row r="305" spans="2:12">
      <c r="B305" s="405"/>
      <c r="C305" s="428"/>
      <c r="D305" s="428"/>
      <c r="E305" s="755"/>
      <c r="F305" s="452"/>
      <c r="G305" s="393"/>
      <c r="H305" s="393"/>
      <c r="I305" s="393"/>
      <c r="J305" s="393"/>
      <c r="K305" s="393"/>
      <c r="L305" s="393"/>
    </row>
    <row r="306" spans="2:12">
      <c r="B306" s="405"/>
      <c r="C306" s="428"/>
      <c r="D306" s="428"/>
      <c r="E306" s="755"/>
      <c r="F306" s="452"/>
      <c r="G306" s="393"/>
      <c r="H306" s="393"/>
      <c r="I306" s="393"/>
      <c r="J306" s="393"/>
      <c r="K306" s="393"/>
      <c r="L306" s="393"/>
    </row>
    <row r="307" spans="2:12">
      <c r="B307" s="405"/>
      <c r="C307" s="428"/>
      <c r="D307" s="428"/>
      <c r="E307" s="755"/>
      <c r="F307" s="452"/>
      <c r="G307" s="393"/>
      <c r="H307" s="393"/>
      <c r="I307" s="393"/>
      <c r="J307" s="393"/>
      <c r="K307" s="393"/>
      <c r="L307" s="393"/>
    </row>
    <row r="308" spans="2:12">
      <c r="B308" s="402" t="s">
        <v>2069</v>
      </c>
      <c r="C308" s="428"/>
      <c r="D308" s="428"/>
      <c r="E308" s="755"/>
      <c r="F308" s="452"/>
      <c r="G308" s="393"/>
      <c r="H308" s="393"/>
      <c r="I308" s="393"/>
      <c r="J308" s="393"/>
      <c r="K308" s="393"/>
      <c r="L308" s="393"/>
    </row>
    <row r="309" spans="2:12">
      <c r="B309" s="405" t="s">
        <v>1643</v>
      </c>
      <c r="C309" s="428"/>
      <c r="D309" s="428"/>
      <c r="E309" s="755"/>
      <c r="F309" s="452"/>
      <c r="G309" s="393"/>
      <c r="H309" s="393"/>
      <c r="I309" s="393"/>
      <c r="J309" s="393"/>
      <c r="K309" s="393"/>
      <c r="L309" s="393"/>
    </row>
    <row r="310" spans="2:12">
      <c r="B310" s="405"/>
      <c r="C310" s="428"/>
      <c r="D310" s="428"/>
      <c r="E310" s="755"/>
      <c r="F310" s="452"/>
      <c r="G310" s="393"/>
      <c r="H310" s="393"/>
      <c r="I310" s="393"/>
      <c r="J310" s="393"/>
      <c r="K310" s="393"/>
      <c r="L310" s="393"/>
    </row>
    <row r="311" spans="2:12">
      <c r="B311" s="405"/>
      <c r="C311" s="428"/>
      <c r="D311" s="428"/>
      <c r="E311" s="755"/>
      <c r="F311" s="452"/>
      <c r="G311" s="393"/>
      <c r="H311" s="393"/>
      <c r="I311" s="393"/>
      <c r="J311" s="393"/>
      <c r="K311" s="393"/>
      <c r="L311" s="393"/>
    </row>
    <row r="312" spans="2:12">
      <c r="B312" s="405"/>
      <c r="C312" s="428"/>
      <c r="D312" s="428"/>
      <c r="E312" s="755"/>
      <c r="F312" s="452"/>
      <c r="G312" s="393"/>
      <c r="H312" s="393"/>
      <c r="I312" s="393"/>
      <c r="J312" s="393"/>
      <c r="K312" s="393"/>
      <c r="L312" s="393"/>
    </row>
    <row r="313" spans="2:12">
      <c r="B313" s="405"/>
      <c r="C313" s="428"/>
      <c r="D313" s="428"/>
      <c r="E313" s="755"/>
      <c r="F313" s="452"/>
      <c r="G313" s="393"/>
      <c r="H313" s="393"/>
      <c r="I313" s="393"/>
      <c r="J313" s="393"/>
      <c r="K313" s="393"/>
      <c r="L313" s="393"/>
    </row>
    <row r="314" spans="2:12" ht="15.75" thickBot="1">
      <c r="B314" s="405"/>
      <c r="C314" s="428"/>
      <c r="D314" s="429"/>
      <c r="E314" s="750"/>
      <c r="F314" s="452"/>
      <c r="G314" s="393"/>
      <c r="H314" s="393"/>
      <c r="I314" s="393"/>
      <c r="J314" s="393"/>
      <c r="K314" s="393"/>
      <c r="L314" s="393"/>
    </row>
    <row r="315" spans="2:12">
      <c r="B315" s="405"/>
      <c r="C315" s="428"/>
      <c r="D315" s="403" t="s">
        <v>2070</v>
      </c>
      <c r="E315" s="749" t="s">
        <v>2071</v>
      </c>
      <c r="F315" s="452"/>
      <c r="G315" s="393"/>
      <c r="H315" s="393"/>
      <c r="I315" s="393"/>
      <c r="J315" s="393"/>
      <c r="K315" s="393"/>
      <c r="L315" s="393"/>
    </row>
    <row r="316" spans="2:12" ht="15.75" thickBot="1">
      <c r="B316" s="405"/>
      <c r="C316" s="429"/>
      <c r="D316" s="406" t="s">
        <v>2072</v>
      </c>
      <c r="E316" s="750"/>
      <c r="F316" s="452"/>
      <c r="G316" s="393"/>
      <c r="H316" s="393"/>
      <c r="I316" s="393"/>
      <c r="J316" s="393"/>
      <c r="K316" s="393"/>
      <c r="L316" s="393"/>
    </row>
    <row r="317" spans="2:12">
      <c r="B317" s="405"/>
      <c r="C317" s="403" t="s">
        <v>2073</v>
      </c>
      <c r="D317" s="403" t="s">
        <v>2074</v>
      </c>
      <c r="E317" s="749"/>
      <c r="F317" s="452"/>
      <c r="G317" s="393"/>
      <c r="H317" s="393"/>
      <c r="I317" s="393"/>
      <c r="J317" s="393"/>
      <c r="K317" s="393"/>
      <c r="L317" s="393"/>
    </row>
    <row r="318" spans="2:12" ht="34.5" thickBot="1">
      <c r="B318" s="405"/>
      <c r="C318" s="427" t="s">
        <v>2075</v>
      </c>
      <c r="D318" s="406" t="s">
        <v>2068</v>
      </c>
      <c r="E318" s="750"/>
      <c r="F318" s="452"/>
      <c r="G318" s="393"/>
      <c r="H318" s="393"/>
      <c r="I318" s="393"/>
      <c r="J318" s="393"/>
      <c r="K318" s="393"/>
      <c r="L318" s="393"/>
    </row>
    <row r="319" spans="2:12">
      <c r="B319" s="405"/>
      <c r="C319" s="428"/>
      <c r="D319" s="403" t="s">
        <v>2076</v>
      </c>
      <c r="E319" s="749" t="s">
        <v>2071</v>
      </c>
      <c r="F319" s="452"/>
      <c r="G319" s="393"/>
      <c r="H319" s="393"/>
      <c r="I319" s="393"/>
      <c r="J319" s="393"/>
      <c r="K319" s="393"/>
      <c r="L319" s="393"/>
    </row>
    <row r="320" spans="2:12" ht="15.75" thickBot="1">
      <c r="B320" s="405"/>
      <c r="C320" s="429"/>
      <c r="D320" s="406" t="s">
        <v>2072</v>
      </c>
      <c r="E320" s="750"/>
      <c r="F320" s="452"/>
      <c r="G320" s="393"/>
      <c r="H320" s="393"/>
      <c r="I320" s="393"/>
      <c r="J320" s="393"/>
      <c r="K320" s="393"/>
      <c r="L320" s="393"/>
    </row>
    <row r="321" spans="2:12">
      <c r="B321" s="405"/>
      <c r="C321" s="403" t="s">
        <v>2077</v>
      </c>
      <c r="D321" s="747"/>
      <c r="E321" s="749"/>
      <c r="F321" s="452"/>
      <c r="G321" s="393"/>
      <c r="H321" s="393"/>
      <c r="I321" s="393"/>
      <c r="J321" s="393"/>
      <c r="K321" s="393"/>
      <c r="L321" s="393"/>
    </row>
    <row r="322" spans="2:12" ht="34.5" thickBot="1">
      <c r="B322" s="405"/>
      <c r="C322" s="406" t="s">
        <v>2078</v>
      </c>
      <c r="D322" s="748"/>
      <c r="E322" s="750"/>
      <c r="F322" s="452"/>
      <c r="G322" s="393"/>
      <c r="H322" s="393"/>
      <c r="I322" s="393"/>
      <c r="J322" s="393"/>
      <c r="K322" s="393"/>
      <c r="L322" s="393"/>
    </row>
    <row r="323" spans="2:12">
      <c r="B323" s="405"/>
      <c r="C323" s="403" t="s">
        <v>2079</v>
      </c>
      <c r="D323" s="747"/>
      <c r="E323" s="749"/>
      <c r="F323" s="452"/>
      <c r="G323" s="393"/>
      <c r="H323" s="393"/>
      <c r="I323" s="393"/>
      <c r="J323" s="393"/>
      <c r="K323" s="393"/>
      <c r="L323" s="393"/>
    </row>
    <row r="324" spans="2:12" ht="34.5" thickBot="1">
      <c r="B324" s="405"/>
      <c r="C324" s="406" t="s">
        <v>2080</v>
      </c>
      <c r="D324" s="748"/>
      <c r="E324" s="750"/>
      <c r="F324" s="452"/>
      <c r="G324" s="393"/>
      <c r="H324" s="393"/>
      <c r="I324" s="393"/>
      <c r="J324" s="393"/>
      <c r="K324" s="393"/>
      <c r="L324" s="393"/>
    </row>
    <row r="325" spans="2:12">
      <c r="B325" s="405"/>
      <c r="C325" s="403" t="s">
        <v>2081</v>
      </c>
      <c r="D325" s="747"/>
      <c r="E325" s="749"/>
      <c r="F325" s="452"/>
      <c r="G325" s="393"/>
      <c r="H325" s="393"/>
      <c r="I325" s="393"/>
      <c r="J325" s="393"/>
      <c r="K325" s="393"/>
      <c r="L325" s="393"/>
    </row>
    <row r="326" spans="2:12" ht="45.75" thickBot="1">
      <c r="B326" s="405"/>
      <c r="C326" s="406" t="s">
        <v>2082</v>
      </c>
      <c r="D326" s="748"/>
      <c r="E326" s="750"/>
      <c r="F326" s="452"/>
      <c r="G326" s="393"/>
      <c r="H326" s="393"/>
      <c r="I326" s="393"/>
      <c r="J326" s="393"/>
      <c r="K326" s="393"/>
      <c r="L326" s="393"/>
    </row>
    <row r="327" spans="2:12">
      <c r="B327" s="405"/>
      <c r="C327" s="403" t="s">
        <v>2083</v>
      </c>
      <c r="D327" s="747"/>
      <c r="E327" s="749"/>
      <c r="F327" s="452"/>
      <c r="G327" s="393"/>
      <c r="H327" s="393"/>
      <c r="I327" s="393"/>
      <c r="J327" s="393"/>
      <c r="K327" s="393"/>
      <c r="L327" s="393"/>
    </row>
    <row r="328" spans="2:12" ht="45.75" thickBot="1">
      <c r="B328" s="408"/>
      <c r="C328" s="406" t="s">
        <v>2084</v>
      </c>
      <c r="D328" s="748"/>
      <c r="E328" s="750"/>
      <c r="F328" s="452"/>
      <c r="G328" s="393"/>
      <c r="H328" s="393"/>
      <c r="I328" s="393"/>
      <c r="J328" s="393"/>
      <c r="K328" s="393"/>
      <c r="L328" s="393"/>
    </row>
    <row r="329" spans="2:12">
      <c r="B329" s="408"/>
      <c r="C329" s="403" t="s">
        <v>2085</v>
      </c>
      <c r="D329" s="403" t="s">
        <v>2086</v>
      </c>
      <c r="E329" s="749" t="s">
        <v>2087</v>
      </c>
      <c r="F329" s="452"/>
      <c r="G329" s="393"/>
      <c r="H329" s="393"/>
      <c r="I329" s="393"/>
      <c r="J329" s="393"/>
      <c r="K329" s="393"/>
      <c r="L329" s="393"/>
    </row>
    <row r="330" spans="2:12" ht="22.5">
      <c r="B330" s="408"/>
      <c r="C330" s="427" t="s">
        <v>2088</v>
      </c>
      <c r="D330" s="427" t="s">
        <v>2089</v>
      </c>
      <c r="E330" s="755"/>
      <c r="F330" s="452"/>
      <c r="G330" s="393"/>
      <c r="H330" s="393"/>
      <c r="I330" s="393"/>
      <c r="J330" s="393"/>
      <c r="K330" s="393"/>
      <c r="L330" s="393"/>
    </row>
    <row r="331" spans="2:12" ht="15.75" thickBot="1">
      <c r="B331" s="408"/>
      <c r="C331" s="428"/>
      <c r="D331" s="406"/>
      <c r="E331" s="750"/>
      <c r="F331" s="452"/>
      <c r="G331" s="393"/>
      <c r="H331" s="393"/>
      <c r="I331" s="393"/>
      <c r="J331" s="393"/>
      <c r="K331" s="393"/>
      <c r="L331" s="393"/>
    </row>
    <row r="332" spans="2:12">
      <c r="B332" s="408"/>
      <c r="C332" s="428"/>
      <c r="D332" s="403" t="s">
        <v>2090</v>
      </c>
      <c r="E332" s="749" t="s">
        <v>2091</v>
      </c>
      <c r="F332" s="452"/>
      <c r="G332" s="393"/>
      <c r="H332" s="393"/>
      <c r="I332" s="393"/>
      <c r="J332" s="393"/>
      <c r="K332" s="393"/>
      <c r="L332" s="393"/>
    </row>
    <row r="333" spans="2:12" ht="23.25" thickBot="1">
      <c r="B333" s="408"/>
      <c r="C333" s="428"/>
      <c r="D333" s="406" t="s">
        <v>2092</v>
      </c>
      <c r="E333" s="750"/>
      <c r="F333" s="452"/>
      <c r="G333" s="393"/>
      <c r="H333" s="393"/>
      <c r="I333" s="393"/>
      <c r="J333" s="393"/>
      <c r="K333" s="393"/>
      <c r="L333" s="393"/>
    </row>
    <row r="334" spans="2:12">
      <c r="B334" s="408"/>
      <c r="C334" s="428"/>
      <c r="D334" s="403" t="s">
        <v>2093</v>
      </c>
      <c r="E334" s="749"/>
      <c r="F334" s="452"/>
      <c r="G334" s="393"/>
      <c r="H334" s="393"/>
      <c r="I334" s="393"/>
      <c r="J334" s="393"/>
      <c r="K334" s="393"/>
      <c r="L334" s="393"/>
    </row>
    <row r="335" spans="2:12" ht="23.25" thickBot="1">
      <c r="B335" s="408"/>
      <c r="C335" s="428"/>
      <c r="D335" s="406" t="s">
        <v>2094</v>
      </c>
      <c r="E335" s="750"/>
      <c r="F335" s="452"/>
      <c r="G335" s="393"/>
      <c r="H335" s="393"/>
      <c r="I335" s="393"/>
      <c r="J335" s="393"/>
      <c r="K335" s="393"/>
      <c r="L335" s="393"/>
    </row>
    <row r="336" spans="2:12" ht="15" customHeight="1">
      <c r="B336" s="408"/>
      <c r="C336" s="428"/>
      <c r="D336" s="403" t="s">
        <v>2095</v>
      </c>
      <c r="E336" s="749" t="s">
        <v>2096</v>
      </c>
      <c r="F336" s="452"/>
      <c r="G336" s="393"/>
      <c r="H336" s="393"/>
      <c r="I336" s="393"/>
      <c r="J336" s="393"/>
      <c r="K336" s="393"/>
      <c r="L336" s="393"/>
    </row>
    <row r="337" spans="2:12" ht="45.75" thickBot="1">
      <c r="B337" s="408"/>
      <c r="C337" s="429"/>
      <c r="D337" s="406" t="s">
        <v>2097</v>
      </c>
      <c r="E337" s="750"/>
      <c r="F337" s="452"/>
      <c r="G337" s="393"/>
      <c r="H337" s="393"/>
      <c r="I337" s="393"/>
      <c r="J337" s="393"/>
      <c r="K337" s="393"/>
      <c r="L337" s="393"/>
    </row>
    <row r="338" spans="2:12">
      <c r="B338" s="408"/>
      <c r="C338" s="403" t="s">
        <v>2098</v>
      </c>
      <c r="D338" s="403" t="s">
        <v>2099</v>
      </c>
      <c r="E338" s="749"/>
      <c r="F338" s="452"/>
      <c r="G338" s="393"/>
      <c r="H338" s="393"/>
      <c r="I338" s="393"/>
      <c r="J338" s="393"/>
      <c r="K338" s="393"/>
      <c r="L338" s="393"/>
    </row>
    <row r="339" spans="2:12" ht="34.5" thickBot="1">
      <c r="B339" s="408"/>
      <c r="C339" s="427" t="s">
        <v>2100</v>
      </c>
      <c r="D339" s="406" t="s">
        <v>2101</v>
      </c>
      <c r="E339" s="750"/>
      <c r="F339" s="452"/>
      <c r="G339" s="393"/>
      <c r="H339" s="393"/>
      <c r="I339" s="393"/>
      <c r="J339" s="393"/>
      <c r="K339" s="393"/>
      <c r="L339" s="393"/>
    </row>
    <row r="340" spans="2:12" ht="15" customHeight="1">
      <c r="B340" s="408"/>
      <c r="C340" s="428"/>
      <c r="D340" s="403" t="s">
        <v>2102</v>
      </c>
      <c r="E340" s="749"/>
      <c r="F340" s="452"/>
      <c r="G340" s="393"/>
      <c r="H340" s="393"/>
      <c r="I340" s="393"/>
      <c r="J340" s="393"/>
      <c r="K340" s="393"/>
      <c r="L340" s="393"/>
    </row>
    <row r="341" spans="2:12" ht="34.5" thickBot="1">
      <c r="B341" s="414"/>
      <c r="C341" s="429"/>
      <c r="D341" s="406" t="s">
        <v>2103</v>
      </c>
      <c r="E341" s="750"/>
      <c r="F341" s="452"/>
      <c r="G341" s="393"/>
      <c r="H341" s="393"/>
      <c r="I341" s="393"/>
      <c r="J341" s="393"/>
      <c r="K341" s="393"/>
      <c r="L341" s="393"/>
    </row>
    <row r="342" spans="2:12">
      <c r="B342" s="402" t="s">
        <v>2104</v>
      </c>
      <c r="C342" s="403" t="s">
        <v>2105</v>
      </c>
      <c r="D342" s="403" t="s">
        <v>2106</v>
      </c>
      <c r="E342" s="749"/>
      <c r="F342" s="452"/>
      <c r="G342" s="393"/>
      <c r="H342" s="393"/>
      <c r="I342" s="393"/>
      <c r="J342" s="393"/>
      <c r="K342" s="393"/>
      <c r="L342" s="393"/>
    </row>
    <row r="343" spans="2:12" ht="45.75" thickBot="1">
      <c r="B343" s="405" t="s">
        <v>2107</v>
      </c>
      <c r="C343" s="427" t="s">
        <v>2108</v>
      </c>
      <c r="D343" s="406" t="s">
        <v>2109</v>
      </c>
      <c r="E343" s="750"/>
      <c r="F343" s="452"/>
      <c r="G343" s="393"/>
      <c r="H343" s="393"/>
      <c r="I343" s="393"/>
      <c r="J343" s="393"/>
      <c r="K343" s="393"/>
      <c r="L343" s="393"/>
    </row>
    <row r="344" spans="2:12">
      <c r="B344" s="408"/>
      <c r="C344" s="428"/>
      <c r="D344" s="403" t="s">
        <v>2110</v>
      </c>
      <c r="E344" s="749"/>
      <c r="F344" s="452"/>
      <c r="G344" s="393"/>
      <c r="H344" s="393"/>
      <c r="I344" s="393"/>
      <c r="J344" s="393"/>
      <c r="K344" s="393"/>
      <c r="L344" s="393"/>
    </row>
    <row r="345" spans="2:12" ht="23.25" thickBot="1">
      <c r="B345" s="408"/>
      <c r="C345" s="429"/>
      <c r="D345" s="406" t="s">
        <v>2111</v>
      </c>
      <c r="E345" s="750"/>
      <c r="F345" s="452"/>
      <c r="G345" s="393"/>
      <c r="H345" s="393"/>
      <c r="I345" s="393"/>
      <c r="J345" s="393"/>
      <c r="K345" s="393"/>
      <c r="L345" s="393"/>
    </row>
    <row r="346" spans="2:12">
      <c r="B346" s="408"/>
      <c r="C346" s="403" t="s">
        <v>2112</v>
      </c>
      <c r="D346" s="747"/>
      <c r="E346" s="749"/>
      <c r="F346" s="452"/>
      <c r="G346" s="393"/>
      <c r="H346" s="393"/>
      <c r="I346" s="393"/>
      <c r="J346" s="393"/>
      <c r="K346" s="393"/>
      <c r="L346" s="393"/>
    </row>
    <row r="347" spans="2:12" ht="15.75" thickBot="1">
      <c r="B347" s="408"/>
      <c r="C347" s="406" t="s">
        <v>2113</v>
      </c>
      <c r="D347" s="748"/>
      <c r="E347" s="750"/>
      <c r="F347" s="452"/>
      <c r="G347" s="393"/>
      <c r="H347" s="393"/>
      <c r="I347" s="393"/>
      <c r="J347" s="393"/>
      <c r="K347" s="393"/>
      <c r="L347" s="393"/>
    </row>
    <row r="348" spans="2:12">
      <c r="B348" s="408"/>
      <c r="C348" s="403" t="s">
        <v>2114</v>
      </c>
      <c r="D348" s="747"/>
      <c r="E348" s="749" t="s">
        <v>2115</v>
      </c>
      <c r="F348" s="452"/>
      <c r="G348" s="393"/>
      <c r="H348" s="393"/>
      <c r="I348" s="393"/>
      <c r="J348" s="393"/>
      <c r="K348" s="393"/>
      <c r="L348" s="393"/>
    </row>
    <row r="349" spans="2:12" ht="45.75" thickBot="1">
      <c r="B349" s="408"/>
      <c r="C349" s="406" t="s">
        <v>2116</v>
      </c>
      <c r="D349" s="748"/>
      <c r="E349" s="750"/>
      <c r="F349" s="452"/>
      <c r="G349" s="393"/>
      <c r="H349" s="393"/>
      <c r="I349" s="393"/>
      <c r="J349" s="393"/>
      <c r="K349" s="393"/>
      <c r="L349" s="393"/>
    </row>
    <row r="350" spans="2:12">
      <c r="B350" s="408"/>
      <c r="C350" s="403" t="s">
        <v>2117</v>
      </c>
      <c r="D350" s="403" t="s">
        <v>2118</v>
      </c>
      <c r="E350" s="749"/>
      <c r="F350" s="452"/>
      <c r="G350" s="393"/>
      <c r="H350" s="393"/>
      <c r="I350" s="393"/>
      <c r="J350" s="393"/>
      <c r="K350" s="393"/>
      <c r="L350" s="393"/>
    </row>
    <row r="351" spans="2:12" ht="23.25" thickBot="1">
      <c r="B351" s="408"/>
      <c r="C351" s="427" t="s">
        <v>2119</v>
      </c>
      <c r="D351" s="406" t="s">
        <v>2120</v>
      </c>
      <c r="E351" s="750"/>
      <c r="F351" s="452"/>
      <c r="G351" s="393"/>
      <c r="H351" s="393"/>
      <c r="I351" s="393"/>
      <c r="J351" s="393"/>
      <c r="K351" s="393"/>
      <c r="L351" s="393"/>
    </row>
    <row r="352" spans="2:12" ht="15" customHeight="1">
      <c r="B352" s="408"/>
      <c r="C352" s="428"/>
      <c r="D352" s="403" t="s">
        <v>2121</v>
      </c>
      <c r="E352" s="749"/>
      <c r="F352" s="452"/>
      <c r="G352" s="393"/>
      <c r="H352" s="393"/>
      <c r="I352" s="393"/>
      <c r="J352" s="393"/>
      <c r="K352" s="393"/>
      <c r="L352" s="393"/>
    </row>
    <row r="353" spans="2:12" ht="23.25" thickBot="1">
      <c r="B353" s="408"/>
      <c r="C353" s="428"/>
      <c r="D353" s="406" t="s">
        <v>2122</v>
      </c>
      <c r="E353" s="750"/>
      <c r="F353" s="452"/>
      <c r="G353" s="393"/>
      <c r="H353" s="393"/>
      <c r="I353" s="393"/>
      <c r="J353" s="393"/>
      <c r="K353" s="393"/>
      <c r="L353" s="393"/>
    </row>
    <row r="354" spans="2:12">
      <c r="B354" s="408"/>
      <c r="C354" s="428"/>
      <c r="D354" s="403" t="s">
        <v>2123</v>
      </c>
      <c r="E354" s="749" t="s">
        <v>2124</v>
      </c>
      <c r="F354" s="452"/>
      <c r="G354" s="393"/>
      <c r="H354" s="393"/>
      <c r="I354" s="393"/>
      <c r="J354" s="393"/>
      <c r="K354" s="393"/>
      <c r="L354" s="393"/>
    </row>
    <row r="355" spans="2:12" ht="23.25" thickBot="1">
      <c r="B355" s="408"/>
      <c r="C355" s="428"/>
      <c r="D355" s="406" t="s">
        <v>2125</v>
      </c>
      <c r="E355" s="750"/>
      <c r="F355" s="452"/>
      <c r="G355" s="393"/>
      <c r="H355" s="393"/>
      <c r="I355" s="393"/>
      <c r="J355" s="393"/>
      <c r="K355" s="393"/>
      <c r="L355" s="393"/>
    </row>
    <row r="356" spans="2:12">
      <c r="B356" s="408"/>
      <c r="C356" s="428"/>
      <c r="D356" s="403" t="s">
        <v>2126</v>
      </c>
      <c r="E356" s="749"/>
      <c r="F356" s="452"/>
      <c r="G356" s="393"/>
      <c r="H356" s="393"/>
      <c r="I356" s="393"/>
      <c r="J356" s="393"/>
      <c r="K356" s="393"/>
      <c r="L356" s="393"/>
    </row>
    <row r="357" spans="2:12" ht="23.25" thickBot="1">
      <c r="B357" s="408"/>
      <c r="C357" s="428"/>
      <c r="D357" s="406" t="s">
        <v>2127</v>
      </c>
      <c r="E357" s="750"/>
      <c r="F357" s="452"/>
      <c r="G357" s="393"/>
      <c r="H357" s="393"/>
      <c r="I357" s="393"/>
      <c r="J357" s="393"/>
      <c r="K357" s="393"/>
      <c r="L357" s="393"/>
    </row>
    <row r="358" spans="2:12">
      <c r="B358" s="408"/>
      <c r="C358" s="428"/>
      <c r="D358" s="403" t="s">
        <v>2128</v>
      </c>
      <c r="E358" s="749" t="s">
        <v>2129</v>
      </c>
      <c r="F358" s="452"/>
      <c r="G358" s="393"/>
      <c r="H358" s="393"/>
      <c r="I358" s="393"/>
      <c r="J358" s="393"/>
      <c r="K358" s="393"/>
      <c r="L358" s="393"/>
    </row>
    <row r="359" spans="2:12" ht="34.5" thickBot="1">
      <c r="B359" s="408"/>
      <c r="C359" s="428"/>
      <c r="D359" s="406" t="s">
        <v>2130</v>
      </c>
      <c r="E359" s="750"/>
      <c r="F359" s="452"/>
      <c r="G359" s="393"/>
      <c r="H359" s="393"/>
      <c r="I359" s="393"/>
      <c r="J359" s="393"/>
      <c r="K359" s="393"/>
      <c r="L359" s="393"/>
    </row>
    <row r="360" spans="2:12">
      <c r="B360" s="408"/>
      <c r="C360" s="428"/>
      <c r="D360" s="403" t="s">
        <v>2131</v>
      </c>
      <c r="E360" s="749"/>
      <c r="F360" s="452"/>
      <c r="G360" s="393"/>
      <c r="H360" s="393"/>
      <c r="I360" s="393"/>
      <c r="J360" s="393"/>
      <c r="K360" s="393"/>
      <c r="L360" s="393"/>
    </row>
    <row r="361" spans="2:12" ht="23.25" thickBot="1">
      <c r="B361" s="408"/>
      <c r="C361" s="428"/>
      <c r="D361" s="406" t="s">
        <v>2132</v>
      </c>
      <c r="E361" s="750"/>
      <c r="F361" s="452"/>
      <c r="G361" s="393"/>
      <c r="H361" s="393"/>
      <c r="I361" s="393"/>
      <c r="J361" s="393"/>
      <c r="K361" s="393"/>
      <c r="L361" s="393"/>
    </row>
    <row r="362" spans="2:12" ht="15" customHeight="1">
      <c r="B362" s="408"/>
      <c r="C362" s="428"/>
      <c r="D362" s="403" t="s">
        <v>2133</v>
      </c>
      <c r="E362" s="749" t="s">
        <v>2134</v>
      </c>
      <c r="F362" s="452"/>
      <c r="G362" s="393"/>
      <c r="H362" s="393"/>
      <c r="I362" s="393"/>
      <c r="J362" s="393"/>
      <c r="K362" s="393"/>
      <c r="L362" s="393"/>
    </row>
    <row r="363" spans="2:12" ht="15.75" thickBot="1">
      <c r="B363" s="408"/>
      <c r="C363" s="428"/>
      <c r="D363" s="406" t="s">
        <v>2135</v>
      </c>
      <c r="E363" s="750"/>
      <c r="F363" s="452"/>
      <c r="G363" s="393"/>
      <c r="H363" s="393"/>
      <c r="I363" s="393"/>
      <c r="J363" s="393"/>
      <c r="K363" s="393"/>
      <c r="L363" s="393"/>
    </row>
    <row r="364" spans="2:12">
      <c r="B364" s="408"/>
      <c r="C364" s="428"/>
      <c r="D364" s="403" t="s">
        <v>2136</v>
      </c>
      <c r="E364" s="749"/>
      <c r="F364" s="452"/>
      <c r="G364" s="393"/>
      <c r="H364" s="393"/>
      <c r="I364" s="393"/>
      <c r="J364" s="393"/>
      <c r="K364" s="393"/>
      <c r="L364" s="393"/>
    </row>
    <row r="365" spans="2:12" ht="23.25" thickBot="1">
      <c r="B365" s="408"/>
      <c r="C365" s="428"/>
      <c r="D365" s="406" t="s">
        <v>2137</v>
      </c>
      <c r="E365" s="750"/>
      <c r="F365" s="452"/>
      <c r="G365" s="393"/>
      <c r="H365" s="393"/>
      <c r="I365" s="393"/>
      <c r="J365" s="393"/>
      <c r="K365" s="393"/>
      <c r="L365" s="393"/>
    </row>
    <row r="366" spans="2:12">
      <c r="B366" s="408"/>
      <c r="C366" s="428"/>
      <c r="D366" s="403" t="s">
        <v>2138</v>
      </c>
      <c r="E366" s="749"/>
      <c r="F366" s="452"/>
      <c r="G366" s="393"/>
      <c r="H366" s="393"/>
      <c r="I366" s="393"/>
      <c r="J366" s="393"/>
      <c r="K366" s="393"/>
      <c r="L366" s="393"/>
    </row>
    <row r="367" spans="2:12" ht="45.75" thickBot="1">
      <c r="B367" s="408"/>
      <c r="C367" s="428"/>
      <c r="D367" s="406" t="s">
        <v>2139</v>
      </c>
      <c r="E367" s="750"/>
      <c r="F367" s="452"/>
      <c r="G367" s="393"/>
      <c r="H367" s="393"/>
      <c r="I367" s="393"/>
      <c r="J367" s="393"/>
      <c r="K367" s="393"/>
      <c r="L367" s="393"/>
    </row>
    <row r="368" spans="2:12">
      <c r="B368" s="408"/>
      <c r="C368" s="428"/>
      <c r="D368" s="403" t="s">
        <v>2140</v>
      </c>
      <c r="E368" s="749"/>
      <c r="F368" s="452"/>
      <c r="G368" s="393"/>
      <c r="H368" s="393"/>
      <c r="I368" s="393"/>
      <c r="J368" s="393"/>
      <c r="K368" s="393"/>
      <c r="L368" s="393"/>
    </row>
    <row r="369" spans="2:12" ht="23.25" thickBot="1">
      <c r="B369" s="408"/>
      <c r="C369" s="428"/>
      <c r="D369" s="406" t="s">
        <v>2141</v>
      </c>
      <c r="E369" s="750"/>
      <c r="F369" s="452"/>
      <c r="G369" s="393"/>
      <c r="H369" s="393"/>
      <c r="I369" s="393"/>
      <c r="J369" s="393"/>
      <c r="K369" s="393"/>
      <c r="L369" s="393"/>
    </row>
    <row r="370" spans="2:12">
      <c r="B370" s="408"/>
      <c r="C370" s="428"/>
      <c r="D370" s="403" t="s">
        <v>2142</v>
      </c>
      <c r="E370" s="749" t="s">
        <v>2143</v>
      </c>
      <c r="F370" s="452"/>
      <c r="G370" s="393"/>
      <c r="H370" s="393"/>
      <c r="I370" s="393"/>
      <c r="J370" s="393"/>
      <c r="K370" s="393"/>
      <c r="L370" s="393"/>
    </row>
    <row r="371" spans="2:12" ht="23.25" thickBot="1">
      <c r="B371" s="408"/>
      <c r="C371" s="428"/>
      <c r="D371" s="406" t="s">
        <v>2144</v>
      </c>
      <c r="E371" s="750"/>
      <c r="F371" s="452"/>
      <c r="G371" s="393"/>
      <c r="H371" s="393"/>
      <c r="I371" s="393"/>
      <c r="J371" s="393"/>
      <c r="K371" s="393"/>
      <c r="L371" s="393"/>
    </row>
    <row r="372" spans="2:12">
      <c r="B372" s="408"/>
      <c r="C372" s="428"/>
      <c r="D372" s="403" t="s">
        <v>2145</v>
      </c>
      <c r="E372" s="749" t="s">
        <v>2146</v>
      </c>
      <c r="F372" s="452"/>
      <c r="G372" s="393"/>
      <c r="H372" s="393"/>
      <c r="I372" s="393"/>
      <c r="J372" s="393"/>
      <c r="K372" s="393"/>
      <c r="L372" s="393"/>
    </row>
    <row r="373" spans="2:12" ht="23.25" thickBot="1">
      <c r="B373" s="408"/>
      <c r="C373" s="429"/>
      <c r="D373" s="406" t="s">
        <v>2147</v>
      </c>
      <c r="E373" s="750"/>
      <c r="F373" s="452"/>
      <c r="G373" s="393"/>
      <c r="H373" s="393"/>
      <c r="I373" s="393"/>
      <c r="J373" s="393"/>
      <c r="K373" s="393"/>
      <c r="L373" s="393"/>
    </row>
    <row r="374" spans="2:12">
      <c r="B374" s="408"/>
      <c r="C374" s="403" t="s">
        <v>2148</v>
      </c>
      <c r="D374" s="756"/>
      <c r="E374" s="749" t="s">
        <v>2149</v>
      </c>
      <c r="F374" s="452"/>
      <c r="G374" s="393"/>
      <c r="H374" s="393"/>
      <c r="I374" s="393"/>
      <c r="J374" s="393"/>
      <c r="K374" s="393"/>
      <c r="L374" s="393"/>
    </row>
    <row r="375" spans="2:12" ht="23.25" thickBot="1">
      <c r="B375" s="408"/>
      <c r="C375" s="406" t="s">
        <v>2150</v>
      </c>
      <c r="D375" s="757"/>
      <c r="E375" s="750"/>
      <c r="F375" s="452"/>
      <c r="G375" s="393"/>
      <c r="H375" s="393"/>
      <c r="I375" s="393"/>
      <c r="J375" s="393"/>
      <c r="K375" s="393"/>
      <c r="L375" s="393"/>
    </row>
    <row r="376" spans="2:12">
      <c r="B376" s="408"/>
      <c r="C376" s="403" t="s">
        <v>2151</v>
      </c>
      <c r="D376" s="756"/>
      <c r="E376" s="749"/>
      <c r="F376" s="452"/>
      <c r="G376" s="393"/>
      <c r="H376" s="393"/>
      <c r="I376" s="393"/>
      <c r="J376" s="393"/>
      <c r="K376" s="393"/>
      <c r="L376" s="393"/>
    </row>
    <row r="377" spans="2:12" ht="15.75" thickBot="1">
      <c r="B377" s="414"/>
      <c r="C377" s="406" t="s">
        <v>2152</v>
      </c>
      <c r="D377" s="757"/>
      <c r="E377" s="750"/>
      <c r="F377" s="452"/>
      <c r="G377" s="393"/>
      <c r="H377" s="393"/>
      <c r="I377" s="393"/>
      <c r="J377" s="393"/>
      <c r="K377" s="393"/>
      <c r="L377" s="393"/>
    </row>
    <row r="378" spans="2:12">
      <c r="B378" s="402" t="s">
        <v>2153</v>
      </c>
      <c r="C378" s="403" t="s">
        <v>2154</v>
      </c>
      <c r="D378" s="747"/>
      <c r="E378" s="749"/>
      <c r="F378" s="452"/>
      <c r="G378" s="393"/>
      <c r="H378" s="393"/>
      <c r="I378" s="393"/>
      <c r="J378" s="393"/>
      <c r="K378" s="393"/>
      <c r="L378" s="393"/>
    </row>
    <row r="379" spans="2:12" ht="23.25" thickBot="1">
      <c r="B379" s="405" t="s">
        <v>2155</v>
      </c>
      <c r="C379" s="406" t="s">
        <v>2156</v>
      </c>
      <c r="D379" s="748"/>
      <c r="E379" s="750"/>
      <c r="F379" s="452"/>
      <c r="G379" s="393"/>
      <c r="H379" s="393"/>
      <c r="I379" s="393"/>
      <c r="J379" s="393"/>
      <c r="K379" s="393"/>
      <c r="L379" s="393"/>
    </row>
    <row r="380" spans="2:12">
      <c r="B380" s="408"/>
      <c r="C380" s="403" t="s">
        <v>2157</v>
      </c>
      <c r="D380" s="747"/>
      <c r="E380" s="749" t="s">
        <v>2158</v>
      </c>
      <c r="F380" s="452"/>
      <c r="G380" s="393"/>
      <c r="H380" s="393"/>
      <c r="I380" s="393"/>
      <c r="J380" s="393"/>
      <c r="K380" s="393"/>
      <c r="L380" s="393"/>
    </row>
    <row r="381" spans="2:12" ht="23.25" thickBot="1">
      <c r="B381" s="408"/>
      <c r="C381" s="406" t="s">
        <v>2159</v>
      </c>
      <c r="D381" s="748"/>
      <c r="E381" s="750"/>
      <c r="F381" s="452"/>
      <c r="G381" s="393"/>
      <c r="H381" s="393"/>
      <c r="I381" s="393"/>
      <c r="J381" s="393"/>
      <c r="K381" s="393"/>
      <c r="L381" s="393"/>
    </row>
    <row r="382" spans="2:12">
      <c r="B382" s="408"/>
      <c r="C382" s="403" t="s">
        <v>2160</v>
      </c>
      <c r="D382" s="747"/>
      <c r="E382" s="749"/>
      <c r="F382" s="452"/>
      <c r="G382" s="393"/>
      <c r="H382" s="393"/>
      <c r="I382" s="393"/>
      <c r="J382" s="393"/>
      <c r="K382" s="393"/>
      <c r="L382" s="393"/>
    </row>
    <row r="383" spans="2:12" ht="15.75" thickBot="1">
      <c r="B383" s="408"/>
      <c r="C383" s="406" t="s">
        <v>2161</v>
      </c>
      <c r="D383" s="748"/>
      <c r="E383" s="750"/>
      <c r="F383" s="452"/>
      <c r="G383" s="393"/>
      <c r="H383" s="393"/>
      <c r="I383" s="393"/>
      <c r="J383" s="393"/>
      <c r="K383" s="393"/>
      <c r="L383" s="393"/>
    </row>
    <row r="384" spans="2:12" ht="15" customHeight="1">
      <c r="B384" s="408"/>
      <c r="C384" s="403" t="s">
        <v>2162</v>
      </c>
      <c r="D384" s="403" t="s">
        <v>2163</v>
      </c>
      <c r="E384" s="749"/>
      <c r="F384" s="452"/>
      <c r="G384" s="393"/>
      <c r="H384" s="393"/>
      <c r="I384" s="393"/>
      <c r="J384" s="393"/>
      <c r="K384" s="393"/>
      <c r="L384" s="393"/>
    </row>
    <row r="385" spans="2:12" ht="45.75" thickBot="1">
      <c r="B385" s="408"/>
      <c r="C385" s="427" t="s">
        <v>2164</v>
      </c>
      <c r="D385" s="406" t="s">
        <v>2165</v>
      </c>
      <c r="E385" s="750"/>
      <c r="F385" s="452"/>
      <c r="G385" s="393"/>
      <c r="H385" s="393"/>
      <c r="I385" s="393"/>
      <c r="J385" s="393"/>
      <c r="K385" s="393"/>
      <c r="L385" s="393"/>
    </row>
    <row r="386" spans="2:12">
      <c r="B386" s="408"/>
      <c r="C386" s="428"/>
      <c r="D386" s="403" t="s">
        <v>2166</v>
      </c>
      <c r="E386" s="749"/>
      <c r="F386" s="452"/>
      <c r="G386" s="393"/>
      <c r="H386" s="393"/>
      <c r="I386" s="393"/>
      <c r="J386" s="393"/>
      <c r="K386" s="393"/>
      <c r="L386" s="393"/>
    </row>
    <row r="387" spans="2:12" ht="45.75" thickBot="1">
      <c r="B387" s="408"/>
      <c r="C387" s="428"/>
      <c r="D387" s="406" t="s">
        <v>2167</v>
      </c>
      <c r="E387" s="750"/>
      <c r="F387" s="452"/>
      <c r="G387" s="393"/>
      <c r="H387" s="393"/>
      <c r="I387" s="393"/>
      <c r="J387" s="393"/>
      <c r="K387" s="393"/>
      <c r="L387" s="393"/>
    </row>
    <row r="388" spans="2:12">
      <c r="B388" s="408"/>
      <c r="C388" s="428"/>
      <c r="D388" s="403" t="s">
        <v>2168</v>
      </c>
      <c r="E388" s="749"/>
      <c r="F388" s="452"/>
      <c r="G388" s="393"/>
      <c r="H388" s="393"/>
      <c r="I388" s="393"/>
      <c r="J388" s="393"/>
      <c r="K388" s="393"/>
      <c r="L388" s="393"/>
    </row>
    <row r="389" spans="2:12" ht="45.75" thickBot="1">
      <c r="B389" s="408"/>
      <c r="C389" s="429"/>
      <c r="D389" s="406" t="s">
        <v>2169</v>
      </c>
      <c r="E389" s="750"/>
      <c r="F389" s="452"/>
      <c r="G389" s="393"/>
      <c r="H389" s="393"/>
      <c r="I389" s="393"/>
      <c r="J389" s="393"/>
      <c r="K389" s="393"/>
      <c r="L389" s="393"/>
    </row>
    <row r="390" spans="2:12">
      <c r="B390" s="408"/>
      <c r="C390" s="403" t="s">
        <v>2170</v>
      </c>
      <c r="D390" s="747"/>
      <c r="E390" s="749" t="s">
        <v>2171</v>
      </c>
      <c r="F390" s="452"/>
      <c r="G390" s="393"/>
      <c r="H390" s="393"/>
      <c r="I390" s="393"/>
      <c r="J390" s="393"/>
      <c r="K390" s="393"/>
      <c r="L390" s="393"/>
    </row>
    <row r="391" spans="2:12" ht="22.5">
      <c r="B391" s="408"/>
      <c r="C391" s="427" t="s">
        <v>2172</v>
      </c>
      <c r="D391" s="754"/>
      <c r="E391" s="755"/>
      <c r="F391" s="452"/>
      <c r="G391" s="393"/>
      <c r="H391" s="393"/>
      <c r="I391" s="393"/>
      <c r="J391" s="393"/>
      <c r="K391" s="393"/>
      <c r="L391" s="393"/>
    </row>
    <row r="392" spans="2:12" ht="15.75" thickBot="1">
      <c r="B392" s="408"/>
      <c r="C392" s="406"/>
      <c r="D392" s="748"/>
      <c r="E392" s="750"/>
      <c r="F392" s="452"/>
      <c r="G392" s="393"/>
      <c r="H392" s="393"/>
      <c r="I392" s="393"/>
      <c r="J392" s="393"/>
      <c r="K392" s="393"/>
      <c r="L392" s="393"/>
    </row>
    <row r="393" spans="2:12">
      <c r="B393" s="408"/>
      <c r="C393" s="403" t="s">
        <v>2173</v>
      </c>
      <c r="D393" s="747"/>
      <c r="E393" s="749"/>
      <c r="F393" s="452"/>
      <c r="G393" s="393"/>
      <c r="H393" s="393"/>
      <c r="I393" s="393"/>
      <c r="J393" s="393"/>
      <c r="K393" s="393"/>
      <c r="L393" s="393"/>
    </row>
    <row r="394" spans="2:12" ht="15" customHeight="1">
      <c r="B394" s="408"/>
      <c r="C394" s="427" t="s">
        <v>2174</v>
      </c>
      <c r="D394" s="754"/>
      <c r="E394" s="755"/>
      <c r="F394" s="452"/>
      <c r="G394" s="393"/>
      <c r="H394" s="393"/>
      <c r="I394" s="393"/>
      <c r="J394" s="393"/>
      <c r="K394" s="393"/>
      <c r="L394" s="393"/>
    </row>
    <row r="395" spans="2:12" ht="15.75" thickBot="1">
      <c r="B395" s="414"/>
      <c r="C395" s="406"/>
      <c r="D395" s="748"/>
      <c r="E395" s="750"/>
      <c r="F395" s="452"/>
      <c r="G395" s="393"/>
      <c r="H395" s="393"/>
      <c r="I395" s="393"/>
      <c r="J395" s="393"/>
      <c r="K395" s="393"/>
      <c r="L395" s="393"/>
    </row>
    <row r="396" spans="2:12">
      <c r="B396" s="402" t="s">
        <v>2175</v>
      </c>
      <c r="C396" s="403" t="s">
        <v>2176</v>
      </c>
      <c r="D396" s="747"/>
      <c r="E396" s="749"/>
      <c r="F396" s="452"/>
      <c r="G396" s="393"/>
      <c r="H396" s="393"/>
      <c r="I396" s="393"/>
      <c r="J396" s="393"/>
      <c r="K396" s="393"/>
      <c r="L396" s="393"/>
    </row>
    <row r="397" spans="2:12" ht="34.5" thickBot="1">
      <c r="B397" s="405" t="s">
        <v>2177</v>
      </c>
      <c r="C397" s="406" t="s">
        <v>2178</v>
      </c>
      <c r="D397" s="748"/>
      <c r="E397" s="750"/>
      <c r="F397" s="452"/>
      <c r="G397" s="393"/>
      <c r="H397" s="393"/>
      <c r="I397" s="393"/>
      <c r="J397" s="393"/>
      <c r="K397" s="393"/>
      <c r="L397" s="393"/>
    </row>
    <row r="398" spans="2:12">
      <c r="B398" s="408"/>
      <c r="C398" s="403" t="s">
        <v>2179</v>
      </c>
      <c r="D398" s="747"/>
      <c r="E398" s="749"/>
      <c r="F398" s="452"/>
      <c r="G398" s="393"/>
      <c r="H398" s="393"/>
      <c r="I398" s="393"/>
      <c r="J398" s="393"/>
      <c r="K398" s="393"/>
      <c r="L398" s="393"/>
    </row>
    <row r="399" spans="2:12" ht="15.75" thickBot="1">
      <c r="B399" s="408"/>
      <c r="C399" s="406" t="s">
        <v>2180</v>
      </c>
      <c r="D399" s="748"/>
      <c r="E399" s="750"/>
      <c r="F399" s="452"/>
      <c r="G399" s="393"/>
      <c r="H399" s="393"/>
      <c r="I399" s="393"/>
      <c r="J399" s="393"/>
      <c r="K399" s="393"/>
      <c r="L399" s="393"/>
    </row>
    <row r="400" spans="2:12">
      <c r="B400" s="408"/>
      <c r="C400" s="403" t="s">
        <v>2181</v>
      </c>
      <c r="D400" s="747"/>
      <c r="E400" s="749"/>
      <c r="F400" s="452"/>
      <c r="G400" s="393"/>
      <c r="H400" s="393"/>
      <c r="I400" s="393"/>
      <c r="J400" s="393"/>
      <c r="K400" s="393"/>
      <c r="L400" s="393"/>
    </row>
    <row r="401" spans="2:12" ht="23.25" thickBot="1">
      <c r="B401" s="414"/>
      <c r="C401" s="406" t="s">
        <v>2182</v>
      </c>
      <c r="D401" s="748"/>
      <c r="E401" s="750"/>
      <c r="F401" s="452"/>
      <c r="G401" s="393"/>
      <c r="H401" s="393"/>
      <c r="I401" s="393"/>
      <c r="J401" s="393"/>
      <c r="K401" s="393"/>
      <c r="L401" s="393"/>
    </row>
    <row r="402" spans="2:12">
      <c r="B402" s="402" t="s">
        <v>2183</v>
      </c>
      <c r="C402" s="403" t="s">
        <v>2184</v>
      </c>
      <c r="D402" s="747"/>
      <c r="E402" s="749" t="s">
        <v>2185</v>
      </c>
      <c r="F402" s="452"/>
      <c r="G402" s="393"/>
      <c r="H402" s="393"/>
      <c r="I402" s="393"/>
      <c r="J402" s="393"/>
      <c r="K402" s="393"/>
      <c r="L402" s="393"/>
    </row>
    <row r="403" spans="2:12" ht="45.75" thickBot="1">
      <c r="B403" s="405" t="s">
        <v>2186</v>
      </c>
      <c r="C403" s="406" t="s">
        <v>2187</v>
      </c>
      <c r="D403" s="748"/>
      <c r="E403" s="750"/>
      <c r="F403" s="452"/>
      <c r="G403" s="393"/>
      <c r="H403" s="393"/>
      <c r="I403" s="393"/>
      <c r="J403" s="393"/>
      <c r="K403" s="393"/>
      <c r="L403" s="393"/>
    </row>
    <row r="404" spans="2:12">
      <c r="B404" s="408"/>
      <c r="C404" s="403" t="s">
        <v>2188</v>
      </c>
      <c r="D404" s="747"/>
      <c r="E404" s="749" t="s">
        <v>2189</v>
      </c>
      <c r="F404" s="452"/>
      <c r="G404" s="393"/>
      <c r="H404" s="393"/>
      <c r="I404" s="393"/>
      <c r="J404" s="393"/>
      <c r="K404" s="393"/>
      <c r="L404" s="393"/>
    </row>
    <row r="405" spans="2:12" ht="34.5" thickBot="1">
      <c r="B405" s="408"/>
      <c r="C405" s="406" t="s">
        <v>2190</v>
      </c>
      <c r="D405" s="748"/>
      <c r="E405" s="750"/>
      <c r="F405" s="452"/>
      <c r="G405" s="393"/>
      <c r="H405" s="393"/>
      <c r="I405" s="393"/>
      <c r="J405" s="393"/>
      <c r="K405" s="393"/>
      <c r="L405" s="393"/>
    </row>
    <row r="406" spans="2:12">
      <c r="B406" s="408"/>
      <c r="C406" s="403" t="s">
        <v>2191</v>
      </c>
      <c r="D406" s="747"/>
      <c r="E406" s="749" t="s">
        <v>2192</v>
      </c>
      <c r="F406" s="452"/>
      <c r="G406" s="393"/>
      <c r="H406" s="393"/>
      <c r="I406" s="393"/>
      <c r="J406" s="393"/>
      <c r="K406" s="393"/>
      <c r="L406" s="393"/>
    </row>
    <row r="407" spans="2:12" ht="34.5" thickBot="1">
      <c r="B407" s="408"/>
      <c r="C407" s="406" t="s">
        <v>2193</v>
      </c>
      <c r="D407" s="748"/>
      <c r="E407" s="750"/>
      <c r="F407" s="452"/>
      <c r="G407" s="393"/>
      <c r="H407" s="393"/>
      <c r="I407" s="393"/>
      <c r="J407" s="393"/>
      <c r="K407" s="393"/>
      <c r="L407" s="393"/>
    </row>
    <row r="408" spans="2:12">
      <c r="B408" s="408"/>
      <c r="C408" s="403" t="s">
        <v>2194</v>
      </c>
      <c r="D408" s="747"/>
      <c r="E408" s="749"/>
      <c r="F408" s="452"/>
      <c r="G408" s="393"/>
      <c r="H408" s="393"/>
      <c r="I408" s="393"/>
      <c r="J408" s="393"/>
      <c r="K408" s="393"/>
      <c r="L408" s="393"/>
    </row>
    <row r="409" spans="2:12" ht="34.5" thickBot="1">
      <c r="B409" s="408"/>
      <c r="C409" s="406" t="s">
        <v>2195</v>
      </c>
      <c r="D409" s="748"/>
      <c r="E409" s="750"/>
      <c r="F409" s="452"/>
      <c r="G409" s="393"/>
      <c r="H409" s="393"/>
      <c r="I409" s="393"/>
      <c r="J409" s="393"/>
      <c r="K409" s="393"/>
      <c r="L409" s="393"/>
    </row>
    <row r="410" spans="2:12">
      <c r="B410" s="408"/>
      <c r="C410" s="403" t="s">
        <v>2196</v>
      </c>
      <c r="D410" s="747"/>
      <c r="E410" s="749"/>
      <c r="F410" s="452"/>
      <c r="G410" s="393"/>
      <c r="H410" s="393"/>
      <c r="I410" s="393"/>
      <c r="J410" s="393"/>
      <c r="K410" s="393"/>
      <c r="L410" s="393"/>
    </row>
    <row r="411" spans="2:12" ht="57" thickBot="1">
      <c r="B411" s="408"/>
      <c r="C411" s="406" t="s">
        <v>2197</v>
      </c>
      <c r="D411" s="748"/>
      <c r="E411" s="750"/>
      <c r="F411" s="452"/>
      <c r="G411" s="393"/>
      <c r="H411" s="393"/>
      <c r="I411" s="393"/>
      <c r="J411" s="393"/>
      <c r="K411" s="393"/>
      <c r="L411" s="393"/>
    </row>
    <row r="412" spans="2:12">
      <c r="B412" s="408"/>
      <c r="C412" s="403" t="s">
        <v>2198</v>
      </c>
      <c r="D412" s="747"/>
      <c r="E412" s="749"/>
      <c r="F412" s="452"/>
      <c r="G412" s="393"/>
      <c r="H412" s="393"/>
      <c r="I412" s="393"/>
      <c r="J412" s="393"/>
      <c r="K412" s="393"/>
      <c r="L412" s="393"/>
    </row>
    <row r="413" spans="2:12" ht="23.25" thickBot="1">
      <c r="B413" s="408"/>
      <c r="C413" s="406" t="s">
        <v>2199</v>
      </c>
      <c r="D413" s="748"/>
      <c r="E413" s="750"/>
      <c r="F413" s="452"/>
      <c r="G413" s="393"/>
      <c r="H413" s="393"/>
      <c r="I413" s="393"/>
      <c r="J413" s="393"/>
      <c r="K413" s="393"/>
      <c r="L413" s="393"/>
    </row>
    <row r="414" spans="2:12">
      <c r="B414" s="408"/>
      <c r="C414" s="403" t="s">
        <v>2200</v>
      </c>
      <c r="D414" s="747"/>
      <c r="E414" s="749" t="s">
        <v>2201</v>
      </c>
      <c r="F414" s="452"/>
      <c r="G414" s="393"/>
      <c r="H414" s="393"/>
      <c r="I414" s="393"/>
      <c r="J414" s="393"/>
      <c r="K414" s="393"/>
      <c r="L414" s="393"/>
    </row>
    <row r="415" spans="2:12" ht="34.5" thickBot="1">
      <c r="B415" s="414"/>
      <c r="C415" s="406" t="s">
        <v>2202</v>
      </c>
      <c r="D415" s="748"/>
      <c r="E415" s="750"/>
      <c r="F415" s="452"/>
      <c r="G415" s="393"/>
      <c r="H415" s="393"/>
      <c r="I415" s="393"/>
      <c r="J415" s="393"/>
      <c r="K415" s="393"/>
      <c r="L415" s="393"/>
    </row>
    <row r="416" spans="2:12">
      <c r="B416" s="402" t="s">
        <v>2203</v>
      </c>
      <c r="C416" s="403" t="s">
        <v>2204</v>
      </c>
      <c r="D416" s="747"/>
      <c r="E416" s="749" t="s">
        <v>2205</v>
      </c>
      <c r="F416" s="452"/>
      <c r="G416" s="393"/>
      <c r="H416" s="393"/>
      <c r="I416" s="393"/>
      <c r="J416" s="393"/>
      <c r="K416" s="393"/>
      <c r="L416" s="393"/>
    </row>
    <row r="417" spans="2:12" ht="68.25" thickBot="1">
      <c r="B417" s="405" t="s">
        <v>2206</v>
      </c>
      <c r="C417" s="406" t="s">
        <v>2207</v>
      </c>
      <c r="D417" s="748"/>
      <c r="E417" s="750"/>
      <c r="F417" s="452"/>
      <c r="G417" s="393"/>
      <c r="H417" s="393"/>
      <c r="I417" s="393"/>
      <c r="J417" s="393"/>
      <c r="K417" s="393"/>
      <c r="L417" s="393"/>
    </row>
    <row r="418" spans="2:12">
      <c r="B418" s="408"/>
      <c r="C418" s="403" t="s">
        <v>2208</v>
      </c>
      <c r="D418" s="747"/>
      <c r="E418" s="749"/>
      <c r="F418" s="452"/>
      <c r="G418" s="393"/>
      <c r="H418" s="393"/>
      <c r="I418" s="393"/>
      <c r="J418" s="393"/>
      <c r="K418" s="393"/>
      <c r="L418" s="393"/>
    </row>
    <row r="419" spans="2:12" ht="45.75" thickBot="1">
      <c r="B419" s="408"/>
      <c r="C419" s="406" t="s">
        <v>2209</v>
      </c>
      <c r="D419" s="748"/>
      <c r="E419" s="750"/>
      <c r="F419" s="452"/>
      <c r="G419" s="393"/>
      <c r="H419" s="393"/>
      <c r="I419" s="393"/>
      <c r="J419" s="393"/>
      <c r="K419" s="393"/>
      <c r="L419" s="393"/>
    </row>
    <row r="420" spans="2:12">
      <c r="B420" s="408"/>
      <c r="C420" s="403" t="s">
        <v>2210</v>
      </c>
      <c r="D420" s="747"/>
      <c r="E420" s="749"/>
      <c r="F420" s="452"/>
      <c r="G420" s="393"/>
      <c r="H420" s="393"/>
      <c r="I420" s="393"/>
      <c r="J420" s="393"/>
      <c r="K420" s="393"/>
      <c r="L420" s="393"/>
    </row>
    <row r="421" spans="2:12" ht="23.25" thickBot="1">
      <c r="B421" s="408"/>
      <c r="C421" s="406" t="s">
        <v>2211</v>
      </c>
      <c r="D421" s="748"/>
      <c r="E421" s="750"/>
      <c r="F421" s="452"/>
      <c r="G421" s="393"/>
      <c r="H421" s="393"/>
      <c r="I421" s="393"/>
      <c r="J421" s="393"/>
      <c r="K421" s="393"/>
      <c r="L421" s="393"/>
    </row>
    <row r="422" spans="2:12">
      <c r="B422" s="408"/>
      <c r="C422" s="403" t="s">
        <v>2212</v>
      </c>
      <c r="D422" s="747"/>
      <c r="E422" s="749"/>
      <c r="F422" s="452"/>
      <c r="G422" s="393"/>
      <c r="H422" s="393"/>
      <c r="I422" s="393"/>
      <c r="J422" s="393"/>
      <c r="K422" s="393"/>
      <c r="L422" s="393"/>
    </row>
    <row r="423" spans="2:12" ht="34.5" thickBot="1">
      <c r="B423" s="408"/>
      <c r="C423" s="406" t="s">
        <v>2213</v>
      </c>
      <c r="D423" s="748"/>
      <c r="E423" s="750"/>
      <c r="F423" s="452"/>
      <c r="G423" s="393"/>
      <c r="H423" s="393"/>
      <c r="I423" s="393"/>
      <c r="J423" s="393"/>
      <c r="K423" s="393"/>
      <c r="L423" s="393"/>
    </row>
    <row r="424" spans="2:12">
      <c r="B424" s="408"/>
      <c r="C424" s="403" t="s">
        <v>2214</v>
      </c>
      <c r="D424" s="747"/>
      <c r="E424" s="749"/>
      <c r="F424" s="452"/>
      <c r="G424" s="393"/>
      <c r="H424" s="393"/>
      <c r="I424" s="393"/>
      <c r="J424" s="393"/>
      <c r="K424" s="393"/>
      <c r="L424" s="393"/>
    </row>
    <row r="425" spans="2:12" ht="57" thickBot="1">
      <c r="B425" s="408"/>
      <c r="C425" s="406" t="s">
        <v>2215</v>
      </c>
      <c r="D425" s="748"/>
      <c r="E425" s="750"/>
      <c r="F425" s="452"/>
      <c r="G425" s="393"/>
      <c r="H425" s="393"/>
      <c r="I425" s="393"/>
      <c r="J425" s="393"/>
      <c r="K425" s="393"/>
      <c r="L425" s="393"/>
    </row>
    <row r="426" spans="2:12">
      <c r="B426" s="408"/>
      <c r="C426" s="403" t="s">
        <v>2216</v>
      </c>
      <c r="D426" s="747"/>
      <c r="E426" s="749"/>
      <c r="F426" s="452"/>
      <c r="G426" s="393"/>
      <c r="H426" s="393"/>
      <c r="I426" s="393"/>
      <c r="J426" s="393"/>
      <c r="K426" s="393"/>
      <c r="L426" s="393"/>
    </row>
    <row r="427" spans="2:12" ht="15.75" thickBot="1">
      <c r="B427" s="408"/>
      <c r="C427" s="406" t="s">
        <v>2217</v>
      </c>
      <c r="D427" s="748"/>
      <c r="E427" s="750"/>
      <c r="F427" s="452"/>
      <c r="G427" s="393"/>
      <c r="H427" s="393"/>
      <c r="I427" s="393"/>
      <c r="J427" s="393"/>
      <c r="K427" s="393"/>
      <c r="L427" s="393"/>
    </row>
    <row r="428" spans="2:12">
      <c r="B428" s="408"/>
      <c r="C428" s="403" t="s">
        <v>2218</v>
      </c>
      <c r="D428" s="747"/>
      <c r="E428" s="749" t="s">
        <v>2219</v>
      </c>
      <c r="F428" s="452"/>
      <c r="G428" s="393"/>
      <c r="H428" s="393"/>
      <c r="I428" s="393"/>
      <c r="J428" s="393"/>
      <c r="K428" s="393"/>
      <c r="L428" s="393"/>
    </row>
    <row r="429" spans="2:12" ht="15.75" thickBot="1">
      <c r="B429" s="408"/>
      <c r="C429" s="406" t="s">
        <v>2220</v>
      </c>
      <c r="D429" s="748"/>
      <c r="E429" s="750"/>
      <c r="F429" s="452"/>
      <c r="G429" s="393"/>
      <c r="H429" s="393"/>
      <c r="I429" s="393"/>
      <c r="J429" s="393"/>
      <c r="K429" s="393"/>
      <c r="L429" s="393"/>
    </row>
    <row r="430" spans="2:12">
      <c r="B430" s="408"/>
      <c r="C430" s="403" t="s">
        <v>2221</v>
      </c>
      <c r="D430" s="747"/>
      <c r="E430" s="749" t="s">
        <v>2222</v>
      </c>
      <c r="F430" s="452"/>
      <c r="G430" s="393"/>
      <c r="H430" s="393"/>
      <c r="I430" s="393"/>
      <c r="J430" s="393"/>
      <c r="K430" s="393"/>
      <c r="L430" s="393"/>
    </row>
    <row r="431" spans="2:12" ht="45.75" thickBot="1">
      <c r="B431" s="414"/>
      <c r="C431" s="406" t="s">
        <v>2223</v>
      </c>
      <c r="D431" s="748"/>
      <c r="E431" s="750"/>
      <c r="F431" s="452"/>
      <c r="G431" s="393"/>
      <c r="H431" s="393"/>
      <c r="I431" s="393"/>
      <c r="J431" s="393"/>
      <c r="K431" s="393"/>
      <c r="L431" s="393"/>
    </row>
    <row r="432" spans="2:12">
      <c r="B432" s="402" t="s">
        <v>2224</v>
      </c>
      <c r="C432" s="403" t="s">
        <v>2225</v>
      </c>
      <c r="D432" s="747"/>
      <c r="E432" s="749" t="s">
        <v>2226</v>
      </c>
      <c r="F432" s="452"/>
      <c r="G432" s="393"/>
      <c r="H432" s="393"/>
      <c r="I432" s="393"/>
      <c r="J432" s="393"/>
      <c r="K432" s="393"/>
      <c r="L432" s="393"/>
    </row>
    <row r="433" spans="2:12" ht="57" thickBot="1">
      <c r="B433" s="405" t="s">
        <v>2227</v>
      </c>
      <c r="C433" s="406" t="s">
        <v>2228</v>
      </c>
      <c r="D433" s="748"/>
      <c r="E433" s="750"/>
      <c r="F433" s="452"/>
      <c r="G433" s="393"/>
      <c r="H433" s="393"/>
      <c r="I433" s="393"/>
      <c r="J433" s="393"/>
      <c r="K433" s="393"/>
      <c r="L433" s="393"/>
    </row>
    <row r="434" spans="2:12">
      <c r="B434" s="408"/>
      <c r="C434" s="403" t="s">
        <v>2229</v>
      </c>
      <c r="D434" s="747"/>
      <c r="E434" s="749" t="s">
        <v>2230</v>
      </c>
      <c r="F434" s="452"/>
      <c r="G434" s="393"/>
      <c r="H434" s="393"/>
      <c r="I434" s="393"/>
      <c r="J434" s="393"/>
      <c r="K434" s="393"/>
      <c r="L434" s="393"/>
    </row>
    <row r="435" spans="2:12" ht="15.75" thickBot="1">
      <c r="B435" s="408"/>
      <c r="C435" s="406" t="s">
        <v>2231</v>
      </c>
      <c r="D435" s="748"/>
      <c r="E435" s="750"/>
      <c r="F435" s="452"/>
      <c r="G435" s="393"/>
      <c r="H435" s="393"/>
      <c r="I435" s="393"/>
      <c r="J435" s="393"/>
      <c r="K435" s="393"/>
      <c r="L435" s="393"/>
    </row>
    <row r="436" spans="2:12">
      <c r="B436" s="408"/>
      <c r="C436" s="403" t="s">
        <v>2232</v>
      </c>
      <c r="D436" s="747"/>
      <c r="E436" s="749" t="s">
        <v>2233</v>
      </c>
      <c r="F436" s="452"/>
      <c r="G436" s="393"/>
      <c r="H436" s="393"/>
      <c r="I436" s="393"/>
      <c r="J436" s="393"/>
      <c r="K436" s="393"/>
      <c r="L436" s="393"/>
    </row>
    <row r="437" spans="2:12" ht="15.75" thickBot="1">
      <c r="B437" s="408"/>
      <c r="C437" s="406" t="s">
        <v>2234</v>
      </c>
      <c r="D437" s="748"/>
      <c r="E437" s="750"/>
      <c r="F437" s="452"/>
      <c r="G437" s="393"/>
      <c r="H437" s="393"/>
      <c r="I437" s="393"/>
      <c r="J437" s="393"/>
      <c r="K437" s="393"/>
      <c r="L437" s="393"/>
    </row>
    <row r="438" spans="2:12">
      <c r="B438" s="408"/>
      <c r="C438" s="403" t="s">
        <v>2235</v>
      </c>
      <c r="D438" s="747"/>
      <c r="E438" s="749" t="s">
        <v>2236</v>
      </c>
      <c r="F438" s="452"/>
      <c r="G438" s="393"/>
      <c r="H438" s="393"/>
      <c r="I438" s="393"/>
      <c r="J438" s="393"/>
      <c r="K438" s="393"/>
      <c r="L438" s="393"/>
    </row>
    <row r="439" spans="2:12" ht="34.5" thickBot="1">
      <c r="B439" s="408"/>
      <c r="C439" s="406" t="s">
        <v>2237</v>
      </c>
      <c r="D439" s="748"/>
      <c r="E439" s="750"/>
      <c r="F439" s="452"/>
      <c r="G439" s="393"/>
      <c r="H439" s="393"/>
      <c r="I439" s="393"/>
      <c r="J439" s="393"/>
      <c r="K439" s="393"/>
      <c r="L439" s="393"/>
    </row>
    <row r="440" spans="2:12">
      <c r="B440" s="408"/>
      <c r="C440" s="403" t="s">
        <v>2238</v>
      </c>
      <c r="D440" s="747"/>
      <c r="E440" s="749"/>
      <c r="F440" s="452"/>
      <c r="G440" s="393"/>
      <c r="H440" s="393"/>
      <c r="I440" s="393"/>
      <c r="J440" s="393"/>
      <c r="K440" s="393"/>
      <c r="L440" s="393"/>
    </row>
    <row r="441" spans="2:12" ht="34.5" thickBot="1">
      <c r="B441" s="408"/>
      <c r="C441" s="406" t="s">
        <v>2239</v>
      </c>
      <c r="D441" s="748"/>
      <c r="E441" s="750"/>
      <c r="F441" s="452"/>
      <c r="G441" s="393"/>
      <c r="H441" s="393"/>
      <c r="I441" s="393"/>
      <c r="J441" s="393"/>
      <c r="K441" s="393"/>
      <c r="L441" s="393"/>
    </row>
    <row r="442" spans="2:12">
      <c r="B442" s="408"/>
      <c r="C442" s="403" t="s">
        <v>2240</v>
      </c>
      <c r="D442" s="747"/>
      <c r="E442" s="749"/>
      <c r="F442" s="452"/>
      <c r="G442" s="393"/>
      <c r="H442" s="393"/>
      <c r="I442" s="393"/>
      <c r="J442" s="393"/>
      <c r="K442" s="393"/>
      <c r="L442" s="393"/>
    </row>
    <row r="443" spans="2:12" ht="15.75" thickBot="1">
      <c r="B443" s="408"/>
      <c r="C443" s="406" t="s">
        <v>2241</v>
      </c>
      <c r="D443" s="748"/>
      <c r="E443" s="750"/>
      <c r="F443" s="452"/>
      <c r="G443" s="393"/>
      <c r="H443" s="393"/>
      <c r="I443" s="393"/>
      <c r="J443" s="393"/>
      <c r="K443" s="393"/>
      <c r="L443" s="393"/>
    </row>
    <row r="444" spans="2:12">
      <c r="B444" s="408"/>
      <c r="C444" s="403" t="s">
        <v>2242</v>
      </c>
      <c r="D444" s="747"/>
      <c r="E444" s="749" t="s">
        <v>2243</v>
      </c>
      <c r="F444" s="452"/>
      <c r="G444" s="393"/>
      <c r="H444" s="393"/>
      <c r="I444" s="393"/>
      <c r="J444" s="393"/>
      <c r="K444" s="393"/>
      <c r="L444" s="393"/>
    </row>
    <row r="445" spans="2:12" ht="23.25" thickBot="1">
      <c r="B445" s="408"/>
      <c r="C445" s="406" t="s">
        <v>2244</v>
      </c>
      <c r="D445" s="748"/>
      <c r="E445" s="750"/>
      <c r="F445" s="452"/>
      <c r="G445" s="393"/>
      <c r="H445" s="393"/>
      <c r="I445" s="393"/>
      <c r="J445" s="393"/>
      <c r="K445" s="393"/>
      <c r="L445" s="393"/>
    </row>
    <row r="446" spans="2:12">
      <c r="B446" s="408"/>
      <c r="C446" s="403" t="s">
        <v>2245</v>
      </c>
      <c r="D446" s="747"/>
      <c r="E446" s="749" t="s">
        <v>2246</v>
      </c>
      <c r="F446" s="452"/>
      <c r="G446" s="393"/>
      <c r="H446" s="393"/>
      <c r="I446" s="393"/>
      <c r="J446" s="393"/>
      <c r="K446" s="393"/>
      <c r="L446" s="393"/>
    </row>
    <row r="447" spans="2:12" ht="23.25" thickBot="1">
      <c r="B447" s="408"/>
      <c r="C447" s="406" t="s">
        <v>2247</v>
      </c>
      <c r="D447" s="748"/>
      <c r="E447" s="750"/>
      <c r="F447" s="452"/>
      <c r="G447" s="393"/>
      <c r="H447" s="393"/>
      <c r="I447" s="393"/>
      <c r="J447" s="393"/>
      <c r="K447" s="393"/>
      <c r="L447" s="393"/>
    </row>
    <row r="448" spans="2:12">
      <c r="B448" s="408"/>
      <c r="C448" s="403" t="s">
        <v>2248</v>
      </c>
      <c r="D448" s="747"/>
      <c r="E448" s="749"/>
      <c r="F448" s="452"/>
      <c r="G448" s="393"/>
      <c r="H448" s="393"/>
      <c r="I448" s="393"/>
      <c r="J448" s="393"/>
      <c r="K448" s="393"/>
      <c r="L448" s="393"/>
    </row>
    <row r="449" spans="2:12" ht="15.75" thickBot="1">
      <c r="B449" s="408"/>
      <c r="C449" s="406" t="s">
        <v>2249</v>
      </c>
      <c r="D449" s="748"/>
      <c r="E449" s="750"/>
      <c r="F449" s="452"/>
      <c r="G449" s="393"/>
      <c r="H449" s="393"/>
      <c r="I449" s="393"/>
      <c r="J449" s="393"/>
      <c r="K449" s="393"/>
      <c r="L449" s="393"/>
    </row>
    <row r="450" spans="2:12">
      <c r="B450" s="408"/>
      <c r="C450" s="403" t="s">
        <v>2250</v>
      </c>
      <c r="D450" s="747"/>
      <c r="E450" s="749"/>
      <c r="F450" s="452"/>
      <c r="G450" s="393"/>
      <c r="H450" s="393"/>
      <c r="I450" s="393"/>
      <c r="J450" s="393"/>
      <c r="K450" s="393"/>
      <c r="L450" s="393"/>
    </row>
    <row r="451" spans="2:12" ht="23.25" thickBot="1">
      <c r="B451" s="414"/>
      <c r="C451" s="406" t="s">
        <v>2251</v>
      </c>
      <c r="D451" s="748"/>
      <c r="E451" s="750"/>
      <c r="F451" s="452"/>
      <c r="G451" s="393"/>
      <c r="H451" s="393"/>
      <c r="I451" s="393"/>
      <c r="J451" s="393"/>
      <c r="K451" s="393"/>
      <c r="L451" s="393"/>
    </row>
    <row r="452" spans="2:12">
      <c r="B452" s="405"/>
      <c r="C452" s="403" t="s">
        <v>2252</v>
      </c>
      <c r="D452" s="747"/>
      <c r="E452" s="749"/>
      <c r="F452" s="452"/>
      <c r="G452" s="393"/>
      <c r="H452" s="393"/>
      <c r="I452" s="393"/>
      <c r="J452" s="393"/>
      <c r="K452" s="393"/>
      <c r="L452" s="393"/>
    </row>
    <row r="453" spans="2:12">
      <c r="B453" s="405"/>
      <c r="C453" s="427" t="s">
        <v>2253</v>
      </c>
      <c r="D453" s="754"/>
      <c r="E453" s="755"/>
      <c r="F453" s="452"/>
      <c r="G453" s="393"/>
      <c r="H453" s="393"/>
      <c r="I453" s="393"/>
      <c r="J453" s="393"/>
      <c r="K453" s="393"/>
      <c r="L453" s="393"/>
    </row>
    <row r="454" spans="2:12">
      <c r="B454" s="405"/>
      <c r="C454" s="428"/>
      <c r="D454" s="754"/>
      <c r="E454" s="755"/>
      <c r="F454" s="452"/>
      <c r="G454" s="393"/>
      <c r="H454" s="393"/>
      <c r="I454" s="393"/>
      <c r="J454" s="393"/>
      <c r="K454" s="393"/>
      <c r="L454" s="393"/>
    </row>
    <row r="455" spans="2:12">
      <c r="B455" s="405"/>
      <c r="C455" s="428"/>
      <c r="D455" s="754"/>
      <c r="E455" s="755"/>
      <c r="F455" s="452"/>
      <c r="G455" s="393"/>
      <c r="H455" s="393"/>
      <c r="I455" s="393"/>
      <c r="J455" s="393"/>
      <c r="K455" s="393"/>
      <c r="L455" s="393"/>
    </row>
    <row r="456" spans="2:12">
      <c r="B456" s="405"/>
      <c r="C456" s="428"/>
      <c r="D456" s="754"/>
      <c r="E456" s="755"/>
      <c r="F456" s="452"/>
      <c r="G456" s="393"/>
      <c r="H456" s="393"/>
      <c r="I456" s="393"/>
      <c r="J456" s="393"/>
      <c r="K456" s="393"/>
      <c r="L456" s="393"/>
    </row>
    <row r="457" spans="2:12">
      <c r="B457" s="405"/>
      <c r="C457" s="428"/>
      <c r="D457" s="754"/>
      <c r="E457" s="755"/>
      <c r="F457" s="452"/>
      <c r="G457" s="393"/>
      <c r="H457" s="393"/>
      <c r="I457" s="393"/>
      <c r="J457" s="393"/>
      <c r="K457" s="393"/>
      <c r="L457" s="393"/>
    </row>
    <row r="458" spans="2:12">
      <c r="B458" s="405"/>
      <c r="C458" s="428"/>
      <c r="D458" s="754"/>
      <c r="E458" s="755"/>
      <c r="F458" s="452"/>
      <c r="G458" s="393"/>
      <c r="H458" s="393"/>
      <c r="I458" s="393"/>
      <c r="J458" s="393"/>
      <c r="K458" s="393"/>
      <c r="L458" s="393"/>
    </row>
    <row r="459" spans="2:12">
      <c r="B459" s="402" t="s">
        <v>2254</v>
      </c>
      <c r="C459" s="428"/>
      <c r="D459" s="754"/>
      <c r="E459" s="755"/>
      <c r="F459" s="452"/>
      <c r="G459" s="393"/>
      <c r="H459" s="393"/>
      <c r="I459" s="393"/>
      <c r="J459" s="393"/>
      <c r="K459" s="393"/>
      <c r="L459" s="393"/>
    </row>
    <row r="460" spans="2:12" ht="22.5">
      <c r="B460" s="405" t="s">
        <v>2255</v>
      </c>
      <c r="C460" s="428"/>
      <c r="D460" s="754"/>
      <c r="E460" s="755"/>
      <c r="F460" s="452"/>
      <c r="G460" s="393"/>
      <c r="H460" s="393"/>
      <c r="I460" s="393"/>
      <c r="J460" s="393"/>
      <c r="K460" s="393"/>
      <c r="L460" s="393"/>
    </row>
    <row r="461" spans="2:12" ht="15.75" thickBot="1">
      <c r="B461" s="405"/>
      <c r="C461" s="429"/>
      <c r="D461" s="748"/>
      <c r="E461" s="750"/>
      <c r="F461" s="452"/>
      <c r="G461" s="393"/>
      <c r="H461" s="393"/>
      <c r="I461" s="393"/>
      <c r="J461" s="393"/>
      <c r="K461" s="393"/>
      <c r="L461" s="393"/>
    </row>
    <row r="462" spans="2:12">
      <c r="B462" s="405"/>
      <c r="C462" s="403" t="s">
        <v>2256</v>
      </c>
      <c r="D462" s="747"/>
      <c r="E462" s="749"/>
      <c r="F462" s="452"/>
      <c r="G462" s="393"/>
      <c r="H462" s="393"/>
      <c r="I462" s="393"/>
      <c r="J462" s="393"/>
      <c r="K462" s="393"/>
      <c r="L462" s="393"/>
    </row>
    <row r="463" spans="2:12" ht="15.75" thickBot="1">
      <c r="B463" s="405"/>
      <c r="C463" s="406" t="s">
        <v>2257</v>
      </c>
      <c r="D463" s="748"/>
      <c r="E463" s="750"/>
      <c r="F463" s="452"/>
      <c r="G463" s="393"/>
      <c r="H463" s="393"/>
      <c r="I463" s="393"/>
      <c r="J463" s="393"/>
      <c r="K463" s="393"/>
      <c r="L463" s="393"/>
    </row>
    <row r="464" spans="2:12">
      <c r="B464" s="405"/>
      <c r="C464" s="403" t="s">
        <v>2258</v>
      </c>
      <c r="D464" s="747"/>
      <c r="E464" s="749"/>
      <c r="F464" s="452"/>
      <c r="G464" s="393"/>
      <c r="H464" s="393"/>
      <c r="I464" s="393"/>
      <c r="J464" s="393"/>
      <c r="K464" s="393"/>
      <c r="L464" s="393"/>
    </row>
    <row r="465" spans="2:12" ht="15.75" thickBot="1">
      <c r="B465" s="405"/>
      <c r="C465" s="406" t="s">
        <v>2259</v>
      </c>
      <c r="D465" s="748"/>
      <c r="E465" s="750"/>
      <c r="F465" s="452"/>
      <c r="G465" s="393"/>
      <c r="H465" s="393"/>
      <c r="I465" s="393"/>
      <c r="J465" s="393"/>
      <c r="K465" s="393"/>
      <c r="L465" s="393"/>
    </row>
    <row r="466" spans="2:12">
      <c r="B466" s="405"/>
      <c r="C466" s="403" t="s">
        <v>2260</v>
      </c>
      <c r="D466" s="747"/>
      <c r="E466" s="749" t="s">
        <v>2261</v>
      </c>
      <c r="F466" s="452"/>
      <c r="G466" s="393"/>
      <c r="H466" s="393"/>
      <c r="I466" s="393"/>
      <c r="J466" s="393"/>
      <c r="K466" s="393"/>
      <c r="L466" s="393"/>
    </row>
    <row r="467" spans="2:12" ht="23.25" thickBot="1">
      <c r="B467" s="405"/>
      <c r="C467" s="406" t="s">
        <v>2262</v>
      </c>
      <c r="D467" s="748"/>
      <c r="E467" s="750"/>
      <c r="F467" s="452"/>
      <c r="G467" s="393"/>
      <c r="H467" s="393"/>
      <c r="I467" s="393"/>
      <c r="J467" s="393"/>
      <c r="K467" s="393"/>
      <c r="L467" s="393"/>
    </row>
    <row r="468" spans="2:12">
      <c r="B468" s="405"/>
      <c r="C468" s="403" t="s">
        <v>2263</v>
      </c>
      <c r="D468" s="747"/>
      <c r="E468" s="749"/>
      <c r="F468" s="452"/>
      <c r="G468" s="393"/>
      <c r="H468" s="393"/>
      <c r="I468" s="393"/>
      <c r="J468" s="393"/>
      <c r="K468" s="393"/>
      <c r="L468" s="393"/>
    </row>
    <row r="469" spans="2:12" ht="23.25" thickBot="1">
      <c r="B469" s="408"/>
      <c r="C469" s="406" t="s">
        <v>2264</v>
      </c>
      <c r="D469" s="748"/>
      <c r="E469" s="750"/>
      <c r="F469" s="452"/>
      <c r="G469" s="393"/>
      <c r="H469" s="393"/>
      <c r="I469" s="393"/>
      <c r="J469" s="393"/>
      <c r="K469" s="393"/>
      <c r="L469" s="393"/>
    </row>
    <row r="470" spans="2:12">
      <c r="B470" s="408"/>
      <c r="C470" s="403" t="s">
        <v>2265</v>
      </c>
      <c r="D470" s="747"/>
      <c r="E470" s="749"/>
      <c r="F470" s="452"/>
      <c r="G470" s="393"/>
      <c r="H470" s="393"/>
      <c r="I470" s="393"/>
      <c r="J470" s="393"/>
      <c r="K470" s="393"/>
      <c r="L470" s="393"/>
    </row>
    <row r="471" spans="2:12" ht="34.5" thickBot="1">
      <c r="B471" s="408"/>
      <c r="C471" s="406" t="s">
        <v>2266</v>
      </c>
      <c r="D471" s="748"/>
      <c r="E471" s="750"/>
      <c r="F471" s="452"/>
      <c r="G471" s="393"/>
      <c r="H471" s="393"/>
      <c r="I471" s="393"/>
      <c r="J471" s="393"/>
      <c r="K471" s="393"/>
      <c r="L471" s="393"/>
    </row>
    <row r="472" spans="2:12">
      <c r="B472" s="408"/>
      <c r="C472" s="403" t="s">
        <v>2267</v>
      </c>
      <c r="D472" s="747"/>
      <c r="E472" s="749" t="s">
        <v>2268</v>
      </c>
      <c r="F472" s="452"/>
      <c r="G472" s="393"/>
      <c r="H472" s="393"/>
      <c r="I472" s="393"/>
      <c r="J472" s="393"/>
      <c r="K472" s="393"/>
      <c r="L472" s="393"/>
    </row>
    <row r="473" spans="2:12" ht="34.5" thickBot="1">
      <c r="B473" s="408"/>
      <c r="C473" s="406" t="s">
        <v>2269</v>
      </c>
      <c r="D473" s="748"/>
      <c r="E473" s="750"/>
      <c r="F473" s="452"/>
      <c r="G473" s="393"/>
      <c r="H473" s="393"/>
      <c r="I473" s="393"/>
      <c r="J473" s="393"/>
      <c r="K473" s="393"/>
      <c r="L473" s="393"/>
    </row>
    <row r="474" spans="2:12">
      <c r="B474" s="408"/>
      <c r="C474" s="403" t="s">
        <v>2270</v>
      </c>
      <c r="D474" s="747"/>
      <c r="E474" s="749"/>
      <c r="F474" s="452"/>
      <c r="G474" s="393"/>
      <c r="H474" s="393"/>
      <c r="I474" s="393"/>
      <c r="J474" s="393"/>
      <c r="K474" s="393"/>
      <c r="L474" s="393"/>
    </row>
    <row r="475" spans="2:12" ht="15.75" thickBot="1">
      <c r="B475" s="414"/>
      <c r="C475" s="406" t="s">
        <v>2271</v>
      </c>
      <c r="D475" s="748"/>
      <c r="E475" s="750"/>
      <c r="F475" s="452"/>
      <c r="G475" s="393"/>
      <c r="H475" s="393"/>
      <c r="I475" s="393"/>
      <c r="J475" s="393"/>
      <c r="K475" s="393"/>
      <c r="L475" s="393"/>
    </row>
    <row r="476" spans="2:12">
      <c r="B476" s="402" t="s">
        <v>2272</v>
      </c>
      <c r="C476" s="747"/>
      <c r="D476" s="747"/>
      <c r="E476" s="749"/>
      <c r="F476" s="452"/>
      <c r="G476" s="393"/>
      <c r="H476" s="393"/>
      <c r="I476" s="393"/>
      <c r="J476" s="393"/>
      <c r="K476" s="393"/>
      <c r="L476" s="393"/>
    </row>
    <row r="477" spans="2:12" ht="45.75" thickBot="1">
      <c r="B477" s="407" t="s">
        <v>2273</v>
      </c>
      <c r="C477" s="748"/>
      <c r="D477" s="748"/>
      <c r="E477" s="750"/>
      <c r="F477" s="452"/>
      <c r="G477" s="393"/>
      <c r="H477" s="393"/>
      <c r="I477" s="393"/>
      <c r="J477" s="393"/>
      <c r="K477" s="393"/>
      <c r="L477" s="393"/>
    </row>
    <row r="478" spans="2:12">
      <c r="B478" s="402" t="s">
        <v>2274</v>
      </c>
      <c r="C478" s="747"/>
      <c r="D478" s="747"/>
      <c r="E478" s="749"/>
      <c r="F478" s="452"/>
      <c r="G478" s="393"/>
      <c r="H478" s="393"/>
      <c r="I478" s="393"/>
      <c r="J478" s="393"/>
      <c r="K478" s="393"/>
      <c r="L478" s="393"/>
    </row>
    <row r="479" spans="2:12" ht="45.75" thickBot="1">
      <c r="B479" s="407" t="s">
        <v>2275</v>
      </c>
      <c r="C479" s="748"/>
      <c r="D479" s="748"/>
      <c r="E479" s="750"/>
      <c r="F479" s="452"/>
      <c r="G479" s="393"/>
      <c r="H479" s="393"/>
      <c r="I479" s="393"/>
      <c r="J479" s="393"/>
      <c r="K479" s="393"/>
      <c r="L479" s="393"/>
    </row>
    <row r="480" spans="2:12">
      <c r="B480" s="453" t="s">
        <v>2063</v>
      </c>
      <c r="E480" s="455"/>
      <c r="F480" s="456"/>
      <c r="G480" s="393"/>
      <c r="H480" s="393"/>
      <c r="I480" s="393"/>
      <c r="J480" s="393"/>
      <c r="K480" s="393"/>
      <c r="L480" s="393"/>
    </row>
    <row r="481" spans="2:12" ht="16.5" thickBot="1">
      <c r="B481" s="751" t="s">
        <v>2276</v>
      </c>
      <c r="C481" s="752"/>
      <c r="D481" s="752"/>
      <c r="E481" s="753"/>
      <c r="F481" s="456"/>
      <c r="G481" s="393"/>
      <c r="H481" s="393"/>
      <c r="I481" s="393"/>
      <c r="J481" s="393"/>
      <c r="K481" s="393"/>
      <c r="L481" s="393"/>
    </row>
    <row r="482" spans="2:12">
      <c r="B482" s="402" t="s">
        <v>2277</v>
      </c>
      <c r="C482" s="747"/>
      <c r="D482" s="747"/>
      <c r="E482" s="749"/>
      <c r="F482" s="452"/>
      <c r="G482" s="393"/>
      <c r="H482" s="393"/>
      <c r="I482" s="393"/>
      <c r="J482" s="393"/>
      <c r="K482" s="393"/>
      <c r="L482" s="393"/>
    </row>
    <row r="483" spans="2:12" ht="15.75" thickBot="1">
      <c r="B483" s="407" t="s">
        <v>2278</v>
      </c>
      <c r="C483" s="748"/>
      <c r="D483" s="748"/>
      <c r="E483" s="750"/>
      <c r="F483" s="452"/>
      <c r="G483" s="393"/>
      <c r="H483" s="393"/>
      <c r="I483" s="393"/>
      <c r="J483" s="393"/>
      <c r="K483" s="393"/>
      <c r="L483" s="393"/>
    </row>
    <row r="484" spans="2:12">
      <c r="B484" s="402" t="s">
        <v>2279</v>
      </c>
      <c r="C484" s="747"/>
      <c r="D484" s="747"/>
      <c r="E484" s="749" t="s">
        <v>2280</v>
      </c>
      <c r="F484" s="452"/>
      <c r="G484" s="393"/>
      <c r="H484" s="393"/>
      <c r="I484" s="393"/>
      <c r="J484" s="393"/>
      <c r="K484" s="393"/>
      <c r="L484" s="393"/>
    </row>
    <row r="485" spans="2:12" ht="57" thickBot="1">
      <c r="B485" s="407" t="s">
        <v>2281</v>
      </c>
      <c r="C485" s="748"/>
      <c r="D485" s="748"/>
      <c r="E485" s="750"/>
      <c r="F485" s="452"/>
      <c r="G485" s="393"/>
      <c r="H485" s="393"/>
      <c r="I485" s="393"/>
      <c r="J485" s="393"/>
      <c r="K485" s="393"/>
      <c r="L485" s="393"/>
    </row>
    <row r="486" spans="2:12">
      <c r="B486" s="402" t="s">
        <v>2282</v>
      </c>
      <c r="C486" s="403" t="s">
        <v>2283</v>
      </c>
      <c r="D486" s="747"/>
      <c r="E486" s="749"/>
      <c r="F486" s="452"/>
      <c r="G486" s="393"/>
      <c r="H486" s="393"/>
      <c r="I486" s="393"/>
      <c r="J486" s="393"/>
      <c r="K486" s="393"/>
      <c r="L486" s="393"/>
    </row>
    <row r="487" spans="2:12" ht="34.5" thickBot="1">
      <c r="B487" s="405" t="s">
        <v>2284</v>
      </c>
      <c r="C487" s="406" t="s">
        <v>2285</v>
      </c>
      <c r="D487" s="748"/>
      <c r="E487" s="750"/>
      <c r="F487" s="452"/>
      <c r="G487" s="393"/>
      <c r="H487" s="393"/>
      <c r="I487" s="393"/>
      <c r="J487" s="393"/>
      <c r="K487" s="393"/>
      <c r="L487" s="393"/>
    </row>
    <row r="488" spans="2:12">
      <c r="B488" s="408"/>
      <c r="C488" s="403" t="s">
        <v>2286</v>
      </c>
      <c r="D488" s="747"/>
      <c r="E488" s="749"/>
      <c r="F488" s="452"/>
      <c r="G488" s="393"/>
      <c r="H488" s="393"/>
      <c r="I488" s="393"/>
      <c r="J488" s="393"/>
      <c r="K488" s="393"/>
      <c r="L488" s="393"/>
    </row>
    <row r="489" spans="2:12" ht="15.75" thickBot="1">
      <c r="B489" s="408"/>
      <c r="C489" s="406" t="s">
        <v>2287</v>
      </c>
      <c r="D489" s="748"/>
      <c r="E489" s="750"/>
      <c r="F489" s="452"/>
      <c r="G489" s="393"/>
      <c r="H489" s="393"/>
      <c r="I489" s="393"/>
      <c r="J489" s="393"/>
      <c r="K489" s="393"/>
      <c r="L489" s="393"/>
    </row>
    <row r="490" spans="2:12">
      <c r="B490" s="408"/>
      <c r="C490" s="403" t="s">
        <v>2288</v>
      </c>
      <c r="D490" s="747"/>
      <c r="E490" s="749"/>
      <c r="F490" s="452"/>
      <c r="G490" s="393"/>
      <c r="H490" s="393"/>
      <c r="I490" s="393"/>
      <c r="J490" s="393"/>
      <c r="K490" s="393"/>
      <c r="L490" s="393"/>
    </row>
    <row r="491" spans="2:12" ht="23.25" thickBot="1">
      <c r="B491" s="408"/>
      <c r="C491" s="406" t="s">
        <v>2289</v>
      </c>
      <c r="D491" s="748"/>
      <c r="E491" s="750"/>
      <c r="F491" s="452"/>
      <c r="G491" s="393"/>
      <c r="H491" s="393"/>
      <c r="I491" s="393"/>
      <c r="J491" s="393"/>
      <c r="K491" s="393"/>
      <c r="L491" s="393"/>
    </row>
    <row r="492" spans="2:12">
      <c r="B492" s="408"/>
      <c r="C492" s="403" t="s">
        <v>2290</v>
      </c>
      <c r="D492" s="747"/>
      <c r="E492" s="749" t="s">
        <v>2291</v>
      </c>
      <c r="F492" s="452"/>
      <c r="G492" s="393"/>
      <c r="H492" s="393"/>
      <c r="I492" s="393"/>
      <c r="J492" s="393"/>
      <c r="K492" s="393"/>
      <c r="L492" s="393"/>
    </row>
    <row r="493" spans="2:12" ht="23.25" thickBot="1">
      <c r="B493" s="408"/>
      <c r="C493" s="406" t="s">
        <v>2292</v>
      </c>
      <c r="D493" s="748"/>
      <c r="E493" s="750"/>
      <c r="F493" s="452"/>
      <c r="G493" s="393"/>
      <c r="H493" s="393"/>
      <c r="I493" s="393"/>
      <c r="J493" s="393"/>
      <c r="K493" s="393"/>
      <c r="L493" s="393"/>
    </row>
    <row r="494" spans="2:12">
      <c r="B494" s="408"/>
      <c r="C494" s="403" t="s">
        <v>2293</v>
      </c>
      <c r="D494" s="747"/>
      <c r="E494" s="749"/>
      <c r="F494" s="452"/>
      <c r="G494" s="393"/>
      <c r="H494" s="393"/>
      <c r="I494" s="393"/>
      <c r="J494" s="393"/>
      <c r="K494" s="393"/>
      <c r="L494" s="393"/>
    </row>
    <row r="495" spans="2:12" ht="45.75" thickBot="1">
      <c r="B495" s="408"/>
      <c r="C495" s="406" t="s">
        <v>2294</v>
      </c>
      <c r="D495" s="748"/>
      <c r="E495" s="750"/>
      <c r="F495" s="452"/>
      <c r="G495" s="393"/>
      <c r="H495" s="393"/>
      <c r="I495" s="393"/>
      <c r="J495" s="393"/>
      <c r="K495" s="393"/>
      <c r="L495" s="393"/>
    </row>
    <row r="496" spans="2:12">
      <c r="B496" s="408"/>
      <c r="C496" s="403" t="s">
        <v>2295</v>
      </c>
      <c r="D496" s="747"/>
      <c r="E496" s="749"/>
      <c r="F496" s="452"/>
      <c r="G496" s="393"/>
      <c r="H496" s="393"/>
      <c r="I496" s="393"/>
      <c r="J496" s="393"/>
      <c r="K496" s="393"/>
      <c r="L496" s="393"/>
    </row>
    <row r="497" spans="2:12" ht="15.75" thickBot="1">
      <c r="B497" s="408"/>
      <c r="C497" s="406" t="s">
        <v>2296</v>
      </c>
      <c r="D497" s="748"/>
      <c r="E497" s="750"/>
      <c r="F497" s="452"/>
      <c r="G497" s="393"/>
      <c r="H497" s="393"/>
      <c r="I497" s="393"/>
      <c r="J497" s="393"/>
      <c r="K497" s="393"/>
      <c r="L497" s="393"/>
    </row>
    <row r="498" spans="2:12">
      <c r="B498" s="408"/>
      <c r="C498" s="403" t="s">
        <v>2297</v>
      </c>
      <c r="D498" s="747"/>
      <c r="E498" s="749"/>
      <c r="F498" s="452"/>
      <c r="G498" s="393"/>
      <c r="H498" s="393"/>
      <c r="I498" s="393"/>
      <c r="J498" s="393"/>
      <c r="K498" s="393"/>
      <c r="L498" s="393"/>
    </row>
    <row r="499" spans="2:12" ht="23.25" thickBot="1">
      <c r="B499" s="414"/>
      <c r="C499" s="406" t="s">
        <v>2298</v>
      </c>
      <c r="D499" s="748"/>
      <c r="E499" s="750"/>
      <c r="F499" s="452"/>
      <c r="G499" s="393"/>
      <c r="H499" s="393"/>
      <c r="I499" s="393"/>
      <c r="J499" s="393"/>
      <c r="K499" s="393"/>
      <c r="L499" s="393"/>
    </row>
    <row r="500" spans="2:12" ht="15" customHeight="1">
      <c r="B500" s="402" t="s">
        <v>2299</v>
      </c>
      <c r="C500" s="403" t="s">
        <v>2300</v>
      </c>
      <c r="D500" s="747"/>
      <c r="E500" s="749" t="s">
        <v>2301</v>
      </c>
      <c r="F500" s="452"/>
      <c r="G500" s="393"/>
      <c r="H500" s="393"/>
      <c r="I500" s="393"/>
      <c r="J500" s="393"/>
      <c r="K500" s="393"/>
      <c r="L500" s="393"/>
    </row>
    <row r="501" spans="2:12" ht="45.75" thickBot="1">
      <c r="B501" s="405" t="s">
        <v>2302</v>
      </c>
      <c r="C501" s="406" t="s">
        <v>2303</v>
      </c>
      <c r="D501" s="748"/>
      <c r="E501" s="750"/>
      <c r="F501" s="452"/>
      <c r="G501" s="393"/>
      <c r="H501" s="393"/>
      <c r="I501" s="393"/>
      <c r="J501" s="393"/>
      <c r="K501" s="393"/>
      <c r="L501" s="393"/>
    </row>
    <row r="502" spans="2:12">
      <c r="B502" s="408"/>
      <c r="C502" s="403" t="s">
        <v>2304</v>
      </c>
      <c r="D502" s="747"/>
      <c r="E502" s="749"/>
      <c r="F502" s="452"/>
      <c r="G502" s="393"/>
      <c r="H502" s="393"/>
      <c r="I502" s="393"/>
      <c r="J502" s="393"/>
      <c r="K502" s="393"/>
      <c r="L502" s="393"/>
    </row>
    <row r="503" spans="2:12" ht="45.75" thickBot="1">
      <c r="B503" s="408"/>
      <c r="C503" s="406" t="s">
        <v>2305</v>
      </c>
      <c r="D503" s="748"/>
      <c r="E503" s="750"/>
      <c r="F503" s="452"/>
      <c r="G503" s="393"/>
      <c r="H503" s="393"/>
      <c r="I503" s="393"/>
      <c r="J503" s="393"/>
      <c r="K503" s="393"/>
      <c r="L503" s="393"/>
    </row>
    <row r="504" spans="2:12">
      <c r="B504" s="408"/>
      <c r="C504" s="403" t="s">
        <v>2306</v>
      </c>
      <c r="D504" s="747"/>
      <c r="E504" s="749"/>
      <c r="F504" s="452"/>
      <c r="G504" s="393"/>
      <c r="H504" s="393"/>
      <c r="I504" s="393"/>
      <c r="J504" s="393"/>
      <c r="K504" s="393"/>
      <c r="L504" s="393"/>
    </row>
    <row r="505" spans="2:12" ht="34.5" thickBot="1">
      <c r="B505" s="408"/>
      <c r="C505" s="406" t="s">
        <v>2307</v>
      </c>
      <c r="D505" s="748"/>
      <c r="E505" s="750"/>
      <c r="F505" s="452"/>
      <c r="G505" s="393"/>
      <c r="H505" s="393"/>
      <c r="I505" s="393"/>
      <c r="J505" s="393"/>
      <c r="K505" s="393"/>
      <c r="L505" s="393"/>
    </row>
    <row r="506" spans="2:12">
      <c r="B506" s="408"/>
      <c r="C506" s="403" t="s">
        <v>2308</v>
      </c>
      <c r="D506" s="747"/>
      <c r="E506" s="749"/>
      <c r="F506" s="452"/>
      <c r="G506" s="393"/>
      <c r="H506" s="393"/>
      <c r="I506" s="393"/>
      <c r="J506" s="393"/>
      <c r="K506" s="393"/>
      <c r="L506" s="393"/>
    </row>
    <row r="507" spans="2:12" ht="23.25" thickBot="1">
      <c r="B507" s="408"/>
      <c r="C507" s="406" t="s">
        <v>2309</v>
      </c>
      <c r="D507" s="748"/>
      <c r="E507" s="750"/>
      <c r="F507" s="452"/>
      <c r="G507" s="393"/>
      <c r="H507" s="393"/>
      <c r="I507" s="393"/>
      <c r="J507" s="393"/>
      <c r="K507" s="393"/>
      <c r="L507" s="393"/>
    </row>
    <row r="508" spans="2:12">
      <c r="B508" s="408"/>
      <c r="C508" s="403" t="s">
        <v>2310</v>
      </c>
      <c r="D508" s="747"/>
      <c r="E508" s="749"/>
      <c r="F508" s="452"/>
      <c r="G508" s="393"/>
      <c r="H508" s="393"/>
      <c r="I508" s="393"/>
      <c r="J508" s="393"/>
      <c r="K508" s="393"/>
      <c r="L508" s="393"/>
    </row>
    <row r="509" spans="2:12" ht="34.5" thickBot="1">
      <c r="B509" s="414"/>
      <c r="C509" s="406" t="s">
        <v>2311</v>
      </c>
      <c r="D509" s="748"/>
      <c r="E509" s="750"/>
      <c r="F509" s="452"/>
      <c r="G509" s="393"/>
      <c r="H509" s="393"/>
      <c r="I509" s="393"/>
      <c r="J509" s="393"/>
      <c r="K509" s="393"/>
      <c r="L509" s="393"/>
    </row>
    <row r="510" spans="2:12">
      <c r="B510" s="402" t="s">
        <v>2312</v>
      </c>
      <c r="C510" s="403" t="s">
        <v>2313</v>
      </c>
      <c r="D510" s="747"/>
      <c r="E510" s="749"/>
      <c r="F510" s="452"/>
      <c r="G510" s="393"/>
      <c r="H510" s="393"/>
      <c r="I510" s="393"/>
      <c r="J510" s="393"/>
      <c r="K510" s="393"/>
      <c r="L510" s="393"/>
    </row>
    <row r="511" spans="2:12" ht="34.5" thickBot="1">
      <c r="B511" s="405" t="s">
        <v>2314</v>
      </c>
      <c r="C511" s="406" t="s">
        <v>2315</v>
      </c>
      <c r="D511" s="748"/>
      <c r="E511" s="750"/>
      <c r="F511" s="452"/>
      <c r="G511" s="393"/>
      <c r="H511" s="393"/>
      <c r="I511" s="393"/>
      <c r="J511" s="393"/>
      <c r="K511" s="393"/>
      <c r="L511" s="393"/>
    </row>
    <row r="512" spans="2:12">
      <c r="B512" s="408"/>
      <c r="C512" s="403" t="s">
        <v>2316</v>
      </c>
      <c r="D512" s="747"/>
      <c r="E512" s="749"/>
      <c r="F512" s="452"/>
      <c r="G512" s="393"/>
      <c r="H512" s="393"/>
      <c r="I512" s="393"/>
      <c r="J512" s="393"/>
      <c r="K512" s="393"/>
      <c r="L512" s="393"/>
    </row>
    <row r="513" spans="2:12" ht="23.25" thickBot="1">
      <c r="B513" s="408"/>
      <c r="C513" s="406" t="s">
        <v>2317</v>
      </c>
      <c r="D513" s="748"/>
      <c r="E513" s="750"/>
      <c r="F513" s="452"/>
      <c r="G513" s="393"/>
      <c r="H513" s="393"/>
      <c r="I513" s="393"/>
      <c r="J513" s="393"/>
      <c r="K513" s="393"/>
      <c r="L513" s="393"/>
    </row>
    <row r="514" spans="2:12">
      <c r="B514" s="408"/>
      <c r="C514" s="403" t="s">
        <v>2318</v>
      </c>
      <c r="D514" s="747"/>
      <c r="E514" s="749" t="s">
        <v>2319</v>
      </c>
      <c r="F514" s="452"/>
      <c r="G514" s="393"/>
      <c r="H514" s="393"/>
      <c r="I514" s="393"/>
      <c r="J514" s="393"/>
      <c r="K514" s="393"/>
      <c r="L514" s="393"/>
    </row>
    <row r="515" spans="2:12" ht="15.75" thickBot="1">
      <c r="B515" s="408"/>
      <c r="C515" s="406" t="s">
        <v>2320</v>
      </c>
      <c r="D515" s="748"/>
      <c r="E515" s="750"/>
      <c r="F515" s="452"/>
      <c r="G515" s="393"/>
      <c r="H515" s="393"/>
      <c r="I515" s="393"/>
      <c r="J515" s="393"/>
      <c r="K515" s="393"/>
      <c r="L515" s="393"/>
    </row>
    <row r="516" spans="2:12">
      <c r="B516" s="408"/>
      <c r="C516" s="403" t="s">
        <v>2321</v>
      </c>
      <c r="D516" s="747"/>
      <c r="E516" s="749" t="s">
        <v>2322</v>
      </c>
      <c r="F516" s="452"/>
      <c r="G516" s="393"/>
      <c r="H516" s="393"/>
      <c r="I516" s="393"/>
      <c r="J516" s="393"/>
      <c r="K516" s="393"/>
      <c r="L516" s="393"/>
    </row>
    <row r="517" spans="2:12" ht="23.25" thickBot="1">
      <c r="B517" s="408"/>
      <c r="C517" s="406" t="s">
        <v>2323</v>
      </c>
      <c r="D517" s="748"/>
      <c r="E517" s="750"/>
      <c r="F517" s="452"/>
      <c r="G517" s="393"/>
      <c r="H517" s="393"/>
      <c r="I517" s="393"/>
      <c r="J517" s="393"/>
      <c r="K517" s="393"/>
      <c r="L517" s="393"/>
    </row>
    <row r="518" spans="2:12">
      <c r="B518" s="408"/>
      <c r="C518" s="403" t="s">
        <v>2324</v>
      </c>
      <c r="D518" s="747"/>
      <c r="E518" s="749"/>
      <c r="F518" s="452"/>
      <c r="G518" s="393"/>
      <c r="H518" s="393"/>
      <c r="I518" s="393"/>
      <c r="J518" s="393"/>
      <c r="K518" s="393"/>
      <c r="L518" s="393"/>
    </row>
    <row r="519" spans="2:12" ht="23.25" thickBot="1">
      <c r="B519" s="408"/>
      <c r="C519" s="406" t="s">
        <v>2325</v>
      </c>
      <c r="D519" s="748"/>
      <c r="E519" s="750"/>
      <c r="F519" s="452"/>
      <c r="G519" s="393"/>
      <c r="H519" s="393"/>
      <c r="I519" s="393"/>
      <c r="J519" s="393"/>
      <c r="K519" s="393"/>
      <c r="L519" s="393"/>
    </row>
    <row r="520" spans="2:12">
      <c r="B520" s="408"/>
      <c r="C520" s="403" t="s">
        <v>2326</v>
      </c>
      <c r="D520" s="747"/>
      <c r="E520" s="749"/>
      <c r="F520" s="452"/>
      <c r="G520" s="393"/>
      <c r="H520" s="393"/>
      <c r="I520" s="393"/>
      <c r="J520" s="393"/>
      <c r="K520" s="393"/>
      <c r="L520" s="393"/>
    </row>
    <row r="521" spans="2:12" ht="23.25" thickBot="1">
      <c r="B521" s="408"/>
      <c r="C521" s="406" t="s">
        <v>2327</v>
      </c>
      <c r="D521" s="748"/>
      <c r="E521" s="750"/>
      <c r="F521" s="452"/>
      <c r="G521" s="393"/>
      <c r="H521" s="393"/>
      <c r="I521" s="393"/>
      <c r="J521" s="393"/>
      <c r="K521" s="393"/>
      <c r="L521" s="393"/>
    </row>
    <row r="522" spans="2:12">
      <c r="B522" s="408"/>
      <c r="C522" s="403" t="s">
        <v>2328</v>
      </c>
      <c r="D522" s="747"/>
      <c r="E522" s="749" t="s">
        <v>2329</v>
      </c>
      <c r="F522" s="452"/>
      <c r="G522" s="393"/>
      <c r="H522" s="393"/>
      <c r="I522" s="393"/>
      <c r="J522" s="393"/>
      <c r="K522" s="393"/>
      <c r="L522" s="393"/>
    </row>
    <row r="523" spans="2:12" ht="45.75" thickBot="1">
      <c r="B523" s="408"/>
      <c r="C523" s="406" t="s">
        <v>2330</v>
      </c>
      <c r="D523" s="748"/>
      <c r="E523" s="750"/>
      <c r="F523" s="452"/>
      <c r="G523" s="393"/>
      <c r="H523" s="393"/>
      <c r="I523" s="393"/>
      <c r="J523" s="393"/>
      <c r="K523" s="393"/>
      <c r="L523" s="393"/>
    </row>
    <row r="524" spans="2:12">
      <c r="B524" s="408"/>
      <c r="C524" s="403" t="s">
        <v>2331</v>
      </c>
      <c r="D524" s="747"/>
      <c r="E524" s="749"/>
      <c r="F524" s="452"/>
      <c r="G524" s="393"/>
      <c r="H524" s="393"/>
      <c r="I524" s="393"/>
      <c r="J524" s="393"/>
      <c r="K524" s="393"/>
      <c r="L524" s="393"/>
    </row>
    <row r="525" spans="2:12" ht="23.25" thickBot="1">
      <c r="B525" s="408"/>
      <c r="C525" s="406" t="s">
        <v>2332</v>
      </c>
      <c r="D525" s="748"/>
      <c r="E525" s="750"/>
      <c r="F525" s="452"/>
      <c r="G525" s="393"/>
      <c r="H525" s="393"/>
      <c r="I525" s="393"/>
      <c r="J525" s="393"/>
      <c r="K525" s="393"/>
      <c r="L525" s="393"/>
    </row>
    <row r="526" spans="2:12">
      <c r="B526" s="408"/>
      <c r="C526" s="403" t="s">
        <v>2333</v>
      </c>
      <c r="D526" s="747"/>
      <c r="E526" s="749"/>
      <c r="F526" s="452"/>
      <c r="G526" s="393"/>
      <c r="H526" s="393"/>
      <c r="I526" s="393"/>
      <c r="J526" s="393"/>
      <c r="K526" s="393"/>
      <c r="L526" s="393"/>
    </row>
    <row r="527" spans="2:12" ht="23.25" thickBot="1">
      <c r="B527" s="408"/>
      <c r="C527" s="406" t="s">
        <v>2334</v>
      </c>
      <c r="D527" s="748"/>
      <c r="E527" s="750"/>
      <c r="F527" s="452"/>
      <c r="G527" s="393"/>
      <c r="H527" s="393"/>
      <c r="I527" s="393"/>
      <c r="J527" s="393"/>
      <c r="K527" s="393"/>
      <c r="L527" s="393"/>
    </row>
    <row r="528" spans="2:12">
      <c r="B528" s="408"/>
      <c r="C528" s="403" t="s">
        <v>2335</v>
      </c>
      <c r="D528" s="747"/>
      <c r="E528" s="749"/>
      <c r="F528" s="452"/>
      <c r="G528" s="393"/>
      <c r="H528" s="393"/>
      <c r="I528" s="393"/>
      <c r="J528" s="393"/>
      <c r="K528" s="393"/>
      <c r="L528" s="393"/>
    </row>
    <row r="529" spans="2:12" ht="15.75" thickBot="1">
      <c r="B529" s="414"/>
      <c r="C529" s="406" t="s">
        <v>2336</v>
      </c>
      <c r="D529" s="748"/>
      <c r="E529" s="750"/>
      <c r="F529" s="452"/>
      <c r="G529" s="393"/>
      <c r="H529" s="393"/>
      <c r="I529" s="393"/>
      <c r="J529" s="393"/>
      <c r="K529" s="393"/>
      <c r="L529" s="393"/>
    </row>
    <row r="530" spans="2:12" ht="15" customHeight="1">
      <c r="B530" s="441" t="s">
        <v>2337</v>
      </c>
      <c r="C530" s="448" t="s">
        <v>2338</v>
      </c>
      <c r="D530" s="747"/>
      <c r="E530" s="749"/>
      <c r="F530" s="452"/>
      <c r="G530" s="393"/>
      <c r="H530" s="393"/>
      <c r="I530" s="393"/>
      <c r="J530" s="393"/>
      <c r="K530" s="393"/>
      <c r="L530" s="393"/>
    </row>
    <row r="531" spans="2:12" ht="34.5" thickBot="1">
      <c r="B531" s="405" t="s">
        <v>2339</v>
      </c>
      <c r="C531" s="406" t="s">
        <v>2340</v>
      </c>
      <c r="D531" s="748"/>
      <c r="E531" s="750"/>
      <c r="F531" s="452"/>
      <c r="G531" s="393"/>
      <c r="H531" s="393"/>
      <c r="I531" s="393"/>
      <c r="J531" s="393"/>
      <c r="K531" s="393"/>
      <c r="L531" s="393"/>
    </row>
    <row r="532" spans="2:12">
      <c r="B532" s="408"/>
      <c r="C532" s="403" t="s">
        <v>2341</v>
      </c>
      <c r="D532" s="747"/>
      <c r="E532" s="749"/>
      <c r="F532" s="452"/>
      <c r="G532" s="393"/>
      <c r="H532" s="393"/>
      <c r="I532" s="393"/>
      <c r="J532" s="393"/>
      <c r="K532" s="393"/>
      <c r="L532" s="393"/>
    </row>
    <row r="533" spans="2:12" ht="45.75" thickBot="1">
      <c r="B533" s="408"/>
      <c r="C533" s="406" t="s">
        <v>2342</v>
      </c>
      <c r="D533" s="748"/>
      <c r="E533" s="750"/>
      <c r="F533" s="452"/>
      <c r="G533" s="393"/>
      <c r="H533" s="393"/>
      <c r="I533" s="393"/>
      <c r="J533" s="393"/>
      <c r="K533" s="393"/>
      <c r="L533" s="393"/>
    </row>
    <row r="534" spans="2:12">
      <c r="B534" s="408"/>
      <c r="C534" s="403" t="s">
        <v>2343</v>
      </c>
      <c r="D534" s="403" t="s">
        <v>2344</v>
      </c>
      <c r="E534" s="749"/>
      <c r="F534" s="452"/>
      <c r="G534" s="393"/>
      <c r="H534" s="393"/>
      <c r="I534" s="393"/>
      <c r="J534" s="393"/>
      <c r="K534" s="393"/>
      <c r="L534" s="393"/>
    </row>
    <row r="535" spans="2:12" ht="23.25" thickBot="1">
      <c r="B535" s="408"/>
      <c r="C535" s="406" t="s">
        <v>2345</v>
      </c>
      <c r="D535" s="406" t="s">
        <v>2346</v>
      </c>
      <c r="E535" s="750"/>
      <c r="F535" s="452"/>
      <c r="G535" s="393"/>
      <c r="H535" s="393"/>
      <c r="I535" s="393"/>
      <c r="J535" s="393"/>
      <c r="K535" s="393"/>
      <c r="L535" s="393"/>
    </row>
    <row r="536" spans="2:12">
      <c r="B536" s="408"/>
      <c r="C536" s="403" t="s">
        <v>2347</v>
      </c>
      <c r="D536" s="747"/>
      <c r="E536" s="749"/>
      <c r="F536" s="452"/>
      <c r="G536" s="393"/>
      <c r="H536" s="393"/>
      <c r="I536" s="393"/>
      <c r="J536" s="393"/>
      <c r="K536" s="393"/>
      <c r="L536" s="393"/>
    </row>
    <row r="537" spans="2:12" ht="15.75" thickBot="1">
      <c r="B537" s="414"/>
      <c r="C537" s="406" t="s">
        <v>2348</v>
      </c>
      <c r="D537" s="748"/>
      <c r="E537" s="750"/>
      <c r="F537" s="452"/>
      <c r="G537" s="393"/>
      <c r="H537" s="393"/>
      <c r="I537" s="393"/>
      <c r="J537" s="393"/>
      <c r="K537" s="393"/>
      <c r="L537" s="393"/>
    </row>
    <row r="538" spans="2:12">
      <c r="B538" s="402" t="s">
        <v>2349</v>
      </c>
      <c r="C538" s="403" t="s">
        <v>2350</v>
      </c>
      <c r="D538" s="403" t="s">
        <v>2351</v>
      </c>
      <c r="E538" s="749"/>
      <c r="F538" s="452"/>
      <c r="G538" s="393"/>
      <c r="H538" s="393"/>
      <c r="I538" s="393"/>
      <c r="J538" s="393"/>
      <c r="K538" s="393"/>
      <c r="L538" s="393"/>
    </row>
    <row r="539" spans="2:12" ht="57" thickBot="1">
      <c r="B539" s="405" t="s">
        <v>2352</v>
      </c>
      <c r="C539" s="427" t="s">
        <v>2353</v>
      </c>
      <c r="D539" s="406" t="s">
        <v>2354</v>
      </c>
      <c r="E539" s="750"/>
      <c r="F539" s="452"/>
      <c r="G539" s="393"/>
      <c r="H539" s="393"/>
      <c r="I539" s="393"/>
      <c r="J539" s="393"/>
      <c r="K539" s="393"/>
      <c r="L539" s="393"/>
    </row>
    <row r="540" spans="2:12">
      <c r="B540" s="408"/>
      <c r="C540" s="428"/>
      <c r="D540" s="403" t="s">
        <v>2355</v>
      </c>
      <c r="E540" s="749"/>
      <c r="F540" s="452"/>
      <c r="G540" s="393"/>
      <c r="H540" s="393"/>
      <c r="I540" s="393"/>
      <c r="J540" s="393"/>
      <c r="K540" s="393"/>
      <c r="L540" s="393"/>
    </row>
    <row r="541" spans="2:12" ht="15.75" thickBot="1">
      <c r="B541" s="408"/>
      <c r="C541" s="428"/>
      <c r="D541" s="406" t="s">
        <v>2356</v>
      </c>
      <c r="E541" s="750"/>
      <c r="F541" s="452"/>
      <c r="G541" s="393"/>
      <c r="H541" s="393"/>
      <c r="I541" s="393"/>
      <c r="J541" s="393"/>
      <c r="K541" s="393"/>
      <c r="L541" s="393"/>
    </row>
    <row r="542" spans="2:12">
      <c r="B542" s="408"/>
      <c r="C542" s="428"/>
      <c r="D542" s="403" t="s">
        <v>2357</v>
      </c>
      <c r="E542" s="749"/>
      <c r="F542" s="452"/>
      <c r="G542" s="393"/>
      <c r="H542" s="393"/>
      <c r="I542" s="393"/>
      <c r="J542" s="393"/>
      <c r="K542" s="393"/>
      <c r="L542" s="393"/>
    </row>
    <row r="543" spans="2:12" ht="15.75" thickBot="1">
      <c r="B543" s="408"/>
      <c r="C543" s="428"/>
      <c r="D543" s="406" t="s">
        <v>2358</v>
      </c>
      <c r="E543" s="750"/>
      <c r="F543" s="452"/>
      <c r="G543" s="393"/>
      <c r="H543" s="393"/>
      <c r="I543" s="393"/>
      <c r="J543" s="393"/>
      <c r="K543" s="393"/>
      <c r="L543" s="393"/>
    </row>
    <row r="544" spans="2:12">
      <c r="B544" s="408"/>
      <c r="C544" s="428"/>
      <c r="D544" s="403" t="s">
        <v>2359</v>
      </c>
      <c r="E544" s="749"/>
      <c r="F544" s="452"/>
      <c r="G544" s="393"/>
      <c r="H544" s="393"/>
      <c r="I544" s="393"/>
      <c r="J544" s="393"/>
      <c r="K544" s="393"/>
      <c r="L544" s="393"/>
    </row>
    <row r="545" spans="2:12" ht="15.75" thickBot="1">
      <c r="B545" s="408"/>
      <c r="C545" s="428"/>
      <c r="D545" s="406" t="s">
        <v>2360</v>
      </c>
      <c r="E545" s="750"/>
      <c r="F545" s="452"/>
      <c r="G545" s="393"/>
      <c r="H545" s="393"/>
      <c r="I545" s="393"/>
      <c r="J545" s="393"/>
      <c r="K545" s="393"/>
      <c r="L545" s="393"/>
    </row>
    <row r="546" spans="2:12">
      <c r="B546" s="408"/>
      <c r="C546" s="428"/>
      <c r="D546" s="403" t="s">
        <v>2361</v>
      </c>
      <c r="E546" s="749"/>
      <c r="F546" s="452"/>
      <c r="G546" s="393"/>
      <c r="H546" s="393"/>
      <c r="I546" s="393"/>
      <c r="J546" s="393"/>
      <c r="K546" s="393"/>
      <c r="L546" s="393"/>
    </row>
    <row r="547" spans="2:12" ht="34.5" thickBot="1">
      <c r="B547" s="408"/>
      <c r="C547" s="428"/>
      <c r="D547" s="406" t="s">
        <v>2362</v>
      </c>
      <c r="E547" s="750"/>
      <c r="F547" s="452"/>
      <c r="G547" s="393"/>
      <c r="H547" s="393"/>
      <c r="I547" s="393"/>
      <c r="J547" s="393"/>
      <c r="K547" s="393"/>
      <c r="L547" s="393"/>
    </row>
    <row r="548" spans="2:12">
      <c r="B548" s="408"/>
      <c r="C548" s="428"/>
      <c r="D548" s="403" t="s">
        <v>2363</v>
      </c>
      <c r="E548" s="749"/>
      <c r="F548" s="452"/>
      <c r="G548" s="393"/>
      <c r="H548" s="393"/>
      <c r="I548" s="393"/>
      <c r="J548" s="393"/>
      <c r="K548" s="393"/>
      <c r="L548" s="393"/>
    </row>
    <row r="549" spans="2:12" ht="45.75" thickBot="1">
      <c r="B549" s="408"/>
      <c r="C549" s="428"/>
      <c r="D549" s="406" t="s">
        <v>2364</v>
      </c>
      <c r="E549" s="750"/>
      <c r="F549" s="452"/>
      <c r="G549" s="393"/>
      <c r="H549" s="393"/>
      <c r="I549" s="393"/>
      <c r="J549" s="393"/>
      <c r="K549" s="393"/>
      <c r="L549" s="393"/>
    </row>
    <row r="550" spans="2:12">
      <c r="B550" s="408"/>
      <c r="C550" s="428"/>
      <c r="D550" s="403" t="s">
        <v>2365</v>
      </c>
      <c r="E550" s="749"/>
      <c r="F550" s="452"/>
      <c r="G550" s="393"/>
      <c r="H550" s="393"/>
      <c r="I550" s="393"/>
      <c r="J550" s="393"/>
      <c r="K550" s="393"/>
      <c r="L550" s="393"/>
    </row>
    <row r="551" spans="2:12" ht="45.75" thickBot="1">
      <c r="B551" s="408"/>
      <c r="C551" s="429"/>
      <c r="D551" s="406" t="s">
        <v>2366</v>
      </c>
      <c r="E551" s="750"/>
      <c r="F551" s="452"/>
      <c r="G551" s="393"/>
      <c r="H551" s="393"/>
      <c r="I551" s="393"/>
      <c r="J551" s="393"/>
      <c r="K551" s="393"/>
      <c r="L551" s="393"/>
    </row>
    <row r="552" spans="2:12">
      <c r="B552" s="408"/>
      <c r="C552" s="403" t="s">
        <v>2367</v>
      </c>
      <c r="D552" s="747"/>
      <c r="E552" s="749" t="s">
        <v>2368</v>
      </c>
      <c r="F552" s="452"/>
      <c r="G552" s="393"/>
      <c r="H552" s="393"/>
      <c r="I552" s="393"/>
      <c r="J552" s="393"/>
      <c r="K552" s="393"/>
      <c r="L552" s="393"/>
    </row>
    <row r="553" spans="2:12" ht="15.75" thickBot="1">
      <c r="B553" s="408"/>
      <c r="C553" s="406" t="s">
        <v>2369</v>
      </c>
      <c r="D553" s="748"/>
      <c r="E553" s="750"/>
      <c r="F553" s="452"/>
      <c r="G553" s="393"/>
      <c r="H553" s="393"/>
      <c r="I553" s="393"/>
      <c r="J553" s="393"/>
      <c r="K553" s="393"/>
      <c r="L553" s="393"/>
    </row>
    <row r="554" spans="2:12">
      <c r="B554" s="408"/>
      <c r="C554" s="403" t="s">
        <v>2370</v>
      </c>
      <c r="D554" s="747"/>
      <c r="E554" s="749" t="s">
        <v>2371</v>
      </c>
      <c r="F554" s="452"/>
      <c r="G554" s="393"/>
      <c r="H554" s="393"/>
      <c r="I554" s="393"/>
      <c r="J554" s="393"/>
      <c r="K554" s="393"/>
      <c r="L554" s="393"/>
    </row>
    <row r="555" spans="2:12" ht="45.75" thickBot="1">
      <c r="B555" s="408"/>
      <c r="C555" s="406" t="s">
        <v>2372</v>
      </c>
      <c r="D555" s="748"/>
      <c r="E555" s="750"/>
      <c r="F555" s="452"/>
      <c r="G555" s="393"/>
      <c r="H555" s="393"/>
      <c r="I555" s="393"/>
      <c r="J555" s="393"/>
      <c r="K555" s="393"/>
      <c r="L555" s="393"/>
    </row>
    <row r="556" spans="2:12">
      <c r="B556" s="408"/>
      <c r="C556" s="403" t="s">
        <v>2373</v>
      </c>
      <c r="D556" s="747"/>
      <c r="E556" s="749"/>
      <c r="F556" s="452"/>
      <c r="G556" s="393"/>
      <c r="H556" s="393"/>
      <c r="I556" s="393"/>
      <c r="J556" s="393"/>
      <c r="K556" s="393"/>
      <c r="L556" s="393"/>
    </row>
    <row r="557" spans="2:12" ht="15.75" thickBot="1">
      <c r="B557" s="408"/>
      <c r="C557" s="406" t="s">
        <v>2374</v>
      </c>
      <c r="D557" s="748"/>
      <c r="E557" s="750"/>
      <c r="F557" s="452"/>
      <c r="G557" s="393"/>
      <c r="H557" s="393"/>
      <c r="I557" s="393"/>
      <c r="J557" s="393"/>
      <c r="K557" s="393"/>
      <c r="L557" s="393"/>
    </row>
    <row r="558" spans="2:12">
      <c r="B558" s="408"/>
      <c r="C558" s="403" t="s">
        <v>2375</v>
      </c>
      <c r="D558" s="747"/>
      <c r="E558" s="749" t="s">
        <v>2376</v>
      </c>
      <c r="F558" s="452"/>
      <c r="G558" s="393"/>
      <c r="H558" s="393"/>
      <c r="I558" s="393"/>
      <c r="J558" s="393"/>
      <c r="K558" s="393"/>
      <c r="L558" s="393"/>
    </row>
    <row r="559" spans="2:12" ht="15.75" thickBot="1">
      <c r="B559" s="414"/>
      <c r="C559" s="406" t="s">
        <v>2377</v>
      </c>
      <c r="D559" s="748"/>
      <c r="E559" s="750"/>
      <c r="F559" s="452"/>
      <c r="G559" s="393"/>
      <c r="H559" s="393"/>
      <c r="I559" s="393"/>
      <c r="J559" s="393"/>
      <c r="K559" s="393"/>
      <c r="L559" s="393"/>
    </row>
    <row r="560" spans="2:12">
      <c r="B560" s="402" t="s">
        <v>2378</v>
      </c>
      <c r="C560" s="403" t="s">
        <v>2379</v>
      </c>
      <c r="D560" s="747"/>
      <c r="E560" s="749"/>
      <c r="F560" s="452"/>
      <c r="G560" s="393"/>
      <c r="H560" s="393"/>
      <c r="I560" s="393"/>
      <c r="J560" s="393"/>
      <c r="K560" s="393"/>
      <c r="L560" s="393"/>
    </row>
    <row r="561" spans="2:12" ht="15" customHeight="1" thickBot="1">
      <c r="B561" s="405" t="s">
        <v>2380</v>
      </c>
      <c r="C561" s="406" t="s">
        <v>2381</v>
      </c>
      <c r="D561" s="748"/>
      <c r="E561" s="750"/>
      <c r="F561" s="452"/>
      <c r="G561" s="393"/>
      <c r="H561" s="393"/>
      <c r="I561" s="393"/>
      <c r="J561" s="393"/>
      <c r="K561" s="393"/>
      <c r="L561" s="393"/>
    </row>
    <row r="562" spans="2:12">
      <c r="B562" s="408"/>
      <c r="C562" s="403" t="s">
        <v>2382</v>
      </c>
      <c r="D562" s="747"/>
      <c r="E562" s="749"/>
      <c r="F562" s="452"/>
      <c r="G562" s="393"/>
      <c r="H562" s="393"/>
      <c r="I562" s="393"/>
      <c r="J562" s="393"/>
      <c r="K562" s="393"/>
      <c r="L562" s="393"/>
    </row>
    <row r="563" spans="2:12" ht="15" customHeight="1" thickBot="1">
      <c r="B563" s="408"/>
      <c r="C563" s="406" t="s">
        <v>2383</v>
      </c>
      <c r="D563" s="748"/>
      <c r="E563" s="750"/>
      <c r="F563" s="452"/>
      <c r="G563" s="393"/>
      <c r="H563" s="393"/>
      <c r="I563" s="393"/>
      <c r="J563" s="393"/>
      <c r="K563" s="393"/>
      <c r="L563" s="393"/>
    </row>
    <row r="564" spans="2:12">
      <c r="B564" s="408"/>
      <c r="C564" s="403" t="s">
        <v>2384</v>
      </c>
      <c r="D564" s="747"/>
      <c r="E564" s="749" t="s">
        <v>2385</v>
      </c>
      <c r="F564" s="452"/>
      <c r="G564" s="393"/>
      <c r="H564" s="393"/>
      <c r="I564" s="393"/>
      <c r="J564" s="393"/>
      <c r="K564" s="393"/>
      <c r="L564" s="393"/>
    </row>
    <row r="565" spans="2:12" ht="34.5" thickBot="1">
      <c r="B565" s="408"/>
      <c r="C565" s="406" t="s">
        <v>2386</v>
      </c>
      <c r="D565" s="748"/>
      <c r="E565" s="750"/>
      <c r="F565" s="452"/>
      <c r="G565" s="393"/>
      <c r="H565" s="393"/>
      <c r="I565" s="393"/>
      <c r="J565" s="393"/>
      <c r="K565" s="393"/>
      <c r="L565" s="393"/>
    </row>
    <row r="566" spans="2:12">
      <c r="B566" s="408"/>
      <c r="C566" s="403" t="s">
        <v>2387</v>
      </c>
      <c r="D566" s="747"/>
      <c r="E566" s="749"/>
      <c r="F566" s="452"/>
      <c r="G566" s="393"/>
      <c r="H566" s="393"/>
      <c r="I566" s="393"/>
      <c r="J566" s="393"/>
      <c r="K566" s="393"/>
      <c r="L566" s="393"/>
    </row>
    <row r="567" spans="2:12" ht="45.75" thickBot="1">
      <c r="B567" s="408"/>
      <c r="C567" s="406" t="s">
        <v>2388</v>
      </c>
      <c r="D567" s="748"/>
      <c r="E567" s="750"/>
      <c r="F567" s="452"/>
      <c r="G567" s="393"/>
      <c r="H567" s="393"/>
      <c r="I567" s="393"/>
      <c r="J567" s="393"/>
      <c r="K567" s="393"/>
      <c r="L567" s="393"/>
    </row>
    <row r="568" spans="2:12">
      <c r="B568" s="408"/>
      <c r="C568" s="403" t="s">
        <v>2389</v>
      </c>
      <c r="D568" s="747"/>
      <c r="E568" s="749"/>
      <c r="F568" s="452"/>
      <c r="G568" s="393"/>
      <c r="H568" s="393"/>
      <c r="I568" s="393"/>
      <c r="J568" s="393"/>
      <c r="K568" s="393"/>
      <c r="L568" s="393"/>
    </row>
    <row r="569" spans="2:12" ht="23.25" thickBot="1">
      <c r="B569" s="408"/>
      <c r="C569" s="406" t="s">
        <v>2390</v>
      </c>
      <c r="D569" s="748"/>
      <c r="E569" s="750"/>
      <c r="F569" s="452"/>
      <c r="G569" s="393"/>
      <c r="H569" s="393"/>
      <c r="I569" s="393"/>
      <c r="J569" s="393"/>
      <c r="K569" s="393"/>
      <c r="L569" s="393"/>
    </row>
    <row r="570" spans="2:12">
      <c r="B570" s="408"/>
      <c r="C570" s="403" t="s">
        <v>2391</v>
      </c>
      <c r="D570" s="747"/>
      <c r="E570" s="749"/>
      <c r="F570" s="452"/>
      <c r="G570" s="393"/>
      <c r="H570" s="393"/>
      <c r="I570" s="393"/>
      <c r="J570" s="393"/>
      <c r="K570" s="393"/>
      <c r="L570" s="393"/>
    </row>
    <row r="571" spans="2:12" ht="23.25" thickBot="1">
      <c r="B571" s="414"/>
      <c r="C571" s="406" t="s">
        <v>2392</v>
      </c>
      <c r="D571" s="748"/>
      <c r="E571" s="750"/>
      <c r="F571" s="452"/>
      <c r="G571" s="393"/>
      <c r="H571" s="393"/>
      <c r="I571" s="393"/>
      <c r="J571" s="393"/>
      <c r="K571" s="393"/>
      <c r="L571" s="393"/>
    </row>
    <row r="572" spans="2:12">
      <c r="B572" s="402" t="s">
        <v>2393</v>
      </c>
      <c r="C572" s="403" t="s">
        <v>2394</v>
      </c>
      <c r="D572" s="747"/>
      <c r="E572" s="749" t="s">
        <v>2395</v>
      </c>
      <c r="F572" s="452"/>
      <c r="G572" s="393"/>
      <c r="H572" s="393"/>
      <c r="I572" s="393"/>
      <c r="J572" s="393"/>
      <c r="K572" s="393"/>
      <c r="L572" s="393"/>
    </row>
    <row r="573" spans="2:12" ht="15" customHeight="1" thickBot="1">
      <c r="B573" s="405" t="s">
        <v>2396</v>
      </c>
      <c r="C573" s="406" t="s">
        <v>2397</v>
      </c>
      <c r="D573" s="748"/>
      <c r="E573" s="750"/>
      <c r="F573" s="452"/>
      <c r="G573" s="393"/>
      <c r="H573" s="393"/>
      <c r="I573" s="393"/>
      <c r="J573" s="393"/>
      <c r="K573" s="393"/>
      <c r="L573" s="393"/>
    </row>
    <row r="574" spans="2:12">
      <c r="B574" s="408"/>
      <c r="C574" s="403" t="s">
        <v>2398</v>
      </c>
      <c r="D574" s="747"/>
      <c r="E574" s="749" t="s">
        <v>2399</v>
      </c>
      <c r="F574" s="452"/>
      <c r="G574" s="393"/>
      <c r="H574" s="393"/>
      <c r="I574" s="393"/>
      <c r="J574" s="393"/>
      <c r="K574" s="393"/>
      <c r="L574" s="393"/>
    </row>
    <row r="575" spans="2:12" ht="15.75" thickBot="1">
      <c r="B575" s="408"/>
      <c r="C575" s="406" t="s">
        <v>2400</v>
      </c>
      <c r="D575" s="748"/>
      <c r="E575" s="750"/>
      <c r="F575" s="452"/>
      <c r="G575" s="393"/>
      <c r="H575" s="393"/>
      <c r="I575" s="393"/>
      <c r="J575" s="393"/>
      <c r="K575" s="393"/>
      <c r="L575" s="393"/>
    </row>
    <row r="576" spans="2:12">
      <c r="B576" s="408"/>
      <c r="C576" s="403" t="s">
        <v>2401</v>
      </c>
      <c r="D576" s="747"/>
      <c r="E576" s="749"/>
      <c r="F576" s="452"/>
      <c r="G576" s="393"/>
      <c r="H576" s="393"/>
      <c r="I576" s="393"/>
      <c r="J576" s="393"/>
      <c r="K576" s="393"/>
      <c r="L576" s="393"/>
    </row>
    <row r="577" spans="2:12" ht="15.75" thickBot="1">
      <c r="B577" s="408"/>
      <c r="C577" s="406" t="s">
        <v>2402</v>
      </c>
      <c r="D577" s="748"/>
      <c r="E577" s="750"/>
      <c r="F577" s="452"/>
      <c r="G577" s="393"/>
      <c r="H577" s="393"/>
      <c r="I577" s="393"/>
      <c r="J577" s="393"/>
      <c r="K577" s="393"/>
      <c r="L577" s="393"/>
    </row>
    <row r="578" spans="2:12">
      <c r="B578" s="408"/>
      <c r="C578" s="403" t="s">
        <v>2403</v>
      </c>
      <c r="D578" s="747"/>
      <c r="E578" s="749" t="s">
        <v>2404</v>
      </c>
      <c r="F578" s="452"/>
      <c r="G578" s="393"/>
      <c r="H578" s="393"/>
      <c r="I578" s="393"/>
      <c r="J578" s="393"/>
      <c r="K578" s="393"/>
      <c r="L578" s="393"/>
    </row>
    <row r="579" spans="2:12" ht="23.25" thickBot="1">
      <c r="B579" s="408"/>
      <c r="C579" s="406" t="s">
        <v>2405</v>
      </c>
      <c r="D579" s="748"/>
      <c r="E579" s="750"/>
      <c r="F579" s="452"/>
      <c r="G579" s="393"/>
      <c r="H579" s="393"/>
      <c r="I579" s="393"/>
      <c r="J579" s="393"/>
      <c r="K579" s="393"/>
      <c r="L579" s="393"/>
    </row>
    <row r="580" spans="2:12">
      <c r="B580" s="408"/>
      <c r="C580" s="403" t="s">
        <v>2406</v>
      </c>
      <c r="D580" s="747"/>
      <c r="E580" s="749" t="s">
        <v>2407</v>
      </c>
      <c r="F580" s="452"/>
      <c r="G580" s="393"/>
      <c r="H580" s="393"/>
      <c r="I580" s="393"/>
      <c r="J580" s="393"/>
      <c r="K580" s="393"/>
      <c r="L580" s="393"/>
    </row>
    <row r="581" spans="2:12" ht="15.75" thickBot="1">
      <c r="B581" s="408"/>
      <c r="C581" s="406" t="s">
        <v>2408</v>
      </c>
      <c r="D581" s="748"/>
      <c r="E581" s="750"/>
      <c r="F581" s="452"/>
      <c r="G581" s="393"/>
      <c r="H581" s="393"/>
      <c r="I581" s="393"/>
      <c r="J581" s="393"/>
      <c r="K581" s="393"/>
      <c r="L581" s="393"/>
    </row>
    <row r="582" spans="2:12">
      <c r="B582" s="408"/>
      <c r="C582" s="403" t="s">
        <v>2409</v>
      </c>
      <c r="D582" s="403" t="s">
        <v>2410</v>
      </c>
      <c r="E582" s="749"/>
      <c r="F582" s="452"/>
      <c r="G582" s="393"/>
      <c r="H582" s="393"/>
      <c r="I582" s="393"/>
      <c r="J582" s="393"/>
      <c r="K582" s="393"/>
      <c r="L582" s="393"/>
    </row>
    <row r="583" spans="2:12" ht="23.25" thickBot="1">
      <c r="B583" s="408"/>
      <c r="C583" s="427" t="s">
        <v>2411</v>
      </c>
      <c r="D583" s="406" t="s">
        <v>2412</v>
      </c>
      <c r="E583" s="750"/>
      <c r="F583" s="452"/>
      <c r="G583" s="393"/>
      <c r="H583" s="393"/>
      <c r="I583" s="393"/>
      <c r="J583" s="393"/>
      <c r="K583" s="393"/>
      <c r="L583" s="393"/>
    </row>
    <row r="584" spans="2:12">
      <c r="B584" s="408"/>
      <c r="C584" s="428"/>
      <c r="D584" s="403" t="s">
        <v>2413</v>
      </c>
      <c r="E584" s="749"/>
      <c r="F584" s="452"/>
      <c r="G584" s="393"/>
      <c r="H584" s="393"/>
      <c r="I584" s="393"/>
      <c r="J584" s="393"/>
      <c r="K584" s="393"/>
      <c r="L584" s="393"/>
    </row>
    <row r="585" spans="2:12" ht="23.25" thickBot="1">
      <c r="B585" s="408"/>
      <c r="C585" s="429"/>
      <c r="D585" s="406" t="s">
        <v>2414</v>
      </c>
      <c r="E585" s="750"/>
      <c r="F585" s="452"/>
      <c r="G585" s="393"/>
      <c r="H585" s="393"/>
      <c r="I585" s="393"/>
      <c r="J585" s="393"/>
      <c r="K585" s="393"/>
      <c r="L585" s="393"/>
    </row>
    <row r="586" spans="2:12">
      <c r="B586" s="408"/>
      <c r="C586" s="403" t="s">
        <v>2415</v>
      </c>
      <c r="D586" s="747"/>
      <c r="E586" s="749" t="s">
        <v>2416</v>
      </c>
      <c r="F586" s="452"/>
      <c r="G586" s="393"/>
      <c r="H586" s="393"/>
      <c r="I586" s="393"/>
      <c r="J586" s="393"/>
      <c r="K586" s="393"/>
      <c r="L586" s="393"/>
    </row>
    <row r="587" spans="2:12" ht="15.75" thickBot="1">
      <c r="B587" s="408"/>
      <c r="C587" s="406" t="s">
        <v>768</v>
      </c>
      <c r="D587" s="748"/>
      <c r="E587" s="750"/>
      <c r="F587" s="452"/>
      <c r="G587" s="393"/>
      <c r="H587" s="393"/>
      <c r="I587" s="393"/>
      <c r="J587" s="393"/>
      <c r="K587" s="393"/>
      <c r="L587" s="393"/>
    </row>
    <row r="588" spans="2:12">
      <c r="B588" s="408"/>
      <c r="C588" s="403" t="s">
        <v>2417</v>
      </c>
      <c r="D588" s="747"/>
      <c r="E588" s="749"/>
      <c r="F588" s="452"/>
      <c r="G588" s="393"/>
      <c r="H588" s="393"/>
      <c r="I588" s="393"/>
      <c r="J588" s="393"/>
      <c r="K588" s="393"/>
      <c r="L588" s="393"/>
    </row>
    <row r="589" spans="2:12" ht="15.75" thickBot="1">
      <c r="B589" s="414"/>
      <c r="C589" s="406" t="s">
        <v>2418</v>
      </c>
      <c r="D589" s="748"/>
      <c r="E589" s="750"/>
      <c r="F589" s="452"/>
      <c r="G589" s="393"/>
      <c r="H589" s="393"/>
      <c r="I589" s="393"/>
      <c r="J589" s="393"/>
      <c r="K589" s="393"/>
      <c r="L589" s="393"/>
    </row>
    <row r="590" spans="2:12">
      <c r="B590" s="402" t="s">
        <v>2419</v>
      </c>
      <c r="C590" s="747"/>
      <c r="D590" s="747"/>
      <c r="E590" s="749"/>
      <c r="F590" s="452"/>
      <c r="G590" s="393"/>
      <c r="H590" s="393"/>
      <c r="I590" s="393"/>
      <c r="J590" s="393"/>
      <c r="K590" s="393"/>
      <c r="L590" s="393"/>
    </row>
    <row r="591" spans="2:12" ht="57" thickBot="1">
      <c r="B591" s="407" t="s">
        <v>2420</v>
      </c>
      <c r="C591" s="748"/>
      <c r="D591" s="748"/>
      <c r="E591" s="750"/>
      <c r="F591" s="452"/>
      <c r="G591" s="393"/>
      <c r="H591" s="393"/>
      <c r="I591" s="393"/>
      <c r="J591" s="393"/>
      <c r="K591" s="393"/>
      <c r="L591" s="393"/>
    </row>
    <row r="592" spans="2:12" ht="15.75" thickBot="1">
      <c r="B592" s="457" t="s">
        <v>2063</v>
      </c>
      <c r="C592" s="458"/>
      <c r="D592" s="458"/>
      <c r="E592" s="459"/>
      <c r="F592" s="456"/>
      <c r="G592" s="393"/>
      <c r="H592" s="393"/>
      <c r="I592" s="393"/>
      <c r="J592" s="393"/>
      <c r="K592" s="393"/>
      <c r="L592" s="393"/>
    </row>
    <row r="593" spans="2:12">
      <c r="B593" s="394"/>
      <c r="C593" s="394"/>
      <c r="D593" s="394"/>
      <c r="E593" s="394"/>
      <c r="G593" s="393"/>
      <c r="H593" s="393"/>
      <c r="I593" s="393"/>
      <c r="J593" s="393"/>
      <c r="K593" s="393"/>
      <c r="L593" s="393"/>
    </row>
    <row r="594" spans="2:12">
      <c r="B594" s="394"/>
      <c r="C594" s="394"/>
      <c r="D594" s="394"/>
      <c r="E594" s="394"/>
      <c r="G594" s="393"/>
      <c r="H594" s="393"/>
      <c r="I594" s="393"/>
      <c r="J594" s="393"/>
      <c r="K594" s="393"/>
      <c r="L594" s="393"/>
    </row>
    <row r="595" spans="2:12">
      <c r="B595" s="394"/>
      <c r="C595" s="394"/>
      <c r="D595" s="394"/>
      <c r="E595" s="394"/>
      <c r="G595" s="393"/>
      <c r="H595" s="393"/>
      <c r="I595" s="393"/>
      <c r="J595" s="393"/>
      <c r="K595" s="393"/>
      <c r="L595" s="393"/>
    </row>
    <row r="596" spans="2:12">
      <c r="B596" s="394"/>
      <c r="C596" s="394"/>
      <c r="D596" s="394"/>
      <c r="E596" s="394"/>
      <c r="G596" s="393"/>
      <c r="H596" s="393"/>
      <c r="I596" s="393"/>
      <c r="J596" s="393"/>
      <c r="K596" s="393"/>
      <c r="L596" s="393"/>
    </row>
    <row r="597" spans="2:12">
      <c r="B597" s="394"/>
      <c r="C597" s="394"/>
      <c r="D597" s="394"/>
      <c r="E597" s="394"/>
      <c r="G597" s="393"/>
      <c r="H597" s="393"/>
      <c r="I597" s="393"/>
      <c r="J597" s="393"/>
      <c r="K597" s="393"/>
      <c r="L597" s="393"/>
    </row>
    <row r="598" spans="2:12">
      <c r="B598" s="394"/>
      <c r="C598" s="394"/>
      <c r="D598" s="394"/>
      <c r="E598" s="394"/>
      <c r="G598" s="393"/>
      <c r="H598" s="393"/>
      <c r="I598" s="393"/>
      <c r="J598" s="393"/>
      <c r="K598" s="393"/>
      <c r="L598" s="393"/>
    </row>
    <row r="599" spans="2:12">
      <c r="B599" s="394"/>
      <c r="C599" s="394"/>
      <c r="D599" s="394"/>
      <c r="E599" s="394"/>
      <c r="G599" s="393"/>
      <c r="H599" s="393"/>
      <c r="I599" s="393"/>
      <c r="J599" s="393"/>
      <c r="K599" s="393"/>
      <c r="L599" s="393"/>
    </row>
    <row r="600" spans="2:12">
      <c r="B600" s="394"/>
      <c r="C600" s="394"/>
      <c r="D600" s="394"/>
      <c r="E600" s="394"/>
      <c r="G600" s="393"/>
      <c r="H600" s="393"/>
      <c r="I600" s="393"/>
      <c r="J600" s="393"/>
      <c r="K600" s="393"/>
      <c r="L600" s="393"/>
    </row>
    <row r="601" spans="2:12">
      <c r="B601" s="394"/>
      <c r="C601" s="394"/>
      <c r="D601" s="394"/>
      <c r="E601" s="394"/>
      <c r="G601" s="393"/>
      <c r="H601" s="393"/>
      <c r="I601" s="393"/>
      <c r="J601" s="393"/>
      <c r="K601" s="393"/>
      <c r="L601" s="393"/>
    </row>
    <row r="602" spans="2:12">
      <c r="B602" s="394"/>
      <c r="C602" s="394"/>
      <c r="D602" s="394"/>
      <c r="E602" s="394"/>
      <c r="G602" s="393"/>
      <c r="H602" s="393"/>
      <c r="I602" s="393"/>
      <c r="J602" s="393"/>
      <c r="K602" s="393"/>
      <c r="L602" s="393"/>
    </row>
    <row r="603" spans="2:12">
      <c r="B603" s="394"/>
      <c r="C603" s="394"/>
      <c r="D603" s="394"/>
      <c r="E603" s="394"/>
      <c r="G603" s="393"/>
      <c r="H603" s="393"/>
      <c r="I603" s="393"/>
      <c r="J603" s="393"/>
      <c r="K603" s="393"/>
      <c r="L603" s="393"/>
    </row>
    <row r="604" spans="2:12">
      <c r="B604" s="394"/>
      <c r="C604" s="394"/>
      <c r="D604" s="394"/>
      <c r="E604" s="394"/>
      <c r="G604" s="393"/>
      <c r="H604" s="393"/>
      <c r="I604" s="393"/>
      <c r="J604" s="393"/>
      <c r="K604" s="393"/>
      <c r="L604" s="393"/>
    </row>
    <row r="605" spans="2:12">
      <c r="B605" s="394"/>
      <c r="C605" s="394"/>
      <c r="D605" s="394"/>
      <c r="E605" s="394"/>
      <c r="G605" s="393"/>
      <c r="H605" s="393"/>
      <c r="I605" s="393"/>
      <c r="J605" s="393"/>
      <c r="K605" s="393"/>
      <c r="L605" s="393"/>
    </row>
    <row r="606" spans="2:12">
      <c r="B606" s="394"/>
      <c r="C606" s="394"/>
      <c r="D606" s="394"/>
      <c r="E606" s="394"/>
      <c r="G606" s="393"/>
      <c r="H606" s="393"/>
      <c r="I606" s="393"/>
      <c r="J606" s="393"/>
      <c r="K606" s="393"/>
      <c r="L606" s="393"/>
    </row>
    <row r="607" spans="2:12">
      <c r="B607" s="394"/>
      <c r="C607" s="394"/>
      <c r="D607" s="394"/>
      <c r="E607" s="394"/>
      <c r="G607" s="393"/>
      <c r="H607" s="393"/>
      <c r="I607" s="393"/>
      <c r="J607" s="393"/>
      <c r="K607" s="393"/>
      <c r="L607" s="393"/>
    </row>
    <row r="608" spans="2:12">
      <c r="B608" s="394"/>
      <c r="C608" s="394"/>
      <c r="D608" s="394"/>
      <c r="E608" s="394"/>
      <c r="G608" s="393"/>
      <c r="H608" s="393"/>
      <c r="I608" s="393"/>
      <c r="J608" s="393"/>
      <c r="K608" s="393"/>
      <c r="L608" s="393"/>
    </row>
    <row r="609" spans="2:12">
      <c r="B609" s="394"/>
      <c r="C609" s="394"/>
      <c r="D609" s="394"/>
      <c r="E609" s="394"/>
      <c r="G609" s="393"/>
      <c r="H609" s="393"/>
      <c r="I609" s="393"/>
      <c r="J609" s="393"/>
      <c r="K609" s="393"/>
      <c r="L609" s="393"/>
    </row>
    <row r="610" spans="2:12">
      <c r="B610" s="394"/>
      <c r="C610" s="394"/>
      <c r="D610" s="394"/>
      <c r="E610" s="394"/>
      <c r="G610" s="393"/>
      <c r="H610" s="393"/>
      <c r="I610" s="393"/>
      <c r="J610" s="393"/>
      <c r="K610" s="393"/>
      <c r="L610" s="393"/>
    </row>
    <row r="611" spans="2:12">
      <c r="B611" s="394"/>
      <c r="C611" s="394"/>
      <c r="D611" s="394"/>
      <c r="E611" s="394"/>
      <c r="G611" s="393"/>
      <c r="H611" s="393"/>
      <c r="I611" s="393"/>
      <c r="J611" s="393"/>
      <c r="K611" s="393"/>
      <c r="L611" s="393"/>
    </row>
    <row r="612" spans="2:12">
      <c r="B612" s="394"/>
      <c r="C612" s="394"/>
      <c r="D612" s="394"/>
      <c r="E612" s="394"/>
      <c r="G612" s="393"/>
      <c r="H612" s="393"/>
      <c r="I612" s="393"/>
      <c r="J612" s="393"/>
      <c r="K612" s="393"/>
      <c r="L612" s="393"/>
    </row>
    <row r="613" spans="2:12">
      <c r="B613" s="394"/>
      <c r="C613" s="394"/>
      <c r="D613" s="394"/>
      <c r="E613" s="394"/>
      <c r="G613" s="393"/>
      <c r="H613" s="393"/>
      <c r="I613" s="393"/>
      <c r="J613" s="393"/>
      <c r="K613" s="393"/>
      <c r="L613" s="393"/>
    </row>
    <row r="614" spans="2:12">
      <c r="B614" s="394"/>
      <c r="C614" s="394"/>
      <c r="D614" s="394"/>
      <c r="E614" s="394"/>
      <c r="G614" s="393"/>
      <c r="H614" s="393"/>
      <c r="I614" s="393"/>
      <c r="J614" s="393"/>
      <c r="K614" s="393"/>
      <c r="L614" s="393"/>
    </row>
    <row r="615" spans="2:12">
      <c r="B615" s="394"/>
      <c r="C615" s="394"/>
      <c r="D615" s="394"/>
      <c r="E615" s="394"/>
      <c r="G615" s="393"/>
      <c r="H615" s="393"/>
      <c r="I615" s="393"/>
      <c r="J615" s="393"/>
      <c r="K615" s="393"/>
      <c r="L615" s="393"/>
    </row>
    <row r="616" spans="2:12">
      <c r="B616" s="394"/>
      <c r="C616" s="394"/>
      <c r="D616" s="394"/>
      <c r="E616" s="394"/>
      <c r="G616" s="393"/>
      <c r="H616" s="393"/>
      <c r="I616" s="393"/>
      <c r="J616" s="393"/>
      <c r="K616" s="393"/>
      <c r="L616" s="393"/>
    </row>
    <row r="617" spans="2:12">
      <c r="B617" s="394"/>
      <c r="C617" s="394"/>
      <c r="D617" s="394"/>
      <c r="E617" s="394"/>
      <c r="G617" s="393"/>
      <c r="H617" s="393"/>
      <c r="I617" s="393"/>
      <c r="J617" s="393"/>
      <c r="K617" s="393"/>
      <c r="L617" s="393"/>
    </row>
    <row r="618" spans="2:12">
      <c r="B618" s="394"/>
      <c r="C618" s="394"/>
      <c r="D618" s="394"/>
      <c r="E618" s="394"/>
      <c r="G618" s="393"/>
      <c r="H618" s="393"/>
      <c r="I618" s="393"/>
      <c r="J618" s="393"/>
      <c r="K618" s="393"/>
      <c r="L618" s="393"/>
    </row>
    <row r="619" spans="2:12">
      <c r="B619" s="394"/>
      <c r="C619" s="394"/>
      <c r="D619" s="394"/>
      <c r="E619" s="394"/>
      <c r="G619" s="393"/>
      <c r="H619" s="393"/>
      <c r="I619" s="393"/>
      <c r="J619" s="393"/>
      <c r="K619" s="393"/>
      <c r="L619" s="393"/>
    </row>
    <row r="620" spans="2:12">
      <c r="B620" s="394"/>
      <c r="C620" s="394"/>
      <c r="D620" s="394"/>
      <c r="E620" s="394"/>
      <c r="G620" s="393"/>
      <c r="H620" s="393"/>
      <c r="I620" s="393"/>
      <c r="J620" s="393"/>
      <c r="K620" s="393"/>
      <c r="L620" s="393"/>
    </row>
    <row r="621" spans="2:12">
      <c r="B621" s="394"/>
      <c r="C621" s="394"/>
      <c r="D621" s="394"/>
      <c r="E621" s="394"/>
      <c r="G621" s="393"/>
      <c r="H621" s="393"/>
      <c r="I621" s="393"/>
      <c r="J621" s="393"/>
      <c r="K621" s="393"/>
      <c r="L621" s="393"/>
    </row>
    <row r="622" spans="2:12">
      <c r="B622" s="394"/>
      <c r="C622" s="394"/>
      <c r="D622" s="394"/>
      <c r="E622" s="394"/>
      <c r="G622" s="393"/>
      <c r="H622" s="393"/>
      <c r="I622" s="393"/>
      <c r="J622" s="393"/>
      <c r="K622" s="393"/>
      <c r="L622" s="393"/>
    </row>
    <row r="623" spans="2:12">
      <c r="B623" s="394"/>
      <c r="C623" s="394"/>
      <c r="D623" s="394"/>
      <c r="E623" s="394"/>
      <c r="G623" s="393"/>
      <c r="H623" s="393"/>
      <c r="I623" s="393"/>
      <c r="J623" s="393"/>
      <c r="K623" s="393"/>
      <c r="L623" s="393"/>
    </row>
    <row r="624" spans="2:12">
      <c r="B624" s="394"/>
      <c r="C624" s="394"/>
      <c r="D624" s="394"/>
      <c r="E624" s="394"/>
      <c r="G624" s="393"/>
      <c r="H624" s="393"/>
      <c r="I624" s="393"/>
      <c r="J624" s="393"/>
      <c r="K624" s="393"/>
      <c r="L624" s="393"/>
    </row>
    <row r="625" spans="2:12">
      <c r="B625" s="394"/>
      <c r="C625" s="394"/>
      <c r="D625" s="394"/>
      <c r="E625" s="394"/>
      <c r="G625" s="393"/>
      <c r="H625" s="393"/>
      <c r="I625" s="393"/>
      <c r="J625" s="393"/>
      <c r="K625" s="393"/>
      <c r="L625" s="393"/>
    </row>
    <row r="626" spans="2:12">
      <c r="B626" s="394"/>
      <c r="C626" s="394"/>
      <c r="D626" s="394"/>
      <c r="E626" s="394"/>
      <c r="G626" s="393"/>
      <c r="H626" s="393"/>
      <c r="I626" s="393"/>
      <c r="J626" s="393"/>
      <c r="K626" s="393"/>
      <c r="L626" s="393"/>
    </row>
    <row r="627" spans="2:12">
      <c r="B627" s="394"/>
      <c r="C627" s="394"/>
      <c r="D627" s="394"/>
      <c r="E627" s="394"/>
      <c r="G627" s="393"/>
      <c r="H627" s="393"/>
      <c r="I627" s="393"/>
      <c r="J627" s="393"/>
      <c r="K627" s="393"/>
      <c r="L627" s="393"/>
    </row>
    <row r="628" spans="2:12">
      <c r="B628" s="394"/>
      <c r="C628" s="394"/>
      <c r="D628" s="394"/>
      <c r="E628" s="394"/>
      <c r="G628" s="393"/>
      <c r="H628" s="393"/>
      <c r="I628" s="393"/>
      <c r="J628" s="393"/>
      <c r="K628" s="393"/>
      <c r="L628" s="393"/>
    </row>
    <row r="629" spans="2:12">
      <c r="B629" s="394"/>
      <c r="C629" s="394"/>
      <c r="D629" s="394"/>
      <c r="E629" s="394"/>
      <c r="G629" s="393"/>
      <c r="H629" s="393"/>
      <c r="I629" s="393"/>
      <c r="J629" s="393"/>
      <c r="K629" s="393"/>
      <c r="L629" s="393"/>
    </row>
    <row r="630" spans="2:12">
      <c r="B630" s="394"/>
      <c r="C630" s="394"/>
      <c r="D630" s="394"/>
      <c r="E630" s="394"/>
      <c r="G630" s="393"/>
      <c r="H630" s="393"/>
      <c r="I630" s="393"/>
      <c r="J630" s="393"/>
      <c r="K630" s="393"/>
      <c r="L630" s="393"/>
    </row>
    <row r="631" spans="2:12">
      <c r="B631" s="394"/>
      <c r="C631" s="394"/>
      <c r="D631" s="394"/>
      <c r="E631" s="394"/>
      <c r="G631" s="393"/>
      <c r="H631" s="393"/>
      <c r="I631" s="393"/>
      <c r="J631" s="393"/>
      <c r="K631" s="393"/>
      <c r="L631" s="393"/>
    </row>
    <row r="632" spans="2:12">
      <c r="B632" s="394"/>
      <c r="C632" s="394"/>
      <c r="D632" s="394"/>
      <c r="E632" s="394"/>
      <c r="G632" s="393"/>
      <c r="H632" s="393"/>
      <c r="I632" s="393"/>
      <c r="J632" s="393"/>
      <c r="K632" s="393"/>
      <c r="L632" s="393"/>
    </row>
    <row r="633" spans="2:12">
      <c r="B633" s="394"/>
      <c r="C633" s="394"/>
      <c r="D633" s="394"/>
      <c r="E633" s="394"/>
      <c r="G633" s="393"/>
      <c r="H633" s="393"/>
      <c r="I633" s="393"/>
      <c r="J633" s="393"/>
      <c r="K633" s="393"/>
      <c r="L633" s="393"/>
    </row>
    <row r="634" spans="2:12">
      <c r="B634" s="394"/>
      <c r="C634" s="394"/>
      <c r="D634" s="394"/>
      <c r="E634" s="394"/>
      <c r="G634" s="393"/>
      <c r="H634" s="393"/>
      <c r="I634" s="393"/>
      <c r="J634" s="393"/>
      <c r="K634" s="393"/>
      <c r="L634" s="393"/>
    </row>
    <row r="635" spans="2:12">
      <c r="B635" s="394"/>
      <c r="C635" s="394"/>
      <c r="D635" s="394"/>
      <c r="E635" s="394"/>
      <c r="G635" s="393"/>
      <c r="H635" s="393"/>
      <c r="I635" s="393"/>
      <c r="J635" s="393"/>
      <c r="K635" s="393"/>
      <c r="L635" s="393"/>
    </row>
    <row r="636" spans="2:12">
      <c r="B636" s="394"/>
      <c r="C636" s="394"/>
      <c r="D636" s="394"/>
      <c r="E636" s="394"/>
      <c r="G636" s="393"/>
      <c r="H636" s="393"/>
      <c r="I636" s="393"/>
      <c r="J636" s="393"/>
      <c r="K636" s="393"/>
      <c r="L636" s="393"/>
    </row>
    <row r="637" spans="2:12">
      <c r="B637" s="394"/>
      <c r="C637" s="394"/>
      <c r="D637" s="394"/>
      <c r="E637" s="394"/>
      <c r="G637" s="393"/>
      <c r="H637" s="393"/>
      <c r="I637" s="393"/>
      <c r="J637" s="393"/>
      <c r="K637" s="393"/>
      <c r="L637" s="393"/>
    </row>
    <row r="638" spans="2:12">
      <c r="B638" s="394"/>
      <c r="C638" s="394"/>
      <c r="D638" s="394"/>
      <c r="E638" s="394"/>
      <c r="G638" s="393"/>
      <c r="H638" s="393"/>
      <c r="I638" s="393"/>
      <c r="J638" s="393"/>
      <c r="K638" s="393"/>
      <c r="L638" s="393"/>
    </row>
    <row r="639" spans="2:12">
      <c r="B639" s="394"/>
      <c r="C639" s="394"/>
      <c r="D639" s="394"/>
      <c r="E639" s="394"/>
      <c r="G639" s="393"/>
      <c r="H639" s="393"/>
      <c r="I639" s="393"/>
      <c r="J639" s="393"/>
      <c r="K639" s="393"/>
      <c r="L639" s="393"/>
    </row>
    <row r="640" spans="2:12">
      <c r="B640" s="394"/>
      <c r="C640" s="394"/>
      <c r="D640" s="394"/>
      <c r="E640" s="394"/>
      <c r="G640" s="393"/>
      <c r="H640" s="393"/>
      <c r="I640" s="393"/>
      <c r="J640" s="393"/>
      <c r="K640" s="393"/>
      <c r="L640" s="393"/>
    </row>
    <row r="641" spans="2:12">
      <c r="B641" s="394"/>
      <c r="C641" s="394"/>
      <c r="D641" s="394"/>
      <c r="E641" s="394"/>
      <c r="G641" s="393"/>
      <c r="H641" s="393"/>
      <c r="I641" s="393"/>
      <c r="J641" s="393"/>
      <c r="K641" s="393"/>
      <c r="L641" s="393"/>
    </row>
    <row r="642" spans="2:12">
      <c r="B642" s="394"/>
      <c r="C642" s="394"/>
      <c r="D642" s="394"/>
      <c r="E642" s="394"/>
      <c r="G642" s="393"/>
      <c r="H642" s="393"/>
      <c r="I642" s="393"/>
      <c r="J642" s="393"/>
      <c r="K642" s="393"/>
      <c r="L642" s="393"/>
    </row>
    <row r="643" spans="2:12">
      <c r="B643" s="394"/>
      <c r="C643" s="394"/>
      <c r="D643" s="394"/>
      <c r="E643" s="394"/>
      <c r="G643" s="393"/>
      <c r="H643" s="393"/>
      <c r="I643" s="393"/>
      <c r="J643" s="393"/>
      <c r="K643" s="393"/>
      <c r="L643" s="393"/>
    </row>
    <row r="644" spans="2:12">
      <c r="B644" s="394"/>
      <c r="C644" s="394"/>
      <c r="D644" s="394"/>
      <c r="E644" s="394"/>
      <c r="G644" s="393"/>
      <c r="H644" s="393"/>
      <c r="I644" s="393"/>
      <c r="J644" s="393"/>
      <c r="K644" s="393"/>
      <c r="L644" s="393"/>
    </row>
    <row r="645" spans="2:12">
      <c r="B645" s="394"/>
      <c r="C645" s="394"/>
      <c r="D645" s="394"/>
      <c r="E645" s="394"/>
      <c r="G645" s="393"/>
      <c r="H645" s="393"/>
      <c r="I645" s="393"/>
      <c r="J645" s="393"/>
      <c r="K645" s="393"/>
      <c r="L645" s="393"/>
    </row>
    <row r="646" spans="2:12">
      <c r="B646" s="394"/>
      <c r="C646" s="394"/>
      <c r="D646" s="394"/>
      <c r="E646" s="394"/>
      <c r="G646" s="393"/>
      <c r="H646" s="393"/>
      <c r="I646" s="393"/>
      <c r="J646" s="393"/>
      <c r="K646" s="393"/>
      <c r="L646" s="393"/>
    </row>
    <row r="647" spans="2:12">
      <c r="B647" s="394"/>
      <c r="C647" s="394"/>
      <c r="D647" s="394"/>
      <c r="E647" s="394"/>
      <c r="G647" s="393"/>
      <c r="H647" s="393"/>
      <c r="I647" s="393"/>
      <c r="J647" s="393"/>
      <c r="K647" s="393"/>
      <c r="L647" s="393"/>
    </row>
    <row r="648" spans="2:12">
      <c r="B648" s="394"/>
      <c r="C648" s="394"/>
      <c r="D648" s="394"/>
      <c r="E648" s="394"/>
      <c r="G648" s="393"/>
      <c r="H648" s="393"/>
      <c r="I648" s="393"/>
      <c r="J648" s="393"/>
      <c r="K648" s="393"/>
      <c r="L648" s="393"/>
    </row>
    <row r="649" spans="2:12">
      <c r="B649" s="394"/>
      <c r="C649" s="394"/>
      <c r="D649" s="394"/>
      <c r="E649" s="394"/>
      <c r="G649" s="393"/>
      <c r="H649" s="393"/>
      <c r="I649" s="393"/>
      <c r="J649" s="393"/>
      <c r="K649" s="393"/>
      <c r="L649" s="393"/>
    </row>
    <row r="650" spans="2:12">
      <c r="B650" s="394"/>
      <c r="C650" s="394"/>
      <c r="D650" s="394"/>
      <c r="E650" s="394"/>
      <c r="G650" s="393"/>
      <c r="H650" s="393"/>
      <c r="I650" s="393"/>
      <c r="J650" s="393"/>
      <c r="K650" s="393"/>
      <c r="L650" s="393"/>
    </row>
    <row r="651" spans="2:12">
      <c r="B651" s="394"/>
      <c r="C651" s="394"/>
      <c r="D651" s="394"/>
      <c r="E651" s="394"/>
      <c r="G651" s="393"/>
      <c r="H651" s="393"/>
      <c r="I651" s="393"/>
      <c r="J651" s="393"/>
      <c r="K651" s="393"/>
      <c r="L651" s="393"/>
    </row>
    <row r="652" spans="2:12">
      <c r="B652" s="394"/>
      <c r="C652" s="394"/>
      <c r="D652" s="394"/>
      <c r="E652" s="394"/>
      <c r="G652" s="393"/>
      <c r="H652" s="393"/>
      <c r="I652" s="393"/>
      <c r="J652" s="393"/>
      <c r="K652" s="393"/>
      <c r="L652" s="393"/>
    </row>
    <row r="653" spans="2:12">
      <c r="B653" s="394"/>
      <c r="C653" s="394"/>
      <c r="D653" s="394"/>
      <c r="E653" s="394"/>
      <c r="G653" s="393"/>
      <c r="H653" s="393"/>
      <c r="I653" s="393"/>
      <c r="J653" s="393"/>
      <c r="K653" s="393"/>
      <c r="L653" s="393"/>
    </row>
    <row r="654" spans="2:12">
      <c r="B654" s="394"/>
      <c r="C654" s="394"/>
      <c r="D654" s="394"/>
      <c r="E654" s="394"/>
      <c r="G654" s="393"/>
      <c r="H654" s="393"/>
      <c r="I654" s="393"/>
      <c r="J654" s="393"/>
      <c r="K654" s="393"/>
      <c r="L654" s="393"/>
    </row>
    <row r="655" spans="2:12">
      <c r="B655" s="394"/>
      <c r="C655" s="394"/>
      <c r="D655" s="394"/>
      <c r="E655" s="394"/>
      <c r="G655" s="393"/>
      <c r="H655" s="393"/>
      <c r="I655" s="393"/>
      <c r="J655" s="393"/>
      <c r="K655" s="393"/>
      <c r="L655" s="393"/>
    </row>
    <row r="656" spans="2:12">
      <c r="B656" s="394"/>
      <c r="C656" s="394"/>
      <c r="D656" s="394"/>
      <c r="E656" s="394"/>
      <c r="G656" s="393"/>
      <c r="H656" s="393"/>
      <c r="I656" s="393"/>
      <c r="J656" s="393"/>
      <c r="K656" s="393"/>
      <c r="L656" s="393"/>
    </row>
    <row r="657" spans="2:12">
      <c r="B657" s="394"/>
      <c r="C657" s="394"/>
      <c r="D657" s="394"/>
      <c r="E657" s="394"/>
      <c r="G657" s="393"/>
      <c r="H657" s="393"/>
      <c r="I657" s="393"/>
      <c r="J657" s="393"/>
      <c r="K657" s="393"/>
      <c r="L657" s="393"/>
    </row>
    <row r="658" spans="2:12">
      <c r="B658" s="394"/>
      <c r="C658" s="394"/>
      <c r="D658" s="394"/>
      <c r="E658" s="394"/>
      <c r="G658" s="393"/>
      <c r="H658" s="393"/>
      <c r="I658" s="393"/>
      <c r="J658" s="393"/>
      <c r="K658" s="393"/>
      <c r="L658" s="393"/>
    </row>
    <row r="659" spans="2:12">
      <c r="B659" s="394"/>
      <c r="C659" s="394"/>
      <c r="D659" s="394"/>
      <c r="E659" s="394"/>
      <c r="G659" s="393"/>
      <c r="H659" s="393"/>
      <c r="I659" s="393"/>
      <c r="J659" s="393"/>
      <c r="K659" s="393"/>
      <c r="L659" s="393"/>
    </row>
    <row r="660" spans="2:12">
      <c r="B660" s="394"/>
      <c r="C660" s="394"/>
      <c r="D660" s="394"/>
      <c r="E660" s="394"/>
      <c r="G660" s="393"/>
      <c r="H660" s="393"/>
      <c r="I660" s="393"/>
      <c r="J660" s="393"/>
      <c r="K660" s="393"/>
      <c r="L660" s="393"/>
    </row>
    <row r="661" spans="2:12">
      <c r="B661" s="394"/>
      <c r="C661" s="394"/>
      <c r="D661" s="394"/>
      <c r="E661" s="394"/>
      <c r="G661" s="393"/>
      <c r="H661" s="393"/>
      <c r="I661" s="393"/>
      <c r="J661" s="393"/>
      <c r="K661" s="393"/>
      <c r="L661" s="393"/>
    </row>
    <row r="662" spans="2:12">
      <c r="B662" s="394"/>
      <c r="C662" s="394"/>
      <c r="D662" s="394"/>
      <c r="E662" s="394"/>
      <c r="G662" s="393"/>
      <c r="H662" s="393"/>
      <c r="I662" s="393"/>
      <c r="J662" s="393"/>
      <c r="K662" s="393"/>
      <c r="L662" s="393"/>
    </row>
    <row r="663" spans="2:12">
      <c r="B663" s="394"/>
      <c r="C663" s="394"/>
      <c r="D663" s="394"/>
      <c r="E663" s="394"/>
      <c r="G663" s="393"/>
      <c r="H663" s="393"/>
      <c r="I663" s="393"/>
      <c r="J663" s="393"/>
      <c r="K663" s="393"/>
      <c r="L663" s="393"/>
    </row>
    <row r="664" spans="2:12">
      <c r="B664" s="394"/>
      <c r="C664" s="394"/>
      <c r="D664" s="394"/>
      <c r="E664" s="394"/>
      <c r="G664" s="393"/>
      <c r="H664" s="393"/>
      <c r="I664" s="393"/>
      <c r="J664" s="393"/>
      <c r="K664" s="393"/>
      <c r="L664" s="393"/>
    </row>
    <row r="665" spans="2:12">
      <c r="B665" s="394"/>
      <c r="C665" s="394"/>
      <c r="D665" s="394"/>
      <c r="E665" s="394"/>
      <c r="G665" s="393"/>
      <c r="H665" s="393"/>
      <c r="I665" s="393"/>
      <c r="J665" s="393"/>
      <c r="K665" s="393"/>
      <c r="L665" s="393"/>
    </row>
    <row r="666" spans="2:12">
      <c r="B666" s="394"/>
      <c r="C666" s="394"/>
      <c r="D666" s="394"/>
      <c r="E666" s="394"/>
      <c r="G666" s="393"/>
      <c r="H666" s="393"/>
      <c r="I666" s="393"/>
      <c r="J666" s="393"/>
      <c r="K666" s="393"/>
      <c r="L666" s="393"/>
    </row>
    <row r="667" spans="2:12">
      <c r="B667" s="394"/>
      <c r="C667" s="394"/>
      <c r="D667" s="394"/>
      <c r="E667" s="394"/>
      <c r="G667" s="393"/>
      <c r="H667" s="393"/>
      <c r="I667" s="393"/>
      <c r="J667" s="393"/>
      <c r="K667" s="393"/>
      <c r="L667" s="393"/>
    </row>
    <row r="668" spans="2:12">
      <c r="B668" s="394"/>
      <c r="C668" s="394"/>
      <c r="D668" s="394"/>
      <c r="E668" s="394"/>
      <c r="G668" s="393"/>
      <c r="H668" s="393"/>
      <c r="I668" s="393"/>
      <c r="J668" s="393"/>
      <c r="K668" s="393"/>
      <c r="L668" s="393"/>
    </row>
    <row r="669" spans="2:12">
      <c r="B669" s="394"/>
      <c r="C669" s="394"/>
      <c r="D669" s="394"/>
      <c r="E669" s="394"/>
      <c r="G669" s="393"/>
      <c r="H669" s="393"/>
      <c r="I669" s="393"/>
      <c r="J669" s="393"/>
      <c r="K669" s="393"/>
      <c r="L669" s="393"/>
    </row>
    <row r="670" spans="2:12">
      <c r="B670" s="394"/>
      <c r="C670" s="394"/>
      <c r="D670" s="394"/>
      <c r="E670" s="394"/>
      <c r="G670" s="393"/>
      <c r="H670" s="393"/>
      <c r="I670" s="393"/>
      <c r="J670" s="393"/>
      <c r="K670" s="393"/>
      <c r="L670" s="393"/>
    </row>
    <row r="671" spans="2:12">
      <c r="B671" s="394"/>
      <c r="C671" s="394"/>
      <c r="D671" s="394"/>
      <c r="E671" s="394"/>
      <c r="G671" s="393"/>
      <c r="H671" s="393"/>
      <c r="I671" s="393"/>
      <c r="J671" s="393"/>
      <c r="K671" s="393"/>
      <c r="L671" s="393"/>
    </row>
    <row r="672" spans="2:12">
      <c r="B672" s="394"/>
      <c r="C672" s="394"/>
      <c r="D672" s="394"/>
      <c r="E672" s="394"/>
      <c r="G672" s="393"/>
      <c r="H672" s="393"/>
      <c r="I672" s="393"/>
      <c r="J672" s="393"/>
      <c r="K672" s="393"/>
      <c r="L672" s="393"/>
    </row>
    <row r="673" spans="2:12">
      <c r="B673" s="394"/>
      <c r="C673" s="394"/>
      <c r="D673" s="394"/>
      <c r="E673" s="394"/>
      <c r="G673" s="393"/>
      <c r="H673" s="393"/>
      <c r="I673" s="393"/>
      <c r="J673" s="393"/>
      <c r="K673" s="393"/>
      <c r="L673" s="393"/>
    </row>
    <row r="674" spans="2:12">
      <c r="B674" s="394"/>
      <c r="C674" s="394"/>
      <c r="D674" s="394"/>
      <c r="E674" s="394"/>
      <c r="G674" s="393"/>
      <c r="H674" s="393"/>
      <c r="I674" s="393"/>
      <c r="J674" s="393"/>
      <c r="K674" s="393"/>
      <c r="L674" s="393"/>
    </row>
    <row r="675" spans="2:12">
      <c r="B675" s="394"/>
      <c r="C675" s="394"/>
      <c r="D675" s="394"/>
      <c r="E675" s="394"/>
      <c r="G675" s="393"/>
      <c r="H675" s="393"/>
      <c r="I675" s="393"/>
      <c r="J675" s="393"/>
      <c r="K675" s="393"/>
      <c r="L675" s="393"/>
    </row>
    <row r="676" spans="2:12">
      <c r="B676" s="394"/>
      <c r="C676" s="394"/>
      <c r="D676" s="394"/>
      <c r="E676" s="394"/>
      <c r="G676" s="393"/>
      <c r="H676" s="393"/>
      <c r="I676" s="393"/>
      <c r="J676" s="393"/>
      <c r="K676" s="393"/>
      <c r="L676" s="393"/>
    </row>
    <row r="677" spans="2:12">
      <c r="B677" s="394"/>
      <c r="C677" s="394"/>
      <c r="D677" s="394"/>
      <c r="E677" s="394"/>
      <c r="G677" s="393"/>
      <c r="H677" s="393"/>
      <c r="I677" s="393"/>
      <c r="J677" s="393"/>
      <c r="K677" s="393"/>
      <c r="L677" s="393"/>
    </row>
    <row r="678" spans="2:12">
      <c r="B678" s="394"/>
      <c r="C678" s="394"/>
      <c r="D678" s="394"/>
      <c r="E678" s="394"/>
      <c r="G678" s="393"/>
      <c r="H678" s="393"/>
      <c r="I678" s="393"/>
      <c r="J678" s="393"/>
      <c r="K678" s="393"/>
      <c r="L678" s="393"/>
    </row>
    <row r="679" spans="2:12">
      <c r="B679" s="394"/>
      <c r="C679" s="394"/>
      <c r="D679" s="394"/>
      <c r="E679" s="394"/>
      <c r="G679" s="393"/>
      <c r="H679" s="393"/>
      <c r="I679" s="393"/>
      <c r="J679" s="393"/>
      <c r="K679" s="393"/>
      <c r="L679" s="393"/>
    </row>
    <row r="680" spans="2:12">
      <c r="B680" s="394"/>
      <c r="C680" s="394"/>
      <c r="D680" s="394"/>
      <c r="E680" s="394"/>
      <c r="G680" s="393"/>
      <c r="H680" s="393"/>
      <c r="I680" s="393"/>
      <c r="J680" s="393"/>
      <c r="K680" s="393"/>
      <c r="L680" s="393"/>
    </row>
    <row r="681" spans="2:12">
      <c r="B681" s="394"/>
      <c r="C681" s="394"/>
      <c r="D681" s="394"/>
      <c r="E681" s="394"/>
      <c r="G681" s="393"/>
      <c r="H681" s="393"/>
      <c r="I681" s="393"/>
      <c r="J681" s="393"/>
      <c r="K681" s="393"/>
      <c r="L681" s="393"/>
    </row>
    <row r="682" spans="2:12">
      <c r="B682" s="394"/>
      <c r="C682" s="394"/>
      <c r="D682" s="394"/>
      <c r="E682" s="394"/>
      <c r="G682" s="393"/>
      <c r="H682" s="393"/>
      <c r="I682" s="393"/>
      <c r="J682" s="393"/>
      <c r="K682" s="393"/>
      <c r="L682" s="393"/>
    </row>
    <row r="683" spans="2:12">
      <c r="B683" s="394"/>
      <c r="C683" s="394"/>
      <c r="D683" s="394"/>
      <c r="E683" s="394"/>
      <c r="G683" s="393"/>
      <c r="H683" s="393"/>
      <c r="I683" s="393"/>
      <c r="J683" s="393"/>
      <c r="K683" s="393"/>
      <c r="L683" s="393"/>
    </row>
    <row r="684" spans="2:12">
      <c r="B684" s="394"/>
      <c r="C684" s="394"/>
      <c r="D684" s="394"/>
      <c r="E684" s="394"/>
      <c r="G684" s="393"/>
      <c r="H684" s="393"/>
      <c r="I684" s="393"/>
      <c r="J684" s="393"/>
      <c r="K684" s="393"/>
      <c r="L684" s="393"/>
    </row>
    <row r="685" spans="2:12">
      <c r="B685" s="394"/>
      <c r="C685" s="394"/>
      <c r="D685" s="394"/>
      <c r="E685" s="394"/>
      <c r="G685" s="393"/>
      <c r="H685" s="393"/>
      <c r="I685" s="393"/>
      <c r="J685" s="393"/>
      <c r="K685" s="393"/>
      <c r="L685" s="393"/>
    </row>
    <row r="686" spans="2:12">
      <c r="B686" s="394"/>
      <c r="C686" s="394"/>
      <c r="D686" s="394"/>
      <c r="E686" s="394"/>
      <c r="G686" s="393"/>
      <c r="H686" s="393"/>
      <c r="I686" s="393"/>
      <c r="J686" s="393"/>
      <c r="K686" s="393"/>
      <c r="L686" s="393"/>
    </row>
    <row r="687" spans="2:12">
      <c r="B687" s="394"/>
      <c r="C687" s="394"/>
      <c r="D687" s="394"/>
      <c r="E687" s="394"/>
      <c r="G687" s="393"/>
      <c r="H687" s="393"/>
      <c r="I687" s="393"/>
      <c r="J687" s="393"/>
      <c r="K687" s="393"/>
      <c r="L687" s="393"/>
    </row>
    <row r="688" spans="2:12">
      <c r="B688" s="394"/>
      <c r="C688" s="394"/>
      <c r="D688" s="394"/>
      <c r="E688" s="394"/>
      <c r="G688" s="393"/>
      <c r="H688" s="393"/>
      <c r="I688" s="393"/>
      <c r="J688" s="393"/>
      <c r="K688" s="393"/>
      <c r="L688" s="393"/>
    </row>
    <row r="689" spans="2:12">
      <c r="B689" s="394"/>
      <c r="C689" s="394"/>
      <c r="D689" s="394"/>
      <c r="E689" s="394"/>
      <c r="G689" s="393"/>
      <c r="H689" s="393"/>
      <c r="I689" s="393"/>
      <c r="J689" s="393"/>
      <c r="K689" s="393"/>
      <c r="L689" s="393"/>
    </row>
    <row r="690" spans="2:12">
      <c r="B690" s="394"/>
      <c r="C690" s="394"/>
      <c r="D690" s="394"/>
      <c r="E690" s="394"/>
      <c r="G690" s="393"/>
      <c r="H690" s="393"/>
      <c r="I690" s="393"/>
      <c r="J690" s="393"/>
      <c r="K690" s="393"/>
      <c r="L690" s="393"/>
    </row>
    <row r="691" spans="2:12">
      <c r="B691" s="394"/>
      <c r="C691" s="394"/>
      <c r="D691" s="394"/>
      <c r="E691" s="394"/>
      <c r="G691" s="393"/>
      <c r="H691" s="393"/>
      <c r="I691" s="393"/>
      <c r="J691" s="393"/>
      <c r="K691" s="393"/>
      <c r="L691" s="393"/>
    </row>
    <row r="692" spans="2:12">
      <c r="B692" s="394"/>
      <c r="C692" s="394"/>
      <c r="D692" s="394"/>
      <c r="E692" s="394"/>
      <c r="G692" s="393"/>
      <c r="H692" s="393"/>
      <c r="I692" s="393"/>
      <c r="J692" s="393"/>
      <c r="K692" s="393"/>
      <c r="L692" s="393"/>
    </row>
    <row r="693" spans="2:12">
      <c r="B693" s="394"/>
      <c r="C693" s="394"/>
      <c r="D693" s="394"/>
      <c r="E693" s="394"/>
      <c r="G693" s="393"/>
      <c r="H693" s="393"/>
      <c r="I693" s="393"/>
      <c r="J693" s="393"/>
      <c r="K693" s="393"/>
      <c r="L693" s="393"/>
    </row>
    <row r="694" spans="2:12">
      <c r="B694" s="394"/>
      <c r="C694" s="394"/>
      <c r="D694" s="394"/>
      <c r="E694" s="394"/>
      <c r="G694" s="393"/>
      <c r="H694" s="393"/>
      <c r="I694" s="393"/>
      <c r="J694" s="393"/>
      <c r="K694" s="393"/>
      <c r="L694" s="393"/>
    </row>
    <row r="695" spans="2:12">
      <c r="B695" s="394"/>
      <c r="C695" s="394"/>
      <c r="D695" s="394"/>
      <c r="E695" s="394"/>
      <c r="G695" s="393"/>
      <c r="H695" s="393"/>
      <c r="I695" s="393"/>
      <c r="J695" s="393"/>
      <c r="K695" s="393"/>
      <c r="L695" s="393"/>
    </row>
    <row r="696" spans="2:12">
      <c r="B696" s="394"/>
      <c r="C696" s="394"/>
      <c r="D696" s="394"/>
      <c r="E696" s="394"/>
      <c r="G696" s="393"/>
      <c r="H696" s="393"/>
      <c r="I696" s="393"/>
      <c r="J696" s="393"/>
      <c r="K696" s="393"/>
      <c r="L696" s="393"/>
    </row>
    <row r="697" spans="2:12">
      <c r="B697" s="394"/>
      <c r="C697" s="394"/>
      <c r="D697" s="394"/>
      <c r="E697" s="394"/>
      <c r="G697" s="393"/>
      <c r="H697" s="393"/>
      <c r="I697" s="393"/>
      <c r="J697" s="393"/>
      <c r="K697" s="393"/>
      <c r="L697" s="393"/>
    </row>
    <row r="698" spans="2:12">
      <c r="B698" s="394"/>
      <c r="C698" s="394"/>
      <c r="D698" s="394"/>
      <c r="E698" s="394"/>
      <c r="G698" s="393"/>
      <c r="H698" s="393"/>
      <c r="I698" s="393"/>
      <c r="J698" s="393"/>
      <c r="K698" s="393"/>
      <c r="L698" s="393"/>
    </row>
    <row r="699" spans="2:12">
      <c r="B699" s="394"/>
      <c r="C699" s="394"/>
      <c r="D699" s="394"/>
      <c r="E699" s="394"/>
      <c r="G699" s="393"/>
      <c r="H699" s="393"/>
      <c r="I699" s="393"/>
      <c r="J699" s="393"/>
      <c r="K699" s="393"/>
      <c r="L699" s="393"/>
    </row>
    <row r="700" spans="2:12">
      <c r="B700" s="394"/>
      <c r="C700" s="394"/>
      <c r="D700" s="394"/>
      <c r="E700" s="394"/>
      <c r="G700" s="393"/>
      <c r="H700" s="393"/>
      <c r="I700" s="393"/>
      <c r="J700" s="393"/>
      <c r="K700" s="393"/>
      <c r="L700" s="393"/>
    </row>
    <row r="701" spans="2:12">
      <c r="B701" s="394"/>
      <c r="C701" s="394"/>
      <c r="D701" s="394"/>
      <c r="E701" s="394"/>
      <c r="G701" s="393"/>
      <c r="H701" s="393"/>
      <c r="I701" s="393"/>
      <c r="J701" s="393"/>
      <c r="K701" s="393"/>
      <c r="L701" s="393"/>
    </row>
    <row r="702" spans="2:12">
      <c r="B702" s="394"/>
      <c r="C702" s="394"/>
      <c r="D702" s="394"/>
      <c r="E702" s="394"/>
      <c r="G702" s="393"/>
      <c r="H702" s="393"/>
      <c r="I702" s="393"/>
      <c r="J702" s="393"/>
      <c r="K702" s="393"/>
      <c r="L702" s="393"/>
    </row>
    <row r="703" spans="2:12">
      <c r="B703" s="394"/>
      <c r="C703" s="394"/>
      <c r="D703" s="394"/>
      <c r="E703" s="394"/>
      <c r="G703" s="393"/>
      <c r="H703" s="393"/>
      <c r="I703" s="393"/>
      <c r="J703" s="393"/>
      <c r="K703" s="393"/>
      <c r="L703" s="393"/>
    </row>
    <row r="704" spans="2:12">
      <c r="B704" s="394"/>
      <c r="C704" s="394"/>
      <c r="D704" s="394"/>
      <c r="E704" s="394"/>
      <c r="G704" s="393"/>
      <c r="H704" s="393"/>
      <c r="I704" s="393"/>
      <c r="J704" s="393"/>
      <c r="K704" s="393"/>
      <c r="L704" s="393"/>
    </row>
    <row r="705" spans="2:12">
      <c r="B705" s="394"/>
      <c r="C705" s="394"/>
      <c r="D705" s="394"/>
      <c r="E705" s="394"/>
      <c r="G705" s="393"/>
      <c r="H705" s="393"/>
      <c r="I705" s="393"/>
      <c r="J705" s="393"/>
      <c r="K705" s="393"/>
      <c r="L705" s="393"/>
    </row>
    <row r="706" spans="2:12">
      <c r="B706" s="394"/>
      <c r="C706" s="394"/>
      <c r="D706" s="394"/>
      <c r="E706" s="394"/>
      <c r="G706" s="393"/>
      <c r="H706" s="393"/>
      <c r="I706" s="393"/>
      <c r="J706" s="393"/>
      <c r="K706" s="393"/>
      <c r="L706" s="393"/>
    </row>
    <row r="707" spans="2:12">
      <c r="B707" s="394"/>
      <c r="C707" s="394"/>
      <c r="D707" s="394"/>
      <c r="E707" s="394"/>
      <c r="G707" s="393"/>
      <c r="H707" s="393"/>
      <c r="I707" s="393"/>
      <c r="J707" s="393"/>
      <c r="K707" s="393"/>
      <c r="L707" s="393"/>
    </row>
    <row r="708" spans="2:12">
      <c r="B708" s="394"/>
      <c r="C708" s="394"/>
      <c r="D708" s="394"/>
      <c r="E708" s="394"/>
      <c r="G708" s="393"/>
      <c r="H708" s="393"/>
      <c r="I708" s="393"/>
      <c r="J708" s="393"/>
      <c r="K708" s="393"/>
      <c r="L708" s="393"/>
    </row>
    <row r="709" spans="2:12">
      <c r="B709" s="394"/>
      <c r="C709" s="394"/>
      <c r="D709" s="394"/>
      <c r="E709" s="394"/>
      <c r="G709" s="393"/>
      <c r="H709" s="393"/>
      <c r="I709" s="393"/>
      <c r="J709" s="393"/>
      <c r="K709" s="393"/>
      <c r="L709" s="393"/>
    </row>
    <row r="710" spans="2:12">
      <c r="B710" s="394"/>
      <c r="C710" s="394"/>
      <c r="D710" s="394"/>
      <c r="E710" s="394"/>
      <c r="G710" s="393"/>
      <c r="H710" s="393"/>
      <c r="I710" s="393"/>
      <c r="J710" s="393"/>
      <c r="K710" s="393"/>
      <c r="L710" s="393"/>
    </row>
    <row r="711" spans="2:12">
      <c r="B711" s="394"/>
      <c r="C711" s="394"/>
      <c r="D711" s="394"/>
      <c r="E711" s="394"/>
      <c r="G711" s="393"/>
      <c r="H711" s="393"/>
      <c r="I711" s="393"/>
      <c r="J711" s="393"/>
      <c r="K711" s="393"/>
      <c r="L711" s="393"/>
    </row>
    <row r="712" spans="2:12">
      <c r="B712" s="394"/>
      <c r="C712" s="394"/>
      <c r="D712" s="394"/>
      <c r="E712" s="394"/>
      <c r="G712" s="393"/>
      <c r="H712" s="393"/>
      <c r="I712" s="393"/>
      <c r="J712" s="393"/>
      <c r="K712" s="393"/>
      <c r="L712" s="393"/>
    </row>
    <row r="713" spans="2:12">
      <c r="B713" s="394"/>
      <c r="C713" s="394"/>
      <c r="D713" s="394"/>
      <c r="E713" s="394"/>
      <c r="G713" s="393"/>
      <c r="H713" s="393"/>
      <c r="I713" s="393"/>
      <c r="J713" s="393"/>
      <c r="K713" s="393"/>
      <c r="L713" s="393"/>
    </row>
    <row r="714" spans="2:12">
      <c r="B714" s="394"/>
      <c r="C714" s="394"/>
      <c r="D714" s="394"/>
      <c r="E714" s="394"/>
      <c r="G714" s="393"/>
      <c r="H714" s="393"/>
      <c r="I714" s="393"/>
      <c r="J714" s="393"/>
      <c r="K714" s="393"/>
      <c r="L714" s="393"/>
    </row>
    <row r="715" spans="2:12">
      <c r="B715" s="394"/>
      <c r="C715" s="394"/>
      <c r="D715" s="394"/>
      <c r="E715" s="394"/>
      <c r="G715" s="393"/>
      <c r="H715" s="393"/>
      <c r="I715" s="393"/>
      <c r="J715" s="393"/>
      <c r="K715" s="393"/>
      <c r="L715" s="393"/>
    </row>
    <row r="716" spans="2:12">
      <c r="B716" s="394"/>
      <c r="C716" s="394"/>
      <c r="D716" s="394"/>
      <c r="E716" s="394"/>
      <c r="G716" s="393"/>
      <c r="H716" s="393"/>
      <c r="I716" s="393"/>
      <c r="J716" s="393"/>
      <c r="K716" s="393"/>
      <c r="L716" s="393"/>
    </row>
    <row r="717" spans="2:12">
      <c r="B717" s="394"/>
      <c r="C717" s="394"/>
      <c r="D717" s="394"/>
      <c r="E717" s="394"/>
      <c r="G717" s="393"/>
      <c r="H717" s="393"/>
      <c r="I717" s="393"/>
      <c r="J717" s="393"/>
      <c r="K717" s="393"/>
      <c r="L717" s="393"/>
    </row>
    <row r="718" spans="2:12">
      <c r="B718" s="394"/>
      <c r="C718" s="394"/>
      <c r="D718" s="394"/>
      <c r="E718" s="394"/>
      <c r="G718" s="393"/>
      <c r="H718" s="393"/>
      <c r="I718" s="393"/>
      <c r="J718" s="393"/>
      <c r="K718" s="393"/>
      <c r="L718" s="393"/>
    </row>
    <row r="719" spans="2:12">
      <c r="B719" s="394"/>
      <c r="C719" s="394"/>
      <c r="D719" s="394"/>
      <c r="E719" s="394"/>
      <c r="G719" s="393"/>
      <c r="H719" s="393"/>
      <c r="I719" s="393"/>
      <c r="J719" s="393"/>
      <c r="K719" s="393"/>
      <c r="L719" s="393"/>
    </row>
    <row r="720" spans="2:12">
      <c r="B720" s="394"/>
      <c r="C720" s="394"/>
      <c r="D720" s="394"/>
      <c r="E720" s="394"/>
      <c r="G720" s="393"/>
      <c r="H720" s="393"/>
      <c r="I720" s="393"/>
      <c r="J720" s="393"/>
      <c r="K720" s="393"/>
      <c r="L720" s="393"/>
    </row>
    <row r="721" spans="2:12">
      <c r="B721" s="394"/>
      <c r="C721" s="394"/>
      <c r="D721" s="394"/>
      <c r="E721" s="394"/>
      <c r="G721" s="393"/>
      <c r="H721" s="393"/>
      <c r="I721" s="393"/>
      <c r="J721" s="393"/>
      <c r="K721" s="393"/>
      <c r="L721" s="393"/>
    </row>
    <row r="722" spans="2:12">
      <c r="B722" s="394"/>
      <c r="C722" s="394"/>
      <c r="D722" s="394"/>
      <c r="E722" s="394"/>
      <c r="G722" s="393"/>
      <c r="H722" s="393"/>
      <c r="I722" s="393"/>
      <c r="J722" s="393"/>
      <c r="K722" s="393"/>
      <c r="L722" s="393"/>
    </row>
    <row r="723" spans="2:12">
      <c r="B723" s="394"/>
      <c r="C723" s="394"/>
      <c r="D723" s="394"/>
      <c r="E723" s="394"/>
      <c r="G723" s="393"/>
      <c r="H723" s="393"/>
      <c r="I723" s="393"/>
      <c r="J723" s="393"/>
      <c r="K723" s="393"/>
      <c r="L723" s="393"/>
    </row>
    <row r="724" spans="2:12">
      <c r="B724" s="394"/>
      <c r="C724" s="394"/>
      <c r="D724" s="394"/>
      <c r="E724" s="394"/>
      <c r="G724" s="393"/>
      <c r="H724" s="393"/>
      <c r="I724" s="393"/>
      <c r="J724" s="393"/>
      <c r="K724" s="393"/>
      <c r="L724" s="393"/>
    </row>
    <row r="725" spans="2:12">
      <c r="B725" s="394"/>
      <c r="C725" s="394"/>
      <c r="D725" s="394"/>
      <c r="E725" s="394"/>
      <c r="G725" s="393"/>
      <c r="H725" s="393"/>
      <c r="I725" s="393"/>
      <c r="J725" s="393"/>
      <c r="K725" s="393"/>
      <c r="L725" s="393"/>
    </row>
    <row r="726" spans="2:12">
      <c r="B726" s="394"/>
      <c r="C726" s="394"/>
      <c r="D726" s="394"/>
      <c r="E726" s="394"/>
      <c r="G726" s="393"/>
      <c r="H726" s="393"/>
      <c r="I726" s="393"/>
      <c r="J726" s="393"/>
      <c r="K726" s="393"/>
      <c r="L726" s="393"/>
    </row>
    <row r="727" spans="2:12">
      <c r="B727" s="394"/>
      <c r="C727" s="394"/>
      <c r="D727" s="394"/>
      <c r="E727" s="394"/>
      <c r="G727" s="393"/>
      <c r="H727" s="393"/>
      <c r="I727" s="393"/>
      <c r="J727" s="393"/>
      <c r="K727" s="393"/>
      <c r="L727" s="393"/>
    </row>
    <row r="728" spans="2:12">
      <c r="B728" s="394"/>
      <c r="C728" s="394"/>
      <c r="D728" s="394"/>
      <c r="E728" s="394"/>
      <c r="G728" s="393"/>
      <c r="H728" s="393"/>
      <c r="I728" s="393"/>
      <c r="J728" s="393"/>
      <c r="K728" s="393"/>
      <c r="L728" s="393"/>
    </row>
    <row r="729" spans="2:12">
      <c r="B729" s="394"/>
      <c r="C729" s="394"/>
      <c r="D729" s="394"/>
      <c r="E729" s="394"/>
      <c r="G729" s="393"/>
      <c r="H729" s="393"/>
      <c r="I729" s="393"/>
      <c r="J729" s="393"/>
      <c r="K729" s="393"/>
      <c r="L729" s="393"/>
    </row>
    <row r="730" spans="2:12">
      <c r="B730" s="394"/>
      <c r="C730" s="394"/>
      <c r="D730" s="394"/>
      <c r="E730" s="394"/>
      <c r="G730" s="393"/>
      <c r="H730" s="393"/>
      <c r="I730" s="393"/>
      <c r="J730" s="393"/>
      <c r="K730" s="393"/>
      <c r="L730" s="393"/>
    </row>
    <row r="731" spans="2:12">
      <c r="B731" s="394"/>
      <c r="C731" s="394"/>
      <c r="D731" s="394"/>
      <c r="E731" s="394"/>
      <c r="G731" s="393"/>
      <c r="H731" s="393"/>
      <c r="I731" s="393"/>
      <c r="J731" s="393"/>
      <c r="K731" s="393"/>
      <c r="L731" s="393"/>
    </row>
    <row r="732" spans="2:12">
      <c r="B732" s="394"/>
      <c r="C732" s="394"/>
      <c r="D732" s="394"/>
      <c r="E732" s="394"/>
      <c r="G732" s="393"/>
      <c r="H732" s="393"/>
      <c r="I732" s="393"/>
      <c r="J732" s="393"/>
      <c r="K732" s="393"/>
      <c r="L732" s="393"/>
    </row>
    <row r="733" spans="2:12">
      <c r="B733" s="394"/>
      <c r="C733" s="394"/>
      <c r="D733" s="394"/>
      <c r="E733" s="394"/>
      <c r="G733" s="393"/>
      <c r="H733" s="393"/>
      <c r="I733" s="393"/>
      <c r="J733" s="393"/>
      <c r="K733" s="393"/>
      <c r="L733" s="393"/>
    </row>
    <row r="734" spans="2:12">
      <c r="B734" s="394"/>
      <c r="C734" s="394"/>
      <c r="D734" s="394"/>
      <c r="E734" s="394"/>
      <c r="G734" s="393"/>
      <c r="H734" s="393"/>
      <c r="I734" s="393"/>
      <c r="J734" s="393"/>
      <c r="K734" s="393"/>
      <c r="L734" s="393"/>
    </row>
    <row r="735" spans="2:12">
      <c r="B735" s="394"/>
      <c r="C735" s="394"/>
      <c r="D735" s="394"/>
      <c r="E735" s="394"/>
      <c r="G735" s="393"/>
      <c r="H735" s="393"/>
      <c r="I735" s="393"/>
      <c r="J735" s="393"/>
      <c r="K735" s="393"/>
      <c r="L735" s="393"/>
    </row>
    <row r="736" spans="2:12">
      <c r="B736" s="394"/>
      <c r="C736" s="394"/>
      <c r="D736" s="394"/>
      <c r="E736" s="394"/>
      <c r="G736" s="393"/>
      <c r="H736" s="393"/>
      <c r="I736" s="393"/>
      <c r="J736" s="393"/>
      <c r="K736" s="393"/>
      <c r="L736" s="393"/>
    </row>
    <row r="737" spans="2:12">
      <c r="B737" s="394"/>
      <c r="C737" s="394"/>
      <c r="D737" s="394"/>
      <c r="E737" s="394"/>
      <c r="G737" s="393"/>
      <c r="H737" s="393"/>
      <c r="I737" s="393"/>
      <c r="J737" s="393"/>
      <c r="K737" s="393"/>
      <c r="L737" s="393"/>
    </row>
    <row r="738" spans="2:12">
      <c r="B738" s="394"/>
      <c r="C738" s="394"/>
      <c r="D738" s="394"/>
      <c r="E738" s="394"/>
      <c r="G738" s="393"/>
      <c r="H738" s="393"/>
      <c r="I738" s="393"/>
      <c r="J738" s="393"/>
      <c r="K738" s="393"/>
      <c r="L738" s="393"/>
    </row>
    <row r="739" spans="2:12">
      <c r="B739" s="394"/>
      <c r="C739" s="394"/>
      <c r="D739" s="394"/>
      <c r="E739" s="394"/>
      <c r="G739" s="393"/>
      <c r="H739" s="393"/>
      <c r="I739" s="393"/>
      <c r="J739" s="393"/>
      <c r="K739" s="393"/>
      <c r="L739" s="393"/>
    </row>
    <row r="740" spans="2:12">
      <c r="B740" s="394"/>
      <c r="C740" s="394"/>
      <c r="D740" s="394"/>
      <c r="E740" s="394"/>
      <c r="G740" s="393"/>
      <c r="H740" s="393"/>
      <c r="I740" s="393"/>
      <c r="J740" s="393"/>
      <c r="K740" s="393"/>
      <c r="L740" s="393"/>
    </row>
    <row r="741" spans="2:12">
      <c r="B741" s="394"/>
      <c r="C741" s="394"/>
      <c r="D741" s="394"/>
      <c r="E741" s="394"/>
      <c r="G741" s="393"/>
      <c r="H741" s="393"/>
      <c r="I741" s="393"/>
      <c r="J741" s="393"/>
      <c r="K741" s="393"/>
      <c r="L741" s="393"/>
    </row>
    <row r="742" spans="2:12">
      <c r="B742" s="394"/>
      <c r="C742" s="394"/>
      <c r="D742" s="394"/>
      <c r="E742" s="394"/>
      <c r="G742" s="393"/>
      <c r="H742" s="393"/>
      <c r="I742" s="393"/>
      <c r="J742" s="393"/>
      <c r="K742" s="393"/>
      <c r="L742" s="393"/>
    </row>
    <row r="743" spans="2:12">
      <c r="B743" s="394"/>
      <c r="C743" s="394"/>
      <c r="D743" s="394"/>
      <c r="E743" s="394"/>
      <c r="G743" s="393"/>
      <c r="H743" s="393"/>
      <c r="I743" s="393"/>
      <c r="J743" s="393"/>
      <c r="K743" s="393"/>
      <c r="L743" s="393"/>
    </row>
    <row r="744" spans="2:12">
      <c r="B744" s="394"/>
      <c r="C744" s="394"/>
      <c r="D744" s="394"/>
      <c r="E744" s="394"/>
      <c r="G744" s="393"/>
      <c r="H744" s="393"/>
      <c r="I744" s="393"/>
      <c r="J744" s="393"/>
      <c r="K744" s="393"/>
      <c r="L744" s="393"/>
    </row>
    <row r="745" spans="2:12">
      <c r="B745" s="394"/>
      <c r="C745" s="394"/>
      <c r="D745" s="394"/>
      <c r="E745" s="394"/>
      <c r="G745" s="393"/>
      <c r="H745" s="393"/>
      <c r="I745" s="393"/>
      <c r="J745" s="393"/>
      <c r="K745" s="393"/>
      <c r="L745" s="393"/>
    </row>
    <row r="746" spans="2:12">
      <c r="B746" s="394"/>
      <c r="C746" s="394"/>
      <c r="D746" s="394"/>
      <c r="E746" s="394"/>
      <c r="G746" s="393"/>
      <c r="H746" s="393"/>
      <c r="I746" s="393"/>
      <c r="J746" s="393"/>
      <c r="K746" s="393"/>
      <c r="L746" s="393"/>
    </row>
    <row r="747" spans="2:12">
      <c r="B747" s="394"/>
      <c r="C747" s="394"/>
      <c r="D747" s="394"/>
      <c r="E747" s="394"/>
      <c r="G747" s="393"/>
      <c r="H747" s="393"/>
      <c r="I747" s="393"/>
      <c r="J747" s="393"/>
      <c r="K747" s="393"/>
      <c r="L747" s="393"/>
    </row>
    <row r="748" spans="2:12">
      <c r="B748" s="394"/>
      <c r="C748" s="394"/>
      <c r="D748" s="394"/>
      <c r="E748" s="394"/>
      <c r="G748" s="393"/>
      <c r="H748" s="393"/>
      <c r="I748" s="393"/>
      <c r="J748" s="393"/>
      <c r="K748" s="393"/>
      <c r="L748" s="393"/>
    </row>
    <row r="749" spans="2:12">
      <c r="B749" s="394"/>
      <c r="C749" s="394"/>
      <c r="D749" s="394"/>
      <c r="E749" s="394"/>
      <c r="G749" s="393"/>
      <c r="H749" s="393"/>
      <c r="I749" s="393"/>
      <c r="J749" s="393"/>
      <c r="K749" s="393"/>
      <c r="L749" s="393"/>
    </row>
    <row r="750" spans="2:12">
      <c r="B750" s="394"/>
      <c r="C750" s="394"/>
      <c r="D750" s="394"/>
      <c r="E750" s="394"/>
      <c r="G750" s="393"/>
      <c r="H750" s="393"/>
      <c r="I750" s="393"/>
      <c r="J750" s="393"/>
      <c r="K750" s="393"/>
      <c r="L750" s="393"/>
    </row>
    <row r="751" spans="2:12">
      <c r="B751" s="394"/>
      <c r="C751" s="394"/>
      <c r="D751" s="394"/>
      <c r="E751" s="394"/>
      <c r="G751" s="393"/>
      <c r="H751" s="393"/>
      <c r="I751" s="393"/>
      <c r="J751" s="393"/>
      <c r="K751" s="393"/>
      <c r="L751" s="393"/>
    </row>
    <row r="752" spans="2:12">
      <c r="B752" s="394"/>
      <c r="C752" s="394"/>
      <c r="D752" s="394"/>
      <c r="E752" s="394"/>
      <c r="G752" s="393"/>
      <c r="H752" s="393"/>
      <c r="I752" s="393"/>
      <c r="J752" s="393"/>
      <c r="K752" s="393"/>
      <c r="L752" s="393"/>
    </row>
    <row r="753" spans="2:12">
      <c r="B753" s="394"/>
      <c r="C753" s="394"/>
      <c r="D753" s="394"/>
      <c r="E753" s="394"/>
      <c r="G753" s="393"/>
      <c r="H753" s="393"/>
      <c r="I753" s="393"/>
      <c r="J753" s="393"/>
      <c r="K753" s="393"/>
      <c r="L753" s="393"/>
    </row>
    <row r="754" spans="2:12">
      <c r="B754" s="394"/>
      <c r="C754" s="394"/>
      <c r="D754" s="394"/>
      <c r="E754" s="394"/>
      <c r="G754" s="393"/>
      <c r="H754" s="393"/>
      <c r="I754" s="393"/>
      <c r="J754" s="393"/>
      <c r="K754" s="393"/>
      <c r="L754" s="393"/>
    </row>
    <row r="755" spans="2:12">
      <c r="B755" s="394"/>
      <c r="C755" s="394"/>
      <c r="D755" s="394"/>
      <c r="E755" s="394"/>
      <c r="G755" s="393"/>
      <c r="H755" s="393"/>
      <c r="I755" s="393"/>
      <c r="J755" s="393"/>
      <c r="K755" s="393"/>
      <c r="L755" s="393"/>
    </row>
    <row r="756" spans="2:12">
      <c r="B756" s="394"/>
      <c r="C756" s="394"/>
      <c r="D756" s="394"/>
      <c r="E756" s="394"/>
      <c r="G756" s="393"/>
      <c r="H756" s="393"/>
      <c r="I756" s="393"/>
      <c r="J756" s="393"/>
      <c r="K756" s="393"/>
      <c r="L756" s="393"/>
    </row>
    <row r="757" spans="2:12">
      <c r="B757" s="394"/>
      <c r="C757" s="394"/>
      <c r="D757" s="394"/>
      <c r="E757" s="394"/>
      <c r="G757" s="393"/>
      <c r="H757" s="393"/>
      <c r="I757" s="393"/>
      <c r="J757" s="393"/>
      <c r="K757" s="393"/>
      <c r="L757" s="393"/>
    </row>
    <row r="758" spans="2:12">
      <c r="B758" s="394"/>
      <c r="C758" s="394"/>
      <c r="D758" s="394"/>
      <c r="E758" s="394"/>
      <c r="G758" s="393"/>
      <c r="H758" s="393"/>
      <c r="I758" s="393"/>
      <c r="J758" s="393"/>
      <c r="K758" s="393"/>
      <c r="L758" s="393"/>
    </row>
    <row r="759" spans="2:12">
      <c r="B759" s="394"/>
      <c r="C759" s="394"/>
      <c r="D759" s="394"/>
      <c r="E759" s="394"/>
      <c r="G759" s="393"/>
      <c r="H759" s="393"/>
      <c r="I759" s="393"/>
      <c r="J759" s="393"/>
      <c r="K759" s="393"/>
      <c r="L759" s="393"/>
    </row>
    <row r="760" spans="2:12">
      <c r="B760" s="394"/>
      <c r="C760" s="394"/>
      <c r="D760" s="394"/>
      <c r="E760" s="394"/>
      <c r="G760" s="393"/>
      <c r="H760" s="393"/>
      <c r="I760" s="393"/>
      <c r="J760" s="393"/>
      <c r="K760" s="393"/>
      <c r="L760" s="393"/>
    </row>
    <row r="761" spans="2:12">
      <c r="B761" s="394"/>
      <c r="C761" s="394"/>
      <c r="D761" s="394"/>
      <c r="E761" s="394"/>
      <c r="G761" s="393"/>
      <c r="H761" s="393"/>
      <c r="I761" s="393"/>
      <c r="J761" s="393"/>
      <c r="K761" s="393"/>
      <c r="L761" s="393"/>
    </row>
    <row r="762" spans="2:12">
      <c r="B762" s="394"/>
      <c r="C762" s="394"/>
      <c r="D762" s="394"/>
      <c r="E762" s="394"/>
      <c r="G762" s="393"/>
      <c r="H762" s="393"/>
      <c r="I762" s="393"/>
      <c r="J762" s="393"/>
      <c r="K762" s="393"/>
      <c r="L762" s="393"/>
    </row>
    <row r="763" spans="2:12">
      <c r="B763" s="394"/>
      <c r="C763" s="394"/>
      <c r="D763" s="394"/>
      <c r="E763" s="394"/>
      <c r="G763" s="393"/>
      <c r="H763" s="393"/>
      <c r="I763" s="393"/>
      <c r="J763" s="393"/>
      <c r="K763" s="393"/>
      <c r="L763" s="393"/>
    </row>
    <row r="764" spans="2:12">
      <c r="B764" s="394"/>
      <c r="C764" s="394"/>
      <c r="D764" s="394"/>
      <c r="E764" s="394"/>
      <c r="G764" s="393"/>
      <c r="H764" s="393"/>
      <c r="I764" s="393"/>
      <c r="J764" s="393"/>
      <c r="K764" s="393"/>
      <c r="L764" s="393"/>
    </row>
    <row r="765" spans="2:12">
      <c r="B765" s="394"/>
      <c r="C765" s="394"/>
      <c r="D765" s="394"/>
      <c r="E765" s="394"/>
      <c r="G765" s="393"/>
      <c r="H765" s="393"/>
      <c r="I765" s="393"/>
      <c r="J765" s="393"/>
      <c r="K765" s="393"/>
      <c r="L765" s="393"/>
    </row>
    <row r="766" spans="2:12">
      <c r="B766" s="394"/>
      <c r="C766" s="394"/>
      <c r="D766" s="394"/>
      <c r="E766" s="394"/>
      <c r="G766" s="393"/>
      <c r="H766" s="393"/>
      <c r="I766" s="393"/>
      <c r="J766" s="393"/>
      <c r="K766" s="393"/>
      <c r="L766" s="393"/>
    </row>
    <row r="767" spans="2:12">
      <c r="B767" s="394"/>
      <c r="C767" s="394"/>
      <c r="D767" s="394"/>
      <c r="E767" s="394"/>
      <c r="G767" s="393"/>
      <c r="H767" s="393"/>
      <c r="I767" s="393"/>
      <c r="J767" s="393"/>
      <c r="K767" s="393"/>
      <c r="L767" s="393"/>
    </row>
    <row r="768" spans="2:12">
      <c r="B768" s="394"/>
      <c r="C768" s="394"/>
      <c r="D768" s="394"/>
      <c r="E768" s="394"/>
      <c r="G768" s="393"/>
      <c r="H768" s="393"/>
      <c r="I768" s="393"/>
      <c r="J768" s="393"/>
      <c r="K768" s="393"/>
      <c r="L768" s="393"/>
    </row>
    <row r="769" spans="2:12">
      <c r="B769" s="394"/>
      <c r="C769" s="394"/>
      <c r="D769" s="394"/>
      <c r="E769" s="394"/>
      <c r="G769" s="393"/>
      <c r="H769" s="393"/>
      <c r="I769" s="393"/>
      <c r="J769" s="393"/>
      <c r="K769" s="393"/>
      <c r="L769" s="393"/>
    </row>
    <row r="770" spans="2:12">
      <c r="B770" s="394"/>
      <c r="C770" s="394"/>
      <c r="D770" s="394"/>
      <c r="E770" s="394"/>
      <c r="G770" s="393"/>
      <c r="H770" s="393"/>
      <c r="I770" s="393"/>
      <c r="J770" s="393"/>
      <c r="K770" s="393"/>
      <c r="L770" s="393"/>
    </row>
    <row r="771" spans="2:12">
      <c r="B771" s="394"/>
      <c r="C771" s="394"/>
      <c r="D771" s="394"/>
      <c r="E771" s="394"/>
      <c r="G771" s="393"/>
      <c r="H771" s="393"/>
      <c r="I771" s="393"/>
      <c r="J771" s="393"/>
      <c r="K771" s="393"/>
      <c r="L771" s="393"/>
    </row>
    <row r="772" spans="2:12">
      <c r="B772" s="394"/>
      <c r="C772" s="394"/>
      <c r="D772" s="394"/>
      <c r="E772" s="394"/>
      <c r="G772" s="393"/>
      <c r="H772" s="393"/>
      <c r="I772" s="393"/>
      <c r="J772" s="393"/>
      <c r="K772" s="393"/>
      <c r="L772" s="393"/>
    </row>
    <row r="773" spans="2:12">
      <c r="B773" s="394"/>
      <c r="C773" s="394"/>
      <c r="D773" s="394"/>
      <c r="E773" s="394"/>
      <c r="G773" s="393"/>
      <c r="H773" s="393"/>
      <c r="I773" s="393"/>
      <c r="J773" s="393"/>
      <c r="K773" s="393"/>
      <c r="L773" s="393"/>
    </row>
    <row r="774" spans="2:12">
      <c r="B774" s="394"/>
      <c r="C774" s="394"/>
      <c r="D774" s="394"/>
      <c r="E774" s="394"/>
      <c r="G774" s="393"/>
      <c r="H774" s="393"/>
      <c r="I774" s="393"/>
      <c r="J774" s="393"/>
      <c r="K774" s="393"/>
      <c r="L774" s="393"/>
    </row>
    <row r="775" spans="2:12">
      <c r="B775" s="394"/>
      <c r="C775" s="394"/>
      <c r="D775" s="394"/>
      <c r="E775" s="394"/>
      <c r="G775" s="393"/>
      <c r="H775" s="393"/>
      <c r="I775" s="393"/>
      <c r="J775" s="393"/>
      <c r="K775" s="393"/>
      <c r="L775" s="393"/>
    </row>
    <row r="776" spans="2:12">
      <c r="B776" s="394"/>
      <c r="C776" s="394"/>
      <c r="D776" s="394"/>
      <c r="E776" s="394"/>
      <c r="G776" s="393"/>
      <c r="H776" s="393"/>
      <c r="I776" s="393"/>
      <c r="J776" s="393"/>
      <c r="K776" s="393"/>
      <c r="L776" s="393"/>
    </row>
    <row r="777" spans="2:12">
      <c r="B777" s="394"/>
      <c r="C777" s="394"/>
      <c r="D777" s="394"/>
      <c r="E777" s="394"/>
      <c r="G777" s="393"/>
      <c r="H777" s="393"/>
      <c r="I777" s="393"/>
      <c r="J777" s="393"/>
      <c r="K777" s="393"/>
      <c r="L777" s="393"/>
    </row>
    <row r="778" spans="2:12">
      <c r="B778" s="394"/>
      <c r="C778" s="394"/>
      <c r="D778" s="394"/>
      <c r="E778" s="394"/>
      <c r="G778" s="393"/>
      <c r="H778" s="393"/>
      <c r="I778" s="393"/>
      <c r="J778" s="393"/>
      <c r="K778" s="393"/>
      <c r="L778" s="393"/>
    </row>
    <row r="779" spans="2:12">
      <c r="B779" s="394"/>
      <c r="C779" s="394"/>
      <c r="D779" s="394"/>
      <c r="E779" s="394"/>
      <c r="G779" s="393"/>
      <c r="H779" s="393"/>
      <c r="I779" s="393"/>
      <c r="J779" s="393"/>
      <c r="K779" s="393"/>
      <c r="L779" s="393"/>
    </row>
    <row r="780" spans="2:12">
      <c r="B780" s="394"/>
      <c r="C780" s="394"/>
      <c r="D780" s="394"/>
      <c r="E780" s="394"/>
      <c r="G780" s="393"/>
      <c r="H780" s="393"/>
      <c r="I780" s="393"/>
      <c r="J780" s="393"/>
      <c r="K780" s="393"/>
      <c r="L780" s="393"/>
    </row>
    <row r="781" spans="2:12">
      <c r="B781" s="394"/>
      <c r="C781" s="394"/>
      <c r="D781" s="394"/>
      <c r="E781" s="394"/>
      <c r="G781" s="393"/>
      <c r="H781" s="393"/>
      <c r="I781" s="393"/>
      <c r="J781" s="393"/>
      <c r="K781" s="393"/>
      <c r="L781" s="393"/>
    </row>
    <row r="782" spans="2:12">
      <c r="B782" s="394"/>
      <c r="C782" s="394"/>
      <c r="D782" s="394"/>
      <c r="E782" s="394"/>
      <c r="G782" s="393"/>
      <c r="H782" s="393"/>
      <c r="I782" s="393"/>
      <c r="J782" s="393"/>
      <c r="K782" s="393"/>
      <c r="L782" s="393"/>
    </row>
    <row r="783" spans="2:12">
      <c r="B783" s="394"/>
      <c r="C783" s="394"/>
      <c r="D783" s="394"/>
      <c r="E783" s="394"/>
      <c r="G783" s="393"/>
      <c r="H783" s="393"/>
      <c r="I783" s="393"/>
      <c r="J783" s="393"/>
      <c r="K783" s="393"/>
      <c r="L783" s="393"/>
    </row>
    <row r="784" spans="2:12">
      <c r="B784" s="394"/>
      <c r="C784" s="394"/>
      <c r="D784" s="394"/>
      <c r="E784" s="394"/>
      <c r="G784" s="393"/>
      <c r="H784" s="393"/>
      <c r="I784" s="393"/>
      <c r="J784" s="393"/>
      <c r="K784" s="393"/>
      <c r="L784" s="393"/>
    </row>
    <row r="785" spans="2:12">
      <c r="B785" s="394"/>
      <c r="C785" s="394"/>
      <c r="D785" s="394"/>
      <c r="E785" s="394"/>
      <c r="G785" s="393"/>
      <c r="H785" s="393"/>
      <c r="I785" s="393"/>
      <c r="J785" s="393"/>
      <c r="K785" s="393"/>
      <c r="L785" s="393"/>
    </row>
    <row r="786" spans="2:12">
      <c r="B786" s="394"/>
      <c r="C786" s="394"/>
      <c r="D786" s="394"/>
      <c r="E786" s="394"/>
      <c r="G786" s="393"/>
      <c r="H786" s="393"/>
      <c r="I786" s="393"/>
      <c r="J786" s="393"/>
      <c r="K786" s="393"/>
      <c r="L786" s="393"/>
    </row>
    <row r="787" spans="2:12">
      <c r="B787" s="394"/>
      <c r="C787" s="394"/>
      <c r="D787" s="394"/>
      <c r="E787" s="394"/>
      <c r="G787" s="393"/>
      <c r="H787" s="393"/>
      <c r="I787" s="393"/>
      <c r="J787" s="393"/>
      <c r="K787" s="393"/>
      <c r="L787" s="393"/>
    </row>
    <row r="788" spans="2:12">
      <c r="B788" s="394"/>
      <c r="C788" s="394"/>
      <c r="D788" s="394"/>
      <c r="E788" s="394"/>
      <c r="G788" s="393"/>
      <c r="H788" s="393"/>
      <c r="I788" s="393"/>
      <c r="J788" s="393"/>
      <c r="K788" s="393"/>
      <c r="L788" s="393"/>
    </row>
    <row r="789" spans="2:12">
      <c r="B789" s="394"/>
      <c r="C789" s="394"/>
      <c r="D789" s="394"/>
      <c r="E789" s="394"/>
      <c r="G789" s="393"/>
      <c r="H789" s="393"/>
      <c r="I789" s="393"/>
      <c r="J789" s="393"/>
      <c r="K789" s="393"/>
      <c r="L789" s="393"/>
    </row>
    <row r="790" spans="2:12">
      <c r="B790" s="394"/>
      <c r="C790" s="394"/>
      <c r="D790" s="394"/>
      <c r="E790" s="394"/>
      <c r="G790" s="393"/>
      <c r="H790" s="393"/>
      <c r="I790" s="393"/>
      <c r="J790" s="393"/>
      <c r="K790" s="393"/>
      <c r="L790" s="393"/>
    </row>
    <row r="791" spans="2:12">
      <c r="B791" s="394"/>
      <c r="C791" s="394"/>
      <c r="D791" s="394"/>
      <c r="E791" s="394"/>
      <c r="G791" s="393"/>
      <c r="H791" s="393"/>
      <c r="I791" s="393"/>
      <c r="J791" s="393"/>
      <c r="K791" s="393"/>
      <c r="L791" s="393"/>
    </row>
    <row r="792" spans="2:12">
      <c r="B792" s="394"/>
      <c r="C792" s="394"/>
      <c r="D792" s="394"/>
      <c r="E792" s="394"/>
      <c r="G792" s="393"/>
      <c r="H792" s="393"/>
      <c r="I792" s="393"/>
      <c r="J792" s="393"/>
      <c r="K792" s="393"/>
      <c r="L792" s="393"/>
    </row>
    <row r="793" spans="2:12">
      <c r="B793" s="394"/>
      <c r="C793" s="394"/>
      <c r="D793" s="394"/>
      <c r="E793" s="394"/>
      <c r="G793" s="393"/>
      <c r="H793" s="393"/>
      <c r="I793" s="393"/>
      <c r="J793" s="393"/>
      <c r="K793" s="393"/>
      <c r="L793" s="393"/>
    </row>
    <row r="794" spans="2:12">
      <c r="B794" s="394"/>
      <c r="C794" s="394"/>
      <c r="D794" s="394"/>
      <c r="E794" s="394"/>
      <c r="G794" s="393"/>
      <c r="H794" s="393"/>
      <c r="I794" s="393"/>
      <c r="J794" s="393"/>
      <c r="K794" s="393"/>
      <c r="L794" s="393"/>
    </row>
    <row r="795" spans="2:12">
      <c r="B795" s="394"/>
      <c r="C795" s="394"/>
      <c r="D795" s="394"/>
      <c r="E795" s="394"/>
      <c r="G795" s="393"/>
      <c r="H795" s="393"/>
      <c r="I795" s="393"/>
      <c r="J795" s="393"/>
      <c r="K795" s="393"/>
      <c r="L795" s="393"/>
    </row>
    <row r="796" spans="2:12">
      <c r="B796" s="394"/>
      <c r="C796" s="394"/>
      <c r="D796" s="394"/>
      <c r="E796" s="394"/>
      <c r="G796" s="393"/>
      <c r="H796" s="393"/>
      <c r="I796" s="393"/>
      <c r="J796" s="393"/>
      <c r="K796" s="393"/>
      <c r="L796" s="393"/>
    </row>
    <row r="797" spans="2:12">
      <c r="B797" s="394"/>
      <c r="C797" s="394"/>
      <c r="D797" s="394"/>
      <c r="E797" s="394"/>
      <c r="G797" s="393"/>
      <c r="H797" s="393"/>
      <c r="I797" s="393"/>
      <c r="J797" s="393"/>
      <c r="K797" s="393"/>
      <c r="L797" s="393"/>
    </row>
    <row r="798" spans="2:12">
      <c r="B798" s="394"/>
      <c r="C798" s="394"/>
      <c r="D798" s="394"/>
      <c r="E798" s="394"/>
      <c r="G798" s="393"/>
      <c r="H798" s="393"/>
      <c r="I798" s="393"/>
      <c r="J798" s="393"/>
      <c r="K798" s="393"/>
      <c r="L798" s="393"/>
    </row>
    <row r="799" spans="2:12">
      <c r="B799" s="394"/>
      <c r="C799" s="394"/>
      <c r="D799" s="394"/>
      <c r="E799" s="394"/>
      <c r="G799" s="393"/>
      <c r="H799" s="393"/>
      <c r="I799" s="393"/>
      <c r="J799" s="393"/>
      <c r="K799" s="393"/>
      <c r="L799" s="393"/>
    </row>
    <row r="800" spans="2:12">
      <c r="B800" s="394"/>
      <c r="C800" s="394"/>
      <c r="D800" s="394"/>
      <c r="E800" s="394"/>
      <c r="G800" s="393"/>
      <c r="H800" s="393"/>
      <c r="I800" s="393"/>
      <c r="J800" s="393"/>
      <c r="K800" s="393"/>
      <c r="L800" s="393"/>
    </row>
    <row r="801" spans="2:12">
      <c r="B801" s="394"/>
      <c r="C801" s="394"/>
      <c r="D801" s="394"/>
      <c r="E801" s="394"/>
      <c r="G801" s="393"/>
      <c r="H801" s="393"/>
      <c r="I801" s="393"/>
      <c r="J801" s="393"/>
      <c r="K801" s="393"/>
      <c r="L801" s="393"/>
    </row>
    <row r="802" spans="2:12">
      <c r="B802" s="394"/>
      <c r="C802" s="394"/>
      <c r="D802" s="394"/>
      <c r="E802" s="394"/>
      <c r="G802" s="393"/>
      <c r="H802" s="393"/>
      <c r="I802" s="393"/>
      <c r="J802" s="393"/>
      <c r="K802" s="393"/>
      <c r="L802" s="393"/>
    </row>
    <row r="803" spans="2:12">
      <c r="B803" s="394"/>
      <c r="C803" s="394"/>
      <c r="D803" s="394"/>
      <c r="E803" s="394"/>
      <c r="G803" s="393"/>
      <c r="H803" s="393"/>
      <c r="I803" s="393"/>
      <c r="J803" s="393"/>
      <c r="K803" s="393"/>
      <c r="L803" s="393"/>
    </row>
    <row r="804" spans="2:12">
      <c r="B804" s="394"/>
      <c r="C804" s="394"/>
      <c r="D804" s="394"/>
      <c r="E804" s="394"/>
      <c r="G804" s="393"/>
      <c r="H804" s="393"/>
      <c r="I804" s="393"/>
      <c r="J804" s="393"/>
      <c r="K804" s="393"/>
      <c r="L804" s="393"/>
    </row>
    <row r="805" spans="2:12">
      <c r="B805" s="394"/>
      <c r="C805" s="394"/>
      <c r="D805" s="394"/>
      <c r="E805" s="394"/>
      <c r="G805" s="393"/>
      <c r="H805" s="393"/>
      <c r="I805" s="393"/>
      <c r="J805" s="393"/>
      <c r="K805" s="393"/>
      <c r="L805" s="393"/>
    </row>
    <row r="806" spans="2:12">
      <c r="B806" s="394"/>
      <c r="C806" s="394"/>
      <c r="D806" s="394"/>
      <c r="E806" s="394"/>
      <c r="G806" s="393"/>
      <c r="H806" s="393"/>
      <c r="I806" s="393"/>
      <c r="J806" s="393"/>
      <c r="K806" s="393"/>
      <c r="L806" s="393"/>
    </row>
    <row r="807" spans="2:12">
      <c r="B807" s="394"/>
      <c r="C807" s="394"/>
      <c r="D807" s="394"/>
      <c r="E807" s="394"/>
      <c r="G807" s="393"/>
      <c r="H807" s="393"/>
      <c r="I807" s="393"/>
      <c r="J807" s="393"/>
      <c r="K807" s="393"/>
      <c r="L807" s="393"/>
    </row>
    <row r="808" spans="2:12">
      <c r="B808" s="394"/>
      <c r="C808" s="394"/>
      <c r="D808" s="394"/>
      <c r="E808" s="394"/>
      <c r="G808" s="393"/>
      <c r="H808" s="393"/>
      <c r="I808" s="393"/>
      <c r="J808" s="393"/>
      <c r="K808" s="393"/>
      <c r="L808" s="393"/>
    </row>
    <row r="809" spans="2:12">
      <c r="B809" s="394"/>
      <c r="C809" s="394"/>
      <c r="D809" s="394"/>
      <c r="E809" s="394"/>
      <c r="G809" s="393"/>
      <c r="H809" s="393"/>
      <c r="I809" s="393"/>
      <c r="J809" s="393"/>
      <c r="K809" s="393"/>
      <c r="L809" s="393"/>
    </row>
    <row r="810" spans="2:12">
      <c r="B810" s="394"/>
      <c r="C810" s="394"/>
      <c r="D810" s="394"/>
      <c r="E810" s="394"/>
      <c r="G810" s="393"/>
      <c r="H810" s="393"/>
      <c r="I810" s="393"/>
      <c r="J810" s="393"/>
      <c r="K810" s="393"/>
      <c r="L810" s="393"/>
    </row>
    <row r="811" spans="2:12">
      <c r="B811" s="394"/>
      <c r="C811" s="394"/>
      <c r="D811" s="394"/>
      <c r="E811" s="394"/>
      <c r="G811" s="393"/>
      <c r="H811" s="393"/>
      <c r="I811" s="393"/>
      <c r="J811" s="393"/>
      <c r="K811" s="393"/>
      <c r="L811" s="393"/>
    </row>
    <row r="812" spans="2:12">
      <c r="B812" s="394"/>
      <c r="C812" s="394"/>
      <c r="D812" s="394"/>
      <c r="E812" s="394"/>
      <c r="G812" s="393"/>
      <c r="H812" s="393"/>
      <c r="I812" s="393"/>
      <c r="J812" s="393"/>
      <c r="K812" s="393"/>
      <c r="L812" s="393"/>
    </row>
    <row r="813" spans="2:12">
      <c r="B813" s="394"/>
      <c r="C813" s="394"/>
      <c r="D813" s="394"/>
      <c r="E813" s="394"/>
      <c r="G813" s="393"/>
      <c r="H813" s="393"/>
      <c r="I813" s="393"/>
      <c r="J813" s="393"/>
      <c r="K813" s="393"/>
      <c r="L813" s="393"/>
    </row>
    <row r="814" spans="2:12">
      <c r="B814" s="394"/>
      <c r="C814" s="394"/>
      <c r="D814" s="394"/>
      <c r="E814" s="394"/>
      <c r="G814" s="393"/>
      <c r="H814" s="393"/>
      <c r="I814" s="393"/>
      <c r="J814" s="393"/>
      <c r="K814" s="393"/>
      <c r="L814" s="393"/>
    </row>
    <row r="815" spans="2:12">
      <c r="B815" s="394"/>
      <c r="C815" s="394"/>
      <c r="D815" s="394"/>
      <c r="E815" s="394"/>
      <c r="G815" s="393"/>
      <c r="H815" s="393"/>
      <c r="I815" s="393"/>
      <c r="J815" s="393"/>
      <c r="K815" s="393"/>
      <c r="L815" s="393"/>
    </row>
    <row r="816" spans="2:12">
      <c r="B816" s="394"/>
      <c r="C816" s="394"/>
      <c r="D816" s="394"/>
      <c r="E816" s="394"/>
      <c r="G816" s="393"/>
      <c r="H816" s="393"/>
      <c r="I816" s="393"/>
      <c r="J816" s="393"/>
      <c r="K816" s="393"/>
      <c r="L816" s="393"/>
    </row>
    <row r="817" spans="2:12">
      <c r="B817" s="394"/>
      <c r="C817" s="394"/>
      <c r="D817" s="394"/>
      <c r="E817" s="394"/>
      <c r="G817" s="393"/>
      <c r="H817" s="393"/>
      <c r="I817" s="393"/>
      <c r="J817" s="393"/>
      <c r="K817" s="393"/>
      <c r="L817" s="393"/>
    </row>
    <row r="818" spans="2:12">
      <c r="B818" s="394"/>
      <c r="C818" s="394"/>
      <c r="D818" s="394"/>
      <c r="E818" s="394"/>
      <c r="G818" s="393"/>
      <c r="H818" s="393"/>
      <c r="I818" s="393"/>
      <c r="J818" s="393"/>
      <c r="K818" s="393"/>
      <c r="L818" s="393"/>
    </row>
    <row r="819" spans="2:12">
      <c r="B819" s="394"/>
      <c r="C819" s="394"/>
      <c r="D819" s="394"/>
      <c r="E819" s="394"/>
      <c r="G819" s="393"/>
      <c r="H819" s="393"/>
      <c r="I819" s="393"/>
      <c r="J819" s="393"/>
      <c r="K819" s="393"/>
      <c r="L819" s="393"/>
    </row>
    <row r="820" spans="2:12">
      <c r="B820" s="394"/>
      <c r="C820" s="394"/>
      <c r="D820" s="394"/>
      <c r="E820" s="394"/>
      <c r="G820" s="393"/>
      <c r="H820" s="393"/>
      <c r="I820" s="393"/>
      <c r="J820" s="393"/>
      <c r="K820" s="393"/>
      <c r="L820" s="393"/>
    </row>
    <row r="821" spans="2:12">
      <c r="B821" s="394"/>
      <c r="C821" s="394"/>
      <c r="D821" s="394"/>
      <c r="E821" s="394"/>
      <c r="G821" s="393"/>
      <c r="H821" s="393"/>
      <c r="I821" s="393"/>
      <c r="J821" s="393"/>
      <c r="K821" s="393"/>
      <c r="L821" s="393"/>
    </row>
    <row r="822" spans="2:12">
      <c r="B822" s="394"/>
      <c r="C822" s="394"/>
      <c r="D822" s="394"/>
      <c r="E822" s="394"/>
      <c r="G822" s="393"/>
      <c r="H822" s="393"/>
      <c r="I822" s="393"/>
      <c r="J822" s="393"/>
      <c r="K822" s="393"/>
      <c r="L822" s="393"/>
    </row>
    <row r="823" spans="2:12">
      <c r="G823" s="393"/>
      <c r="H823" s="393"/>
      <c r="I823" s="393"/>
      <c r="J823" s="393"/>
      <c r="K823" s="393"/>
      <c r="L823" s="393"/>
    </row>
    <row r="824" spans="2:12">
      <c r="G824" s="393"/>
      <c r="H824" s="393"/>
      <c r="I824" s="393"/>
      <c r="J824" s="393"/>
      <c r="K824" s="393"/>
      <c r="L824" s="393"/>
    </row>
    <row r="825" spans="2:12">
      <c r="G825" s="393"/>
      <c r="H825" s="393"/>
      <c r="I825" s="393"/>
      <c r="J825" s="393"/>
      <c r="K825" s="393"/>
      <c r="L825" s="393"/>
    </row>
    <row r="826" spans="2:12">
      <c r="G826" s="393"/>
      <c r="H826" s="393"/>
      <c r="I826" s="393"/>
      <c r="J826" s="393"/>
      <c r="K826" s="393"/>
      <c r="L826" s="393"/>
    </row>
    <row r="827" spans="2:12">
      <c r="G827" s="393"/>
      <c r="H827" s="393"/>
      <c r="I827" s="393"/>
      <c r="J827" s="393"/>
      <c r="K827" s="393"/>
      <c r="L827" s="393"/>
    </row>
    <row r="828" spans="2:12">
      <c r="G828" s="393"/>
      <c r="H828" s="393"/>
      <c r="I828" s="393"/>
      <c r="J828" s="393"/>
      <c r="K828" s="393"/>
      <c r="L828" s="393"/>
    </row>
    <row r="829" spans="2:12">
      <c r="G829" s="393"/>
      <c r="H829" s="393"/>
      <c r="I829" s="393"/>
      <c r="J829" s="393"/>
      <c r="K829" s="393"/>
      <c r="L829" s="393"/>
    </row>
    <row r="830" spans="2:12">
      <c r="G830" s="393"/>
      <c r="H830" s="393"/>
      <c r="I830" s="393"/>
      <c r="J830" s="393"/>
      <c r="K830" s="393"/>
      <c r="L830" s="393"/>
    </row>
  </sheetData>
  <mergeCells count="534">
    <mergeCell ref="B1:E1"/>
    <mergeCell ref="G1:L1"/>
    <mergeCell ref="B2:E2"/>
    <mergeCell ref="I2:L2"/>
    <mergeCell ref="I3:K4"/>
    <mergeCell ref="D4:D5"/>
    <mergeCell ref="E4:E5"/>
    <mergeCell ref="H5:L5"/>
    <mergeCell ref="D6:D7"/>
    <mergeCell ref="E6:E7"/>
    <mergeCell ref="G7:L7"/>
    <mergeCell ref="D8:D9"/>
    <mergeCell ref="E8:E9"/>
    <mergeCell ref="C10:C11"/>
    <mergeCell ref="D10:D11"/>
    <mergeCell ref="E10:E11"/>
    <mergeCell ref="I10:I15"/>
    <mergeCell ref="D12:D13"/>
    <mergeCell ref="E12:E13"/>
    <mergeCell ref="D14:D15"/>
    <mergeCell ref="E14:E15"/>
    <mergeCell ref="D16:D17"/>
    <mergeCell ref="E16:E17"/>
    <mergeCell ref="I17:I20"/>
    <mergeCell ref="D18:D19"/>
    <mergeCell ref="E18:E19"/>
    <mergeCell ref="D20:D21"/>
    <mergeCell ref="E20:E21"/>
    <mergeCell ref="D22:D23"/>
    <mergeCell ref="E22:E23"/>
    <mergeCell ref="I22:I31"/>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82:D283"/>
    <mergeCell ref="E282:E283"/>
    <mergeCell ref="D284:D285"/>
    <mergeCell ref="E284:E285"/>
    <mergeCell ref="D286:D287"/>
    <mergeCell ref="E286:E287"/>
    <mergeCell ref="D276:D277"/>
    <mergeCell ref="E276:E277"/>
    <mergeCell ref="D278:D279"/>
    <mergeCell ref="E278:E279"/>
    <mergeCell ref="D280:D281"/>
    <mergeCell ref="E280:E281"/>
    <mergeCell ref="E294:E314"/>
    <mergeCell ref="E315:E316"/>
    <mergeCell ref="E317:E318"/>
    <mergeCell ref="E319:E320"/>
    <mergeCell ref="D321:D322"/>
    <mergeCell ref="E321:E322"/>
    <mergeCell ref="D288:D289"/>
    <mergeCell ref="E288:E289"/>
    <mergeCell ref="C290:C291"/>
    <mergeCell ref="D290:D291"/>
    <mergeCell ref="E290:E291"/>
    <mergeCell ref="B293:E293"/>
    <mergeCell ref="E329:E331"/>
    <mergeCell ref="E332:E333"/>
    <mergeCell ref="E334:E335"/>
    <mergeCell ref="E336:E337"/>
    <mergeCell ref="E338:E339"/>
    <mergeCell ref="E340:E341"/>
    <mergeCell ref="D323:D324"/>
    <mergeCell ref="E323:E324"/>
    <mergeCell ref="D325:D326"/>
    <mergeCell ref="E325:E326"/>
    <mergeCell ref="D327:D328"/>
    <mergeCell ref="E327:E328"/>
    <mergeCell ref="E350:E351"/>
    <mergeCell ref="E352:E353"/>
    <mergeCell ref="E354:E355"/>
    <mergeCell ref="E356:E357"/>
    <mergeCell ref="E358:E359"/>
    <mergeCell ref="E360:E361"/>
    <mergeCell ref="E342:E343"/>
    <mergeCell ref="E344:E345"/>
    <mergeCell ref="D346:D347"/>
    <mergeCell ref="E346:E347"/>
    <mergeCell ref="D348:D349"/>
    <mergeCell ref="E348:E349"/>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404:D405"/>
    <mergeCell ref="E404:E405"/>
    <mergeCell ref="D406:D407"/>
    <mergeCell ref="E406:E407"/>
    <mergeCell ref="D408:D409"/>
    <mergeCell ref="E408:E409"/>
    <mergeCell ref="D398:D399"/>
    <mergeCell ref="E398:E399"/>
    <mergeCell ref="D400:D401"/>
    <mergeCell ref="E400:E401"/>
    <mergeCell ref="D402:D403"/>
    <mergeCell ref="E402:E403"/>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96:D497"/>
    <mergeCell ref="E496:E497"/>
    <mergeCell ref="D498:D499"/>
    <mergeCell ref="E498:E499"/>
    <mergeCell ref="D500:D501"/>
    <mergeCell ref="E500:E501"/>
    <mergeCell ref="D490:D491"/>
    <mergeCell ref="E490:E491"/>
    <mergeCell ref="D492:D493"/>
    <mergeCell ref="E492:E493"/>
    <mergeCell ref="D494:D495"/>
    <mergeCell ref="E494:E495"/>
    <mergeCell ref="D508:D509"/>
    <mergeCell ref="E508:E509"/>
    <mergeCell ref="D510:D511"/>
    <mergeCell ref="E510:E511"/>
    <mergeCell ref="D512:D513"/>
    <mergeCell ref="E512:E513"/>
    <mergeCell ref="D502:D503"/>
    <mergeCell ref="E502:E503"/>
    <mergeCell ref="D504:D505"/>
    <mergeCell ref="E504:E505"/>
    <mergeCell ref="D506:D507"/>
    <mergeCell ref="E506:E507"/>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76:D577"/>
    <mergeCell ref="E576:E577"/>
    <mergeCell ref="D578:D579"/>
    <mergeCell ref="E578:E579"/>
    <mergeCell ref="D580:D581"/>
    <mergeCell ref="E580:E581"/>
    <mergeCell ref="D570:D571"/>
    <mergeCell ref="E570:E571"/>
    <mergeCell ref="D572:D573"/>
    <mergeCell ref="E572:E573"/>
    <mergeCell ref="D574:D575"/>
    <mergeCell ref="E574:E575"/>
    <mergeCell ref="C590:C591"/>
    <mergeCell ref="D590:D591"/>
    <mergeCell ref="E590:E591"/>
    <mergeCell ref="E582:E583"/>
    <mergeCell ref="E584:E585"/>
    <mergeCell ref="D586:D587"/>
    <mergeCell ref="E586:E587"/>
    <mergeCell ref="D588:D589"/>
    <mergeCell ref="E588:E589"/>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N24"/>
  <sheetViews>
    <sheetView workbookViewId="0">
      <selection activeCell="B20" sqref="B20"/>
    </sheetView>
  </sheetViews>
  <sheetFormatPr defaultRowHeight="15"/>
  <sheetData>
    <row r="1" spans="1:14">
      <c r="A1" s="461" t="s">
        <v>2422</v>
      </c>
      <c r="B1" s="461"/>
      <c r="C1" s="461"/>
      <c r="D1" s="461"/>
      <c r="E1" s="461"/>
      <c r="F1" s="461"/>
      <c r="G1" s="461"/>
      <c r="H1" s="461"/>
      <c r="I1" s="462"/>
      <c r="J1" s="462"/>
      <c r="K1" s="462"/>
      <c r="L1" s="462"/>
      <c r="M1" s="462"/>
      <c r="N1" s="462"/>
    </row>
    <row r="2" spans="1:14">
      <c r="A2" s="463">
        <v>1</v>
      </c>
      <c r="B2" s="462"/>
      <c r="C2" s="462" t="s">
        <v>2423</v>
      </c>
      <c r="D2" s="462"/>
      <c r="E2" s="462"/>
      <c r="F2" s="462"/>
      <c r="G2" s="462"/>
      <c r="H2" s="462"/>
      <c r="I2" s="462"/>
      <c r="J2" s="462"/>
      <c r="K2" s="462"/>
      <c r="L2" s="462"/>
      <c r="M2" s="462"/>
      <c r="N2" s="462"/>
    </row>
    <row r="3" spans="1:14">
      <c r="A3" s="463">
        <v>2</v>
      </c>
      <c r="B3" s="462"/>
      <c r="C3" s="462" t="s">
        <v>2424</v>
      </c>
      <c r="D3" s="462"/>
      <c r="E3" s="462"/>
      <c r="F3" s="462"/>
      <c r="G3" s="462"/>
      <c r="H3" s="462"/>
      <c r="I3" s="462"/>
      <c r="J3" s="462"/>
      <c r="K3" s="462"/>
      <c r="L3" s="462"/>
      <c r="M3" s="462"/>
      <c r="N3" s="462"/>
    </row>
    <row r="4" spans="1:14">
      <c r="A4" s="463">
        <v>3</v>
      </c>
      <c r="B4" s="462"/>
      <c r="C4" s="462" t="s">
        <v>2425</v>
      </c>
      <c r="D4" s="462"/>
      <c r="E4" s="462"/>
      <c r="F4" s="462"/>
      <c r="G4" s="462"/>
      <c r="H4" s="462"/>
      <c r="I4" s="462"/>
      <c r="J4" s="462"/>
      <c r="K4" s="462"/>
      <c r="L4" s="462"/>
      <c r="M4" s="462"/>
      <c r="N4" s="462"/>
    </row>
    <row r="5" spans="1:14">
      <c r="A5" s="463">
        <v>4</v>
      </c>
      <c r="B5" s="462"/>
      <c r="C5" s="462" t="s">
        <v>2426</v>
      </c>
      <c r="D5" s="462"/>
      <c r="E5" s="462"/>
      <c r="F5" s="462"/>
      <c r="G5" s="462"/>
      <c r="H5" s="462"/>
      <c r="I5" s="462"/>
      <c r="J5" s="462"/>
      <c r="K5" s="462"/>
      <c r="L5" s="462"/>
      <c r="M5" s="462"/>
      <c r="N5" s="462"/>
    </row>
    <row r="6" spans="1:14">
      <c r="A6" s="463">
        <v>5</v>
      </c>
      <c r="B6" s="462"/>
      <c r="C6" s="462" t="s">
        <v>2427</v>
      </c>
      <c r="D6" s="462"/>
      <c r="E6" s="462"/>
      <c r="F6" s="462"/>
      <c r="G6" s="462"/>
      <c r="H6" s="462"/>
      <c r="I6" s="462"/>
      <c r="J6" s="462"/>
      <c r="K6" s="462"/>
      <c r="L6" s="462"/>
      <c r="M6" s="462"/>
      <c r="N6" s="462"/>
    </row>
    <row r="7" spans="1:14">
      <c r="A7" s="463">
        <v>6</v>
      </c>
      <c r="B7" s="462"/>
      <c r="C7" s="462" t="s">
        <v>2428</v>
      </c>
      <c r="D7" s="462"/>
      <c r="E7" s="462"/>
      <c r="F7" s="462"/>
      <c r="G7" s="462"/>
      <c r="H7" s="462"/>
      <c r="I7" s="462"/>
      <c r="J7" s="462"/>
      <c r="K7" s="462"/>
      <c r="L7" s="462"/>
      <c r="M7" s="462"/>
      <c r="N7" s="462"/>
    </row>
    <row r="8" spans="1:14">
      <c r="A8" s="463">
        <v>7</v>
      </c>
      <c r="B8" s="462"/>
      <c r="C8" s="462" t="s">
        <v>2429</v>
      </c>
      <c r="D8" s="462"/>
      <c r="E8" s="462"/>
      <c r="F8" s="462"/>
      <c r="G8" s="462"/>
      <c r="H8" s="462"/>
      <c r="I8" s="462"/>
      <c r="J8" s="462"/>
      <c r="K8" s="462"/>
      <c r="L8" s="462"/>
      <c r="M8" s="462"/>
      <c r="N8" s="462"/>
    </row>
    <row r="9" spans="1:14">
      <c r="A9" s="463">
        <v>8</v>
      </c>
      <c r="B9" s="462"/>
      <c r="C9" s="462" t="s">
        <v>2430</v>
      </c>
      <c r="D9" s="462"/>
      <c r="E9" s="462"/>
      <c r="F9" s="462"/>
      <c r="G9" s="462"/>
      <c r="H9" s="462"/>
      <c r="I9" s="462"/>
      <c r="J9" s="462"/>
      <c r="K9" s="462"/>
      <c r="L9" s="462"/>
      <c r="M9" s="462"/>
      <c r="N9" s="462"/>
    </row>
    <row r="10" spans="1:14">
      <c r="A10" s="463">
        <v>9</v>
      </c>
      <c r="B10" s="462"/>
      <c r="C10" s="462" t="s">
        <v>2431</v>
      </c>
      <c r="D10" s="462"/>
      <c r="E10" s="462"/>
      <c r="F10" s="462"/>
      <c r="G10" s="462"/>
      <c r="H10" s="462"/>
      <c r="I10" s="462"/>
      <c r="J10" s="462"/>
      <c r="K10" s="462"/>
      <c r="L10" s="462"/>
      <c r="M10" s="462"/>
      <c r="N10" s="462"/>
    </row>
    <row r="11" spans="1:14">
      <c r="A11" s="463">
        <v>10</v>
      </c>
      <c r="B11" s="462"/>
      <c r="C11" s="462" t="s">
        <v>2432</v>
      </c>
      <c r="D11" s="462"/>
      <c r="E11" s="462"/>
      <c r="F11" s="462"/>
      <c r="G11" s="462"/>
      <c r="H11" s="462"/>
      <c r="I11" s="462"/>
      <c r="J11" s="462"/>
      <c r="K11" s="462"/>
      <c r="L11" s="462"/>
      <c r="M11" s="462"/>
      <c r="N11" s="462"/>
    </row>
    <row r="12" spans="1:14">
      <c r="A12" s="463">
        <v>11</v>
      </c>
      <c r="B12" s="462"/>
      <c r="C12" s="462" t="s">
        <v>2433</v>
      </c>
      <c r="D12" s="462"/>
      <c r="E12" s="462"/>
      <c r="F12" s="462"/>
      <c r="G12" s="462"/>
      <c r="H12" s="462"/>
      <c r="I12" s="462"/>
      <c r="J12" s="462"/>
      <c r="K12" s="462"/>
      <c r="L12" s="462"/>
      <c r="M12" s="462"/>
      <c r="N12" s="462"/>
    </row>
    <row r="13" spans="1:14">
      <c r="A13" s="463">
        <v>12</v>
      </c>
      <c r="B13" s="462"/>
      <c r="C13" s="462" t="s">
        <v>2434</v>
      </c>
      <c r="D13" s="462"/>
      <c r="E13" s="462"/>
      <c r="F13" s="462"/>
      <c r="G13" s="462"/>
      <c r="H13" s="462"/>
      <c r="I13" s="462"/>
      <c r="J13" s="462"/>
      <c r="K13" s="462"/>
      <c r="L13" s="462"/>
      <c r="M13" s="462"/>
      <c r="N13" s="462"/>
    </row>
    <row r="14" spans="1:14">
      <c r="A14" s="463">
        <v>13</v>
      </c>
      <c r="B14" s="462"/>
      <c r="C14" s="462" t="s">
        <v>2435</v>
      </c>
      <c r="D14" s="462"/>
      <c r="E14" s="462"/>
      <c r="F14" s="462"/>
      <c r="G14" s="462"/>
      <c r="H14" s="462"/>
      <c r="I14" s="462"/>
      <c r="J14" s="462"/>
      <c r="K14" s="462"/>
      <c r="L14" s="462"/>
      <c r="M14" s="462"/>
      <c r="N14" s="462"/>
    </row>
    <row r="15" spans="1:14">
      <c r="A15" s="463">
        <v>14</v>
      </c>
      <c r="B15" s="462"/>
      <c r="C15" s="462" t="s">
        <v>2436</v>
      </c>
      <c r="D15" s="462"/>
      <c r="E15" s="462"/>
      <c r="F15" s="462"/>
      <c r="G15" s="462"/>
      <c r="H15" s="462"/>
      <c r="I15" s="462"/>
      <c r="J15" s="462"/>
      <c r="K15" s="462"/>
      <c r="L15" s="462"/>
      <c r="M15" s="462"/>
      <c r="N15" s="462"/>
    </row>
    <row r="16" spans="1:14">
      <c r="A16" s="463">
        <v>15</v>
      </c>
      <c r="B16" s="462"/>
      <c r="C16" s="462" t="s">
        <v>2437</v>
      </c>
      <c r="D16" s="462"/>
      <c r="E16" s="462"/>
      <c r="F16" s="462"/>
      <c r="G16" s="462"/>
      <c r="H16" s="462"/>
      <c r="I16" s="462"/>
      <c r="J16" s="462"/>
      <c r="K16" s="462"/>
      <c r="L16" s="462"/>
      <c r="M16" s="462"/>
      <c r="N16" s="462"/>
    </row>
    <row r="17" spans="1:14">
      <c r="A17" s="463"/>
      <c r="B17" s="462"/>
      <c r="C17" s="462"/>
      <c r="D17" s="462"/>
      <c r="E17" s="462"/>
      <c r="F17" s="462"/>
      <c r="G17" s="462"/>
      <c r="H17" s="462"/>
      <c r="I17" s="462"/>
      <c r="J17" s="462"/>
      <c r="K17" s="462"/>
      <c r="L17" s="462"/>
      <c r="M17" s="462"/>
      <c r="N17" s="462"/>
    </row>
    <row r="18" spans="1:14">
      <c r="A18" s="461" t="s">
        <v>2438</v>
      </c>
      <c r="B18" s="461"/>
      <c r="C18" s="461"/>
      <c r="D18" s="461"/>
      <c r="E18" s="461"/>
      <c r="F18" s="461"/>
      <c r="G18" s="461"/>
      <c r="H18" s="461"/>
      <c r="I18" s="462"/>
      <c r="J18" s="462"/>
      <c r="K18" s="462"/>
      <c r="L18" s="462"/>
      <c r="M18" s="462"/>
      <c r="N18" s="462"/>
    </row>
    <row r="19" spans="1:14">
      <c r="A19" s="463">
        <v>1</v>
      </c>
      <c r="B19" s="462"/>
      <c r="C19" s="462" t="s">
        <v>2439</v>
      </c>
      <c r="D19" s="462"/>
      <c r="E19" s="462"/>
      <c r="F19" s="462"/>
      <c r="G19" s="462"/>
      <c r="H19" s="462"/>
      <c r="I19" s="462"/>
      <c r="J19" s="462"/>
      <c r="K19" s="462"/>
      <c r="L19" s="462"/>
      <c r="M19" s="462"/>
      <c r="N19" s="462"/>
    </row>
    <row r="20" spans="1:14">
      <c r="A20" s="463">
        <v>2</v>
      </c>
      <c r="B20" s="462"/>
      <c r="C20" s="462" t="s">
        <v>2440</v>
      </c>
      <c r="D20" s="462"/>
      <c r="E20" s="462"/>
      <c r="F20" s="462"/>
      <c r="G20" s="462"/>
      <c r="H20" s="462"/>
      <c r="I20" s="462"/>
      <c r="J20" s="462"/>
      <c r="K20" s="462"/>
      <c r="L20" s="462"/>
      <c r="M20" s="462"/>
      <c r="N20" s="462"/>
    </row>
    <row r="21" spans="1:14">
      <c r="A21" s="463">
        <v>3</v>
      </c>
      <c r="B21" s="462"/>
      <c r="C21" s="462" t="s">
        <v>2441</v>
      </c>
      <c r="D21" s="462"/>
      <c r="E21" s="462"/>
      <c r="F21" s="462"/>
      <c r="G21" s="462"/>
      <c r="H21" s="462"/>
      <c r="I21" s="462"/>
      <c r="J21" s="462"/>
      <c r="K21" s="462"/>
      <c r="L21" s="462"/>
      <c r="M21" s="462"/>
      <c r="N21" s="462"/>
    </row>
    <row r="22" spans="1:14">
      <c r="A22" s="463">
        <v>4</v>
      </c>
      <c r="B22" s="462"/>
      <c r="C22" s="462" t="s">
        <v>2442</v>
      </c>
      <c r="D22" s="462"/>
      <c r="E22" s="462"/>
      <c r="F22" s="462"/>
      <c r="G22" s="462"/>
      <c r="H22" s="462"/>
      <c r="I22" s="462"/>
      <c r="J22" s="462"/>
      <c r="K22" s="462"/>
      <c r="L22" s="462"/>
      <c r="M22" s="462"/>
      <c r="N22" s="462"/>
    </row>
    <row r="23" spans="1:14">
      <c r="A23" s="463">
        <v>5</v>
      </c>
      <c r="B23" s="462"/>
      <c r="C23" s="462" t="s">
        <v>2443</v>
      </c>
      <c r="D23" s="462"/>
      <c r="E23" s="462"/>
      <c r="F23" s="462"/>
      <c r="G23" s="462"/>
      <c r="H23" s="462"/>
      <c r="I23" s="462"/>
      <c r="J23" s="462"/>
      <c r="K23" s="462"/>
      <c r="L23" s="462"/>
      <c r="M23" s="462"/>
      <c r="N23" s="462"/>
    </row>
    <row r="24" spans="1:14">
      <c r="A24" s="463">
        <v>6</v>
      </c>
      <c r="B24" s="462"/>
      <c r="C24" s="462" t="s">
        <v>2436</v>
      </c>
      <c r="D24" s="462"/>
      <c r="E24" s="462"/>
      <c r="F24" s="462"/>
      <c r="G24" s="462"/>
      <c r="H24" s="462"/>
      <c r="I24" s="462"/>
      <c r="J24" s="462"/>
      <c r="K24" s="462"/>
      <c r="L24" s="462"/>
      <c r="M24" s="462"/>
      <c r="N24" s="4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theme="0" tint="-0.14999847407452621"/>
  </sheetPr>
  <dimension ref="A1:P340"/>
  <sheetViews>
    <sheetView view="pageBreakPreview" zoomScaleNormal="100" zoomScaleSheetLayoutView="100" workbookViewId="0">
      <pane ySplit="5" topLeftCell="A13" activePane="bottomLeft" state="frozen"/>
      <selection activeCell="B20" sqref="B20"/>
      <selection pane="bottomLeft" activeCell="B15" sqref="B15"/>
    </sheetView>
  </sheetViews>
  <sheetFormatPr defaultColWidth="9" defaultRowHeight="15"/>
  <cols>
    <col min="1" max="1" width="8" style="250" customWidth="1"/>
    <col min="2" max="2" width="7.140625" style="250" customWidth="1"/>
    <col min="3" max="3" width="76.85546875" style="250" customWidth="1"/>
    <col min="4" max="4" width="52.28515625" style="250" customWidth="1"/>
    <col min="5" max="5" width="9.7109375" style="252" customWidth="1"/>
    <col min="6" max="7" width="32" style="250" customWidth="1"/>
    <col min="8" max="9" width="30.7109375" style="250" customWidth="1"/>
    <col min="10" max="10" width="12.28515625" style="250" customWidth="1"/>
    <col min="11" max="11" width="40.7109375" style="250" customWidth="1"/>
    <col min="12" max="12" width="7.140625" style="250" customWidth="1"/>
    <col min="13" max="13" width="11.28515625" style="250" customWidth="1"/>
    <col min="14" max="14" width="3" style="250" customWidth="1"/>
    <col min="15" max="15" width="9" style="200"/>
    <col min="16" max="16" width="9" style="200" customWidth="1"/>
    <col min="17" max="257" width="9" style="200"/>
    <col min="258" max="258" width="8" style="200" customWidth="1"/>
    <col min="259" max="259" width="7.140625" style="200" customWidth="1"/>
    <col min="260" max="260" width="36.7109375" style="200" customWidth="1"/>
    <col min="261" max="261" width="9.7109375" style="200" customWidth="1"/>
    <col min="262" max="263" width="32" style="200" customWidth="1"/>
    <col min="264" max="265" width="30.7109375" style="200" customWidth="1"/>
    <col min="266" max="266" width="12.28515625" style="200" customWidth="1"/>
    <col min="267" max="267" width="40.7109375" style="200" customWidth="1"/>
    <col min="268" max="268" width="7.140625" style="200" customWidth="1"/>
    <col min="269" max="269" width="11.28515625" style="200" customWidth="1"/>
    <col min="270" max="270" width="3" style="200" customWidth="1"/>
    <col min="271" max="513" width="9" style="200"/>
    <col min="514" max="514" width="8" style="200" customWidth="1"/>
    <col min="515" max="515" width="7.140625" style="200" customWidth="1"/>
    <col min="516" max="516" width="36.7109375" style="200" customWidth="1"/>
    <col min="517" max="517" width="9.7109375" style="200" customWidth="1"/>
    <col min="518" max="519" width="32" style="200" customWidth="1"/>
    <col min="520" max="521" width="30.7109375" style="200" customWidth="1"/>
    <col min="522" max="522" width="12.28515625" style="200" customWidth="1"/>
    <col min="523" max="523" width="40.7109375" style="200" customWidth="1"/>
    <col min="524" max="524" width="7.140625" style="200" customWidth="1"/>
    <col min="525" max="525" width="11.28515625" style="200" customWidth="1"/>
    <col min="526" max="526" width="3" style="200" customWidth="1"/>
    <col min="527" max="769" width="9" style="200"/>
    <col min="770" max="770" width="8" style="200" customWidth="1"/>
    <col min="771" max="771" width="7.140625" style="200" customWidth="1"/>
    <col min="772" max="772" width="36.7109375" style="200" customWidth="1"/>
    <col min="773" max="773" width="9.7109375" style="200" customWidth="1"/>
    <col min="774" max="775" width="32" style="200" customWidth="1"/>
    <col min="776" max="777" width="30.7109375" style="200" customWidth="1"/>
    <col min="778" max="778" width="12.28515625" style="200" customWidth="1"/>
    <col min="779" max="779" width="40.7109375" style="200" customWidth="1"/>
    <col min="780" max="780" width="7.140625" style="200" customWidth="1"/>
    <col min="781" max="781" width="11.28515625" style="200" customWidth="1"/>
    <col min="782" max="782" width="3" style="200" customWidth="1"/>
    <col min="783" max="1025" width="9" style="200"/>
    <col min="1026" max="1026" width="8" style="200" customWidth="1"/>
    <col min="1027" max="1027" width="7.140625" style="200" customWidth="1"/>
    <col min="1028" max="1028" width="36.7109375" style="200" customWidth="1"/>
    <col min="1029" max="1029" width="9.7109375" style="200" customWidth="1"/>
    <col min="1030" max="1031" width="32" style="200" customWidth="1"/>
    <col min="1032" max="1033" width="30.7109375" style="200" customWidth="1"/>
    <col min="1034" max="1034" width="12.28515625" style="200" customWidth="1"/>
    <col min="1035" max="1035" width="40.7109375" style="200" customWidth="1"/>
    <col min="1036" max="1036" width="7.140625" style="200" customWidth="1"/>
    <col min="1037" max="1037" width="11.28515625" style="200" customWidth="1"/>
    <col min="1038" max="1038" width="3" style="200" customWidth="1"/>
    <col min="1039" max="1281" width="9" style="200"/>
    <col min="1282" max="1282" width="8" style="200" customWidth="1"/>
    <col min="1283" max="1283" width="7.140625" style="200" customWidth="1"/>
    <col min="1284" max="1284" width="36.7109375" style="200" customWidth="1"/>
    <col min="1285" max="1285" width="9.7109375" style="200" customWidth="1"/>
    <col min="1286" max="1287" width="32" style="200" customWidth="1"/>
    <col min="1288" max="1289" width="30.7109375" style="200" customWidth="1"/>
    <col min="1290" max="1290" width="12.28515625" style="200" customWidth="1"/>
    <col min="1291" max="1291" width="40.7109375" style="200" customWidth="1"/>
    <col min="1292" max="1292" width="7.140625" style="200" customWidth="1"/>
    <col min="1293" max="1293" width="11.28515625" style="200" customWidth="1"/>
    <col min="1294" max="1294" width="3" style="200" customWidth="1"/>
    <col min="1295" max="1537" width="9" style="200"/>
    <col min="1538" max="1538" width="8" style="200" customWidth="1"/>
    <col min="1539" max="1539" width="7.140625" style="200" customWidth="1"/>
    <col min="1540" max="1540" width="36.7109375" style="200" customWidth="1"/>
    <col min="1541" max="1541" width="9.7109375" style="200" customWidth="1"/>
    <col min="1542" max="1543" width="32" style="200" customWidth="1"/>
    <col min="1544" max="1545" width="30.7109375" style="200" customWidth="1"/>
    <col min="1546" max="1546" width="12.28515625" style="200" customWidth="1"/>
    <col min="1547" max="1547" width="40.7109375" style="200" customWidth="1"/>
    <col min="1548" max="1548" width="7.140625" style="200" customWidth="1"/>
    <col min="1549" max="1549" width="11.28515625" style="200" customWidth="1"/>
    <col min="1550" max="1550" width="3" style="200" customWidth="1"/>
    <col min="1551" max="1793" width="9" style="200"/>
    <col min="1794" max="1794" width="8" style="200" customWidth="1"/>
    <col min="1795" max="1795" width="7.140625" style="200" customWidth="1"/>
    <col min="1796" max="1796" width="36.7109375" style="200" customWidth="1"/>
    <col min="1797" max="1797" width="9.7109375" style="200" customWidth="1"/>
    <col min="1798" max="1799" width="32" style="200" customWidth="1"/>
    <col min="1800" max="1801" width="30.7109375" style="200" customWidth="1"/>
    <col min="1802" max="1802" width="12.28515625" style="200" customWidth="1"/>
    <col min="1803" max="1803" width="40.7109375" style="200" customWidth="1"/>
    <col min="1804" max="1804" width="7.140625" style="200" customWidth="1"/>
    <col min="1805" max="1805" width="11.28515625" style="200" customWidth="1"/>
    <col min="1806" max="1806" width="3" style="200" customWidth="1"/>
    <col min="1807" max="2049" width="9" style="200"/>
    <col min="2050" max="2050" width="8" style="200" customWidth="1"/>
    <col min="2051" max="2051" width="7.140625" style="200" customWidth="1"/>
    <col min="2052" max="2052" width="36.7109375" style="200" customWidth="1"/>
    <col min="2053" max="2053" width="9.7109375" style="200" customWidth="1"/>
    <col min="2054" max="2055" width="32" style="200" customWidth="1"/>
    <col min="2056" max="2057" width="30.7109375" style="200" customWidth="1"/>
    <col min="2058" max="2058" width="12.28515625" style="200" customWidth="1"/>
    <col min="2059" max="2059" width="40.7109375" style="200" customWidth="1"/>
    <col min="2060" max="2060" width="7.140625" style="200" customWidth="1"/>
    <col min="2061" max="2061" width="11.28515625" style="200" customWidth="1"/>
    <col min="2062" max="2062" width="3" style="200" customWidth="1"/>
    <col min="2063" max="2305" width="9" style="200"/>
    <col min="2306" max="2306" width="8" style="200" customWidth="1"/>
    <col min="2307" max="2307" width="7.140625" style="200" customWidth="1"/>
    <col min="2308" max="2308" width="36.7109375" style="200" customWidth="1"/>
    <col min="2309" max="2309" width="9.7109375" style="200" customWidth="1"/>
    <col min="2310" max="2311" width="32" style="200" customWidth="1"/>
    <col min="2312" max="2313" width="30.7109375" style="200" customWidth="1"/>
    <col min="2314" max="2314" width="12.28515625" style="200" customWidth="1"/>
    <col min="2315" max="2315" width="40.7109375" style="200" customWidth="1"/>
    <col min="2316" max="2316" width="7.140625" style="200" customWidth="1"/>
    <col min="2317" max="2317" width="11.28515625" style="200" customWidth="1"/>
    <col min="2318" max="2318" width="3" style="200" customWidth="1"/>
    <col min="2319" max="2561" width="9" style="200"/>
    <col min="2562" max="2562" width="8" style="200" customWidth="1"/>
    <col min="2563" max="2563" width="7.140625" style="200" customWidth="1"/>
    <col min="2564" max="2564" width="36.7109375" style="200" customWidth="1"/>
    <col min="2565" max="2565" width="9.7109375" style="200" customWidth="1"/>
    <col min="2566" max="2567" width="32" style="200" customWidth="1"/>
    <col min="2568" max="2569" width="30.7109375" style="200" customWidth="1"/>
    <col min="2570" max="2570" width="12.28515625" style="200" customWidth="1"/>
    <col min="2571" max="2571" width="40.7109375" style="200" customWidth="1"/>
    <col min="2572" max="2572" width="7.140625" style="200" customWidth="1"/>
    <col min="2573" max="2573" width="11.28515625" style="200" customWidth="1"/>
    <col min="2574" max="2574" width="3" style="200" customWidth="1"/>
    <col min="2575" max="2817" width="9" style="200"/>
    <col min="2818" max="2818" width="8" style="200" customWidth="1"/>
    <col min="2819" max="2819" width="7.140625" style="200" customWidth="1"/>
    <col min="2820" max="2820" width="36.7109375" style="200" customWidth="1"/>
    <col min="2821" max="2821" width="9.7109375" style="200" customWidth="1"/>
    <col min="2822" max="2823" width="32" style="200" customWidth="1"/>
    <col min="2824" max="2825" width="30.7109375" style="200" customWidth="1"/>
    <col min="2826" max="2826" width="12.28515625" style="200" customWidth="1"/>
    <col min="2827" max="2827" width="40.7109375" style="200" customWidth="1"/>
    <col min="2828" max="2828" width="7.140625" style="200" customWidth="1"/>
    <col min="2829" max="2829" width="11.28515625" style="200" customWidth="1"/>
    <col min="2830" max="2830" width="3" style="200" customWidth="1"/>
    <col min="2831" max="3073" width="9" style="200"/>
    <col min="3074" max="3074" width="8" style="200" customWidth="1"/>
    <col min="3075" max="3075" width="7.140625" style="200" customWidth="1"/>
    <col min="3076" max="3076" width="36.7109375" style="200" customWidth="1"/>
    <col min="3077" max="3077" width="9.7109375" style="200" customWidth="1"/>
    <col min="3078" max="3079" width="32" style="200" customWidth="1"/>
    <col min="3080" max="3081" width="30.7109375" style="200" customWidth="1"/>
    <col min="3082" max="3082" width="12.28515625" style="200" customWidth="1"/>
    <col min="3083" max="3083" width="40.7109375" style="200" customWidth="1"/>
    <col min="3084" max="3084" width="7.140625" style="200" customWidth="1"/>
    <col min="3085" max="3085" width="11.28515625" style="200" customWidth="1"/>
    <col min="3086" max="3086" width="3" style="200" customWidth="1"/>
    <col min="3087" max="3329" width="9" style="200"/>
    <col min="3330" max="3330" width="8" style="200" customWidth="1"/>
    <col min="3331" max="3331" width="7.140625" style="200" customWidth="1"/>
    <col min="3332" max="3332" width="36.7109375" style="200" customWidth="1"/>
    <col min="3333" max="3333" width="9.7109375" style="200" customWidth="1"/>
    <col min="3334" max="3335" width="32" style="200" customWidth="1"/>
    <col min="3336" max="3337" width="30.7109375" style="200" customWidth="1"/>
    <col min="3338" max="3338" width="12.28515625" style="200" customWidth="1"/>
    <col min="3339" max="3339" width="40.7109375" style="200" customWidth="1"/>
    <col min="3340" max="3340" width="7.140625" style="200" customWidth="1"/>
    <col min="3341" max="3341" width="11.28515625" style="200" customWidth="1"/>
    <col min="3342" max="3342" width="3" style="200" customWidth="1"/>
    <col min="3343" max="3585" width="9" style="200"/>
    <col min="3586" max="3586" width="8" style="200" customWidth="1"/>
    <col min="3587" max="3587" width="7.140625" style="200" customWidth="1"/>
    <col min="3588" max="3588" width="36.7109375" style="200" customWidth="1"/>
    <col min="3589" max="3589" width="9.7109375" style="200" customWidth="1"/>
    <col min="3590" max="3591" width="32" style="200" customWidth="1"/>
    <col min="3592" max="3593" width="30.7109375" style="200" customWidth="1"/>
    <col min="3594" max="3594" width="12.28515625" style="200" customWidth="1"/>
    <col min="3595" max="3595" width="40.7109375" style="200" customWidth="1"/>
    <col min="3596" max="3596" width="7.140625" style="200" customWidth="1"/>
    <col min="3597" max="3597" width="11.28515625" style="200" customWidth="1"/>
    <col min="3598" max="3598" width="3" style="200" customWidth="1"/>
    <col min="3599" max="3841" width="9" style="200"/>
    <col min="3842" max="3842" width="8" style="200" customWidth="1"/>
    <col min="3843" max="3843" width="7.140625" style="200" customWidth="1"/>
    <col min="3844" max="3844" width="36.7109375" style="200" customWidth="1"/>
    <col min="3845" max="3845" width="9.7109375" style="200" customWidth="1"/>
    <col min="3846" max="3847" width="32" style="200" customWidth="1"/>
    <col min="3848" max="3849" width="30.7109375" style="200" customWidth="1"/>
    <col min="3850" max="3850" width="12.28515625" style="200" customWidth="1"/>
    <col min="3851" max="3851" width="40.7109375" style="200" customWidth="1"/>
    <col min="3852" max="3852" width="7.140625" style="200" customWidth="1"/>
    <col min="3853" max="3853" width="11.28515625" style="200" customWidth="1"/>
    <col min="3854" max="3854" width="3" style="200" customWidth="1"/>
    <col min="3855" max="4097" width="9" style="200"/>
    <col min="4098" max="4098" width="8" style="200" customWidth="1"/>
    <col min="4099" max="4099" width="7.140625" style="200" customWidth="1"/>
    <col min="4100" max="4100" width="36.7109375" style="200" customWidth="1"/>
    <col min="4101" max="4101" width="9.7109375" style="200" customWidth="1"/>
    <col min="4102" max="4103" width="32" style="200" customWidth="1"/>
    <col min="4104" max="4105" width="30.7109375" style="200" customWidth="1"/>
    <col min="4106" max="4106" width="12.28515625" style="200" customWidth="1"/>
    <col min="4107" max="4107" width="40.7109375" style="200" customWidth="1"/>
    <col min="4108" max="4108" width="7.140625" style="200" customWidth="1"/>
    <col min="4109" max="4109" width="11.28515625" style="200" customWidth="1"/>
    <col min="4110" max="4110" width="3" style="200" customWidth="1"/>
    <col min="4111" max="4353" width="9" style="200"/>
    <col min="4354" max="4354" width="8" style="200" customWidth="1"/>
    <col min="4355" max="4355" width="7.140625" style="200" customWidth="1"/>
    <col min="4356" max="4356" width="36.7109375" style="200" customWidth="1"/>
    <col min="4357" max="4357" width="9.7109375" style="200" customWidth="1"/>
    <col min="4358" max="4359" width="32" style="200" customWidth="1"/>
    <col min="4360" max="4361" width="30.7109375" style="200" customWidth="1"/>
    <col min="4362" max="4362" width="12.28515625" style="200" customWidth="1"/>
    <col min="4363" max="4363" width="40.7109375" style="200" customWidth="1"/>
    <col min="4364" max="4364" width="7.140625" style="200" customWidth="1"/>
    <col min="4365" max="4365" width="11.28515625" style="200" customWidth="1"/>
    <col min="4366" max="4366" width="3" style="200" customWidth="1"/>
    <col min="4367" max="4609" width="9" style="200"/>
    <col min="4610" max="4610" width="8" style="200" customWidth="1"/>
    <col min="4611" max="4611" width="7.140625" style="200" customWidth="1"/>
    <col min="4612" max="4612" width="36.7109375" style="200" customWidth="1"/>
    <col min="4613" max="4613" width="9.7109375" style="200" customWidth="1"/>
    <col min="4614" max="4615" width="32" style="200" customWidth="1"/>
    <col min="4616" max="4617" width="30.7109375" style="200" customWidth="1"/>
    <col min="4618" max="4618" width="12.28515625" style="200" customWidth="1"/>
    <col min="4619" max="4619" width="40.7109375" style="200" customWidth="1"/>
    <col min="4620" max="4620" width="7.140625" style="200" customWidth="1"/>
    <col min="4621" max="4621" width="11.28515625" style="200" customWidth="1"/>
    <col min="4622" max="4622" width="3" style="200" customWidth="1"/>
    <col min="4623" max="4865" width="9" style="200"/>
    <col min="4866" max="4866" width="8" style="200" customWidth="1"/>
    <col min="4867" max="4867" width="7.140625" style="200" customWidth="1"/>
    <col min="4868" max="4868" width="36.7109375" style="200" customWidth="1"/>
    <col min="4869" max="4869" width="9.7109375" style="200" customWidth="1"/>
    <col min="4870" max="4871" width="32" style="200" customWidth="1"/>
    <col min="4872" max="4873" width="30.7109375" style="200" customWidth="1"/>
    <col min="4874" max="4874" width="12.28515625" style="200" customWidth="1"/>
    <col min="4875" max="4875" width="40.7109375" style="200" customWidth="1"/>
    <col min="4876" max="4876" width="7.140625" style="200" customWidth="1"/>
    <col min="4877" max="4877" width="11.28515625" style="200" customWidth="1"/>
    <col min="4878" max="4878" width="3" style="200" customWidth="1"/>
    <col min="4879" max="5121" width="9" style="200"/>
    <col min="5122" max="5122" width="8" style="200" customWidth="1"/>
    <col min="5123" max="5123" width="7.140625" style="200" customWidth="1"/>
    <col min="5124" max="5124" width="36.7109375" style="200" customWidth="1"/>
    <col min="5125" max="5125" width="9.7109375" style="200" customWidth="1"/>
    <col min="5126" max="5127" width="32" style="200" customWidth="1"/>
    <col min="5128" max="5129" width="30.7109375" style="200" customWidth="1"/>
    <col min="5130" max="5130" width="12.28515625" style="200" customWidth="1"/>
    <col min="5131" max="5131" width="40.7109375" style="200" customWidth="1"/>
    <col min="5132" max="5132" width="7.140625" style="200" customWidth="1"/>
    <col min="5133" max="5133" width="11.28515625" style="200" customWidth="1"/>
    <col min="5134" max="5134" width="3" style="200" customWidth="1"/>
    <col min="5135" max="5377" width="9" style="200"/>
    <col min="5378" max="5378" width="8" style="200" customWidth="1"/>
    <col min="5379" max="5379" width="7.140625" style="200" customWidth="1"/>
    <col min="5380" max="5380" width="36.7109375" style="200" customWidth="1"/>
    <col min="5381" max="5381" width="9.7109375" style="200" customWidth="1"/>
    <col min="5382" max="5383" width="32" style="200" customWidth="1"/>
    <col min="5384" max="5385" width="30.7109375" style="200" customWidth="1"/>
    <col min="5386" max="5386" width="12.28515625" style="200" customWidth="1"/>
    <col min="5387" max="5387" width="40.7109375" style="200" customWidth="1"/>
    <col min="5388" max="5388" width="7.140625" style="200" customWidth="1"/>
    <col min="5389" max="5389" width="11.28515625" style="200" customWidth="1"/>
    <col min="5390" max="5390" width="3" style="200" customWidth="1"/>
    <col min="5391" max="5633" width="9" style="200"/>
    <col min="5634" max="5634" width="8" style="200" customWidth="1"/>
    <col min="5635" max="5635" width="7.140625" style="200" customWidth="1"/>
    <col min="5636" max="5636" width="36.7109375" style="200" customWidth="1"/>
    <col min="5637" max="5637" width="9.7109375" style="200" customWidth="1"/>
    <col min="5638" max="5639" width="32" style="200" customWidth="1"/>
    <col min="5640" max="5641" width="30.7109375" style="200" customWidth="1"/>
    <col min="5642" max="5642" width="12.28515625" style="200" customWidth="1"/>
    <col min="5643" max="5643" width="40.7109375" style="200" customWidth="1"/>
    <col min="5644" max="5644" width="7.140625" style="200" customWidth="1"/>
    <col min="5645" max="5645" width="11.28515625" style="200" customWidth="1"/>
    <col min="5646" max="5646" width="3" style="200" customWidth="1"/>
    <col min="5647" max="5889" width="9" style="200"/>
    <col min="5890" max="5890" width="8" style="200" customWidth="1"/>
    <col min="5891" max="5891" width="7.140625" style="200" customWidth="1"/>
    <col min="5892" max="5892" width="36.7109375" style="200" customWidth="1"/>
    <col min="5893" max="5893" width="9.7109375" style="200" customWidth="1"/>
    <col min="5894" max="5895" width="32" style="200" customWidth="1"/>
    <col min="5896" max="5897" width="30.7109375" style="200" customWidth="1"/>
    <col min="5898" max="5898" width="12.28515625" style="200" customWidth="1"/>
    <col min="5899" max="5899" width="40.7109375" style="200" customWidth="1"/>
    <col min="5900" max="5900" width="7.140625" style="200" customWidth="1"/>
    <col min="5901" max="5901" width="11.28515625" style="200" customWidth="1"/>
    <col min="5902" max="5902" width="3" style="200" customWidth="1"/>
    <col min="5903" max="6145" width="9" style="200"/>
    <col min="6146" max="6146" width="8" style="200" customWidth="1"/>
    <col min="6147" max="6147" width="7.140625" style="200" customWidth="1"/>
    <col min="6148" max="6148" width="36.7109375" style="200" customWidth="1"/>
    <col min="6149" max="6149" width="9.7109375" style="200" customWidth="1"/>
    <col min="6150" max="6151" width="32" style="200" customWidth="1"/>
    <col min="6152" max="6153" width="30.7109375" style="200" customWidth="1"/>
    <col min="6154" max="6154" width="12.28515625" style="200" customWidth="1"/>
    <col min="6155" max="6155" width="40.7109375" style="200" customWidth="1"/>
    <col min="6156" max="6156" width="7.140625" style="200" customWidth="1"/>
    <col min="6157" max="6157" width="11.28515625" style="200" customWidth="1"/>
    <col min="6158" max="6158" width="3" style="200" customWidth="1"/>
    <col min="6159" max="6401" width="9" style="200"/>
    <col min="6402" max="6402" width="8" style="200" customWidth="1"/>
    <col min="6403" max="6403" width="7.140625" style="200" customWidth="1"/>
    <col min="6404" max="6404" width="36.7109375" style="200" customWidth="1"/>
    <col min="6405" max="6405" width="9.7109375" style="200" customWidth="1"/>
    <col min="6406" max="6407" width="32" style="200" customWidth="1"/>
    <col min="6408" max="6409" width="30.7109375" style="200" customWidth="1"/>
    <col min="6410" max="6410" width="12.28515625" style="200" customWidth="1"/>
    <col min="6411" max="6411" width="40.7109375" style="200" customWidth="1"/>
    <col min="6412" max="6412" width="7.140625" style="200" customWidth="1"/>
    <col min="6413" max="6413" width="11.28515625" style="200" customWidth="1"/>
    <col min="6414" max="6414" width="3" style="200" customWidth="1"/>
    <col min="6415" max="6657" width="9" style="200"/>
    <col min="6658" max="6658" width="8" style="200" customWidth="1"/>
    <col min="6659" max="6659" width="7.140625" style="200" customWidth="1"/>
    <col min="6660" max="6660" width="36.7109375" style="200" customWidth="1"/>
    <col min="6661" max="6661" width="9.7109375" style="200" customWidth="1"/>
    <col min="6662" max="6663" width="32" style="200" customWidth="1"/>
    <col min="6664" max="6665" width="30.7109375" style="200" customWidth="1"/>
    <col min="6666" max="6666" width="12.28515625" style="200" customWidth="1"/>
    <col min="6667" max="6667" width="40.7109375" style="200" customWidth="1"/>
    <col min="6668" max="6668" width="7.140625" style="200" customWidth="1"/>
    <col min="6669" max="6669" width="11.28515625" style="200" customWidth="1"/>
    <col min="6670" max="6670" width="3" style="200" customWidth="1"/>
    <col min="6671" max="6913" width="9" style="200"/>
    <col min="6914" max="6914" width="8" style="200" customWidth="1"/>
    <col min="6915" max="6915" width="7.140625" style="200" customWidth="1"/>
    <col min="6916" max="6916" width="36.7109375" style="200" customWidth="1"/>
    <col min="6917" max="6917" width="9.7109375" style="200" customWidth="1"/>
    <col min="6918" max="6919" width="32" style="200" customWidth="1"/>
    <col min="6920" max="6921" width="30.7109375" style="200" customWidth="1"/>
    <col min="6922" max="6922" width="12.28515625" style="200" customWidth="1"/>
    <col min="6923" max="6923" width="40.7109375" style="200" customWidth="1"/>
    <col min="6924" max="6924" width="7.140625" style="200" customWidth="1"/>
    <col min="6925" max="6925" width="11.28515625" style="200" customWidth="1"/>
    <col min="6926" max="6926" width="3" style="200" customWidth="1"/>
    <col min="6927" max="7169" width="9" style="200"/>
    <col min="7170" max="7170" width="8" style="200" customWidth="1"/>
    <col min="7171" max="7171" width="7.140625" style="200" customWidth="1"/>
    <col min="7172" max="7172" width="36.7109375" style="200" customWidth="1"/>
    <col min="7173" max="7173" width="9.7109375" style="200" customWidth="1"/>
    <col min="7174" max="7175" width="32" style="200" customWidth="1"/>
    <col min="7176" max="7177" width="30.7109375" style="200" customWidth="1"/>
    <col min="7178" max="7178" width="12.28515625" style="200" customWidth="1"/>
    <col min="7179" max="7179" width="40.7109375" style="200" customWidth="1"/>
    <col min="7180" max="7180" width="7.140625" style="200" customWidth="1"/>
    <col min="7181" max="7181" width="11.28515625" style="200" customWidth="1"/>
    <col min="7182" max="7182" width="3" style="200" customWidth="1"/>
    <col min="7183" max="7425" width="9" style="200"/>
    <col min="7426" max="7426" width="8" style="200" customWidth="1"/>
    <col min="7427" max="7427" width="7.140625" style="200" customWidth="1"/>
    <col min="7428" max="7428" width="36.7109375" style="200" customWidth="1"/>
    <col min="7429" max="7429" width="9.7109375" style="200" customWidth="1"/>
    <col min="7430" max="7431" width="32" style="200" customWidth="1"/>
    <col min="7432" max="7433" width="30.7109375" style="200" customWidth="1"/>
    <col min="7434" max="7434" width="12.28515625" style="200" customWidth="1"/>
    <col min="7435" max="7435" width="40.7109375" style="200" customWidth="1"/>
    <col min="7436" max="7436" width="7.140625" style="200" customWidth="1"/>
    <col min="7437" max="7437" width="11.28515625" style="200" customWidth="1"/>
    <col min="7438" max="7438" width="3" style="200" customWidth="1"/>
    <col min="7439" max="7681" width="9" style="200"/>
    <col min="7682" max="7682" width="8" style="200" customWidth="1"/>
    <col min="7683" max="7683" width="7.140625" style="200" customWidth="1"/>
    <col min="7684" max="7684" width="36.7109375" style="200" customWidth="1"/>
    <col min="7685" max="7685" width="9.7109375" style="200" customWidth="1"/>
    <col min="7686" max="7687" width="32" style="200" customWidth="1"/>
    <col min="7688" max="7689" width="30.7109375" style="200" customWidth="1"/>
    <col min="7690" max="7690" width="12.28515625" style="200" customWidth="1"/>
    <col min="7691" max="7691" width="40.7109375" style="200" customWidth="1"/>
    <col min="7692" max="7692" width="7.140625" style="200" customWidth="1"/>
    <col min="7693" max="7693" width="11.28515625" style="200" customWidth="1"/>
    <col min="7694" max="7694" width="3" style="200" customWidth="1"/>
    <col min="7695" max="7937" width="9" style="200"/>
    <col min="7938" max="7938" width="8" style="200" customWidth="1"/>
    <col min="7939" max="7939" width="7.140625" style="200" customWidth="1"/>
    <col min="7940" max="7940" width="36.7109375" style="200" customWidth="1"/>
    <col min="7941" max="7941" width="9.7109375" style="200" customWidth="1"/>
    <col min="7942" max="7943" width="32" style="200" customWidth="1"/>
    <col min="7944" max="7945" width="30.7109375" style="200" customWidth="1"/>
    <col min="7946" max="7946" width="12.28515625" style="200" customWidth="1"/>
    <col min="7947" max="7947" width="40.7109375" style="200" customWidth="1"/>
    <col min="7948" max="7948" width="7.140625" style="200" customWidth="1"/>
    <col min="7949" max="7949" width="11.28515625" style="200" customWidth="1"/>
    <col min="7950" max="7950" width="3" style="200" customWidth="1"/>
    <col min="7951" max="8193" width="9" style="200"/>
    <col min="8194" max="8194" width="8" style="200" customWidth="1"/>
    <col min="8195" max="8195" width="7.140625" style="200" customWidth="1"/>
    <col min="8196" max="8196" width="36.7109375" style="200" customWidth="1"/>
    <col min="8197" max="8197" width="9.7109375" style="200" customWidth="1"/>
    <col min="8198" max="8199" width="32" style="200" customWidth="1"/>
    <col min="8200" max="8201" width="30.7109375" style="200" customWidth="1"/>
    <col min="8202" max="8202" width="12.28515625" style="200" customWidth="1"/>
    <col min="8203" max="8203" width="40.7109375" style="200" customWidth="1"/>
    <col min="8204" max="8204" width="7.140625" style="200" customWidth="1"/>
    <col min="8205" max="8205" width="11.28515625" style="200" customWidth="1"/>
    <col min="8206" max="8206" width="3" style="200" customWidth="1"/>
    <col min="8207" max="8449" width="9" style="200"/>
    <col min="8450" max="8450" width="8" style="200" customWidth="1"/>
    <col min="8451" max="8451" width="7.140625" style="200" customWidth="1"/>
    <col min="8452" max="8452" width="36.7109375" style="200" customWidth="1"/>
    <col min="8453" max="8453" width="9.7109375" style="200" customWidth="1"/>
    <col min="8454" max="8455" width="32" style="200" customWidth="1"/>
    <col min="8456" max="8457" width="30.7109375" style="200" customWidth="1"/>
    <col min="8458" max="8458" width="12.28515625" style="200" customWidth="1"/>
    <col min="8459" max="8459" width="40.7109375" style="200" customWidth="1"/>
    <col min="8460" max="8460" width="7.140625" style="200" customWidth="1"/>
    <col min="8461" max="8461" width="11.28515625" style="200" customWidth="1"/>
    <col min="8462" max="8462" width="3" style="200" customWidth="1"/>
    <col min="8463" max="8705" width="9" style="200"/>
    <col min="8706" max="8706" width="8" style="200" customWidth="1"/>
    <col min="8707" max="8707" width="7.140625" style="200" customWidth="1"/>
    <col min="8708" max="8708" width="36.7109375" style="200" customWidth="1"/>
    <col min="8709" max="8709" width="9.7109375" style="200" customWidth="1"/>
    <col min="8710" max="8711" width="32" style="200" customWidth="1"/>
    <col min="8712" max="8713" width="30.7109375" style="200" customWidth="1"/>
    <col min="8714" max="8714" width="12.28515625" style="200" customWidth="1"/>
    <col min="8715" max="8715" width="40.7109375" style="200" customWidth="1"/>
    <col min="8716" max="8716" width="7.140625" style="200" customWidth="1"/>
    <col min="8717" max="8717" width="11.28515625" style="200" customWidth="1"/>
    <col min="8718" max="8718" width="3" style="200" customWidth="1"/>
    <col min="8719" max="8961" width="9" style="200"/>
    <col min="8962" max="8962" width="8" style="200" customWidth="1"/>
    <col min="8963" max="8963" width="7.140625" style="200" customWidth="1"/>
    <col min="8964" max="8964" width="36.7109375" style="200" customWidth="1"/>
    <col min="8965" max="8965" width="9.7109375" style="200" customWidth="1"/>
    <col min="8966" max="8967" width="32" style="200" customWidth="1"/>
    <col min="8968" max="8969" width="30.7109375" style="200" customWidth="1"/>
    <col min="8970" max="8970" width="12.28515625" style="200" customWidth="1"/>
    <col min="8971" max="8971" width="40.7109375" style="200" customWidth="1"/>
    <col min="8972" max="8972" width="7.140625" style="200" customWidth="1"/>
    <col min="8973" max="8973" width="11.28515625" style="200" customWidth="1"/>
    <col min="8974" max="8974" width="3" style="200" customWidth="1"/>
    <col min="8975" max="9217" width="9" style="200"/>
    <col min="9218" max="9218" width="8" style="200" customWidth="1"/>
    <col min="9219" max="9219" width="7.140625" style="200" customWidth="1"/>
    <col min="9220" max="9220" width="36.7109375" style="200" customWidth="1"/>
    <col min="9221" max="9221" width="9.7109375" style="200" customWidth="1"/>
    <col min="9222" max="9223" width="32" style="200" customWidth="1"/>
    <col min="9224" max="9225" width="30.7109375" style="200" customWidth="1"/>
    <col min="9226" max="9226" width="12.28515625" style="200" customWidth="1"/>
    <col min="9227" max="9227" width="40.7109375" style="200" customWidth="1"/>
    <col min="9228" max="9228" width="7.140625" style="200" customWidth="1"/>
    <col min="9229" max="9229" width="11.28515625" style="200" customWidth="1"/>
    <col min="9230" max="9230" width="3" style="200" customWidth="1"/>
    <col min="9231" max="9473" width="9" style="200"/>
    <col min="9474" max="9474" width="8" style="200" customWidth="1"/>
    <col min="9475" max="9475" width="7.140625" style="200" customWidth="1"/>
    <col min="9476" max="9476" width="36.7109375" style="200" customWidth="1"/>
    <col min="9477" max="9477" width="9.7109375" style="200" customWidth="1"/>
    <col min="9478" max="9479" width="32" style="200" customWidth="1"/>
    <col min="9480" max="9481" width="30.7109375" style="200" customWidth="1"/>
    <col min="9482" max="9482" width="12.28515625" style="200" customWidth="1"/>
    <col min="9483" max="9483" width="40.7109375" style="200" customWidth="1"/>
    <col min="9484" max="9484" width="7.140625" style="200" customWidth="1"/>
    <col min="9485" max="9485" width="11.28515625" style="200" customWidth="1"/>
    <col min="9486" max="9486" width="3" style="200" customWidth="1"/>
    <col min="9487" max="9729" width="9" style="200"/>
    <col min="9730" max="9730" width="8" style="200" customWidth="1"/>
    <col min="9731" max="9731" width="7.140625" style="200" customWidth="1"/>
    <col min="9732" max="9732" width="36.7109375" style="200" customWidth="1"/>
    <col min="9733" max="9733" width="9.7109375" style="200" customWidth="1"/>
    <col min="9734" max="9735" width="32" style="200" customWidth="1"/>
    <col min="9736" max="9737" width="30.7109375" style="200" customWidth="1"/>
    <col min="9738" max="9738" width="12.28515625" style="200" customWidth="1"/>
    <col min="9739" max="9739" width="40.7109375" style="200" customWidth="1"/>
    <col min="9740" max="9740" width="7.140625" style="200" customWidth="1"/>
    <col min="9741" max="9741" width="11.28515625" style="200" customWidth="1"/>
    <col min="9742" max="9742" width="3" style="200" customWidth="1"/>
    <col min="9743" max="9985" width="9" style="200"/>
    <col min="9986" max="9986" width="8" style="200" customWidth="1"/>
    <col min="9987" max="9987" width="7.140625" style="200" customWidth="1"/>
    <col min="9988" max="9988" width="36.7109375" style="200" customWidth="1"/>
    <col min="9989" max="9989" width="9.7109375" style="200" customWidth="1"/>
    <col min="9990" max="9991" width="32" style="200" customWidth="1"/>
    <col min="9992" max="9993" width="30.7109375" style="200" customWidth="1"/>
    <col min="9994" max="9994" width="12.28515625" style="200" customWidth="1"/>
    <col min="9995" max="9995" width="40.7109375" style="200" customWidth="1"/>
    <col min="9996" max="9996" width="7.140625" style="200" customWidth="1"/>
    <col min="9997" max="9997" width="11.28515625" style="200" customWidth="1"/>
    <col min="9998" max="9998" width="3" style="200" customWidth="1"/>
    <col min="9999" max="10241" width="9" style="200"/>
    <col min="10242" max="10242" width="8" style="200" customWidth="1"/>
    <col min="10243" max="10243" width="7.140625" style="200" customWidth="1"/>
    <col min="10244" max="10244" width="36.7109375" style="200" customWidth="1"/>
    <col min="10245" max="10245" width="9.7109375" style="200" customWidth="1"/>
    <col min="10246" max="10247" width="32" style="200" customWidth="1"/>
    <col min="10248" max="10249" width="30.7109375" style="200" customWidth="1"/>
    <col min="10250" max="10250" width="12.28515625" style="200" customWidth="1"/>
    <col min="10251" max="10251" width="40.7109375" style="200" customWidth="1"/>
    <col min="10252" max="10252" width="7.140625" style="200" customWidth="1"/>
    <col min="10253" max="10253" width="11.28515625" style="200" customWidth="1"/>
    <col min="10254" max="10254" width="3" style="200" customWidth="1"/>
    <col min="10255" max="10497" width="9" style="200"/>
    <col min="10498" max="10498" width="8" style="200" customWidth="1"/>
    <col min="10499" max="10499" width="7.140625" style="200" customWidth="1"/>
    <col min="10500" max="10500" width="36.7109375" style="200" customWidth="1"/>
    <col min="10501" max="10501" width="9.7109375" style="200" customWidth="1"/>
    <col min="10502" max="10503" width="32" style="200" customWidth="1"/>
    <col min="10504" max="10505" width="30.7109375" style="200" customWidth="1"/>
    <col min="10506" max="10506" width="12.28515625" style="200" customWidth="1"/>
    <col min="10507" max="10507" width="40.7109375" style="200" customWidth="1"/>
    <col min="10508" max="10508" width="7.140625" style="200" customWidth="1"/>
    <col min="10509" max="10509" width="11.28515625" style="200" customWidth="1"/>
    <col min="10510" max="10510" width="3" style="200" customWidth="1"/>
    <col min="10511" max="10753" width="9" style="200"/>
    <col min="10754" max="10754" width="8" style="200" customWidth="1"/>
    <col min="10755" max="10755" width="7.140625" style="200" customWidth="1"/>
    <col min="10756" max="10756" width="36.7109375" style="200" customWidth="1"/>
    <col min="10757" max="10757" width="9.7109375" style="200" customWidth="1"/>
    <col min="10758" max="10759" width="32" style="200" customWidth="1"/>
    <col min="10760" max="10761" width="30.7109375" style="200" customWidth="1"/>
    <col min="10762" max="10762" width="12.28515625" style="200" customWidth="1"/>
    <col min="10763" max="10763" width="40.7109375" style="200" customWidth="1"/>
    <col min="10764" max="10764" width="7.140625" style="200" customWidth="1"/>
    <col min="10765" max="10765" width="11.28515625" style="200" customWidth="1"/>
    <col min="10766" max="10766" width="3" style="200" customWidth="1"/>
    <col min="10767" max="11009" width="9" style="200"/>
    <col min="11010" max="11010" width="8" style="200" customWidth="1"/>
    <col min="11011" max="11011" width="7.140625" style="200" customWidth="1"/>
    <col min="11012" max="11012" width="36.7109375" style="200" customWidth="1"/>
    <col min="11013" max="11013" width="9.7109375" style="200" customWidth="1"/>
    <col min="11014" max="11015" width="32" style="200" customWidth="1"/>
    <col min="11016" max="11017" width="30.7109375" style="200" customWidth="1"/>
    <col min="11018" max="11018" width="12.28515625" style="200" customWidth="1"/>
    <col min="11019" max="11019" width="40.7109375" style="200" customWidth="1"/>
    <col min="11020" max="11020" width="7.140625" style="200" customWidth="1"/>
    <col min="11021" max="11021" width="11.28515625" style="200" customWidth="1"/>
    <col min="11022" max="11022" width="3" style="200" customWidth="1"/>
    <col min="11023" max="11265" width="9" style="200"/>
    <col min="11266" max="11266" width="8" style="200" customWidth="1"/>
    <col min="11267" max="11267" width="7.140625" style="200" customWidth="1"/>
    <col min="11268" max="11268" width="36.7109375" style="200" customWidth="1"/>
    <col min="11269" max="11269" width="9.7109375" style="200" customWidth="1"/>
    <col min="11270" max="11271" width="32" style="200" customWidth="1"/>
    <col min="11272" max="11273" width="30.7109375" style="200" customWidth="1"/>
    <col min="11274" max="11274" width="12.28515625" style="200" customWidth="1"/>
    <col min="11275" max="11275" width="40.7109375" style="200" customWidth="1"/>
    <col min="11276" max="11276" width="7.140625" style="200" customWidth="1"/>
    <col min="11277" max="11277" width="11.28515625" style="200" customWidth="1"/>
    <col min="11278" max="11278" width="3" style="200" customWidth="1"/>
    <col min="11279" max="11521" width="9" style="200"/>
    <col min="11522" max="11522" width="8" style="200" customWidth="1"/>
    <col min="11523" max="11523" width="7.140625" style="200" customWidth="1"/>
    <col min="11524" max="11524" width="36.7109375" style="200" customWidth="1"/>
    <col min="11525" max="11525" width="9.7109375" style="200" customWidth="1"/>
    <col min="11526" max="11527" width="32" style="200" customWidth="1"/>
    <col min="11528" max="11529" width="30.7109375" style="200" customWidth="1"/>
    <col min="11530" max="11530" width="12.28515625" style="200" customWidth="1"/>
    <col min="11531" max="11531" width="40.7109375" style="200" customWidth="1"/>
    <col min="11532" max="11532" width="7.140625" style="200" customWidth="1"/>
    <col min="11533" max="11533" width="11.28515625" style="200" customWidth="1"/>
    <col min="11534" max="11534" width="3" style="200" customWidth="1"/>
    <col min="11535" max="11777" width="9" style="200"/>
    <col min="11778" max="11778" width="8" style="200" customWidth="1"/>
    <col min="11779" max="11779" width="7.140625" style="200" customWidth="1"/>
    <col min="11780" max="11780" width="36.7109375" style="200" customWidth="1"/>
    <col min="11781" max="11781" width="9.7109375" style="200" customWidth="1"/>
    <col min="11782" max="11783" width="32" style="200" customWidth="1"/>
    <col min="11784" max="11785" width="30.7109375" style="200" customWidth="1"/>
    <col min="11786" max="11786" width="12.28515625" style="200" customWidth="1"/>
    <col min="11787" max="11787" width="40.7109375" style="200" customWidth="1"/>
    <col min="11788" max="11788" width="7.140625" style="200" customWidth="1"/>
    <col min="11789" max="11789" width="11.28515625" style="200" customWidth="1"/>
    <col min="11790" max="11790" width="3" style="200" customWidth="1"/>
    <col min="11791" max="12033" width="9" style="200"/>
    <col min="12034" max="12034" width="8" style="200" customWidth="1"/>
    <col min="12035" max="12035" width="7.140625" style="200" customWidth="1"/>
    <col min="12036" max="12036" width="36.7109375" style="200" customWidth="1"/>
    <col min="12037" max="12037" width="9.7109375" style="200" customWidth="1"/>
    <col min="12038" max="12039" width="32" style="200" customWidth="1"/>
    <col min="12040" max="12041" width="30.7109375" style="200" customWidth="1"/>
    <col min="12042" max="12042" width="12.28515625" style="200" customWidth="1"/>
    <col min="12043" max="12043" width="40.7109375" style="200" customWidth="1"/>
    <col min="12044" max="12044" width="7.140625" style="200" customWidth="1"/>
    <col min="12045" max="12045" width="11.28515625" style="200" customWidth="1"/>
    <col min="12046" max="12046" width="3" style="200" customWidth="1"/>
    <col min="12047" max="12289" width="9" style="200"/>
    <col min="12290" max="12290" width="8" style="200" customWidth="1"/>
    <col min="12291" max="12291" width="7.140625" style="200" customWidth="1"/>
    <col min="12292" max="12292" width="36.7109375" style="200" customWidth="1"/>
    <col min="12293" max="12293" width="9.7109375" style="200" customWidth="1"/>
    <col min="12294" max="12295" width="32" style="200" customWidth="1"/>
    <col min="12296" max="12297" width="30.7109375" style="200" customWidth="1"/>
    <col min="12298" max="12298" width="12.28515625" style="200" customWidth="1"/>
    <col min="12299" max="12299" width="40.7109375" style="200" customWidth="1"/>
    <col min="12300" max="12300" width="7.140625" style="200" customWidth="1"/>
    <col min="12301" max="12301" width="11.28515625" style="200" customWidth="1"/>
    <col min="12302" max="12302" width="3" style="200" customWidth="1"/>
    <col min="12303" max="12545" width="9" style="200"/>
    <col min="12546" max="12546" width="8" style="200" customWidth="1"/>
    <col min="12547" max="12547" width="7.140625" style="200" customWidth="1"/>
    <col min="12548" max="12548" width="36.7109375" style="200" customWidth="1"/>
    <col min="12549" max="12549" width="9.7109375" style="200" customWidth="1"/>
    <col min="12550" max="12551" width="32" style="200" customWidth="1"/>
    <col min="12552" max="12553" width="30.7109375" style="200" customWidth="1"/>
    <col min="12554" max="12554" width="12.28515625" style="200" customWidth="1"/>
    <col min="12555" max="12555" width="40.7109375" style="200" customWidth="1"/>
    <col min="12556" max="12556" width="7.140625" style="200" customWidth="1"/>
    <col min="12557" max="12557" width="11.28515625" style="200" customWidth="1"/>
    <col min="12558" max="12558" width="3" style="200" customWidth="1"/>
    <col min="12559" max="12801" width="9" style="200"/>
    <col min="12802" max="12802" width="8" style="200" customWidth="1"/>
    <col min="12803" max="12803" width="7.140625" style="200" customWidth="1"/>
    <col min="12804" max="12804" width="36.7109375" style="200" customWidth="1"/>
    <col min="12805" max="12805" width="9.7109375" style="200" customWidth="1"/>
    <col min="12806" max="12807" width="32" style="200" customWidth="1"/>
    <col min="12808" max="12809" width="30.7109375" style="200" customWidth="1"/>
    <col min="12810" max="12810" width="12.28515625" style="200" customWidth="1"/>
    <col min="12811" max="12811" width="40.7109375" style="200" customWidth="1"/>
    <col min="12812" max="12812" width="7.140625" style="200" customWidth="1"/>
    <col min="12813" max="12813" width="11.28515625" style="200" customWidth="1"/>
    <col min="12814" max="12814" width="3" style="200" customWidth="1"/>
    <col min="12815" max="13057" width="9" style="200"/>
    <col min="13058" max="13058" width="8" style="200" customWidth="1"/>
    <col min="13059" max="13059" width="7.140625" style="200" customWidth="1"/>
    <col min="13060" max="13060" width="36.7109375" style="200" customWidth="1"/>
    <col min="13061" max="13061" width="9.7109375" style="200" customWidth="1"/>
    <col min="13062" max="13063" width="32" style="200" customWidth="1"/>
    <col min="13064" max="13065" width="30.7109375" style="200" customWidth="1"/>
    <col min="13066" max="13066" width="12.28515625" style="200" customWidth="1"/>
    <col min="13067" max="13067" width="40.7109375" style="200" customWidth="1"/>
    <col min="13068" max="13068" width="7.140625" style="200" customWidth="1"/>
    <col min="13069" max="13069" width="11.28515625" style="200" customWidth="1"/>
    <col min="13070" max="13070" width="3" style="200" customWidth="1"/>
    <col min="13071" max="13313" width="9" style="200"/>
    <col min="13314" max="13314" width="8" style="200" customWidth="1"/>
    <col min="13315" max="13315" width="7.140625" style="200" customWidth="1"/>
    <col min="13316" max="13316" width="36.7109375" style="200" customWidth="1"/>
    <col min="13317" max="13317" width="9.7109375" style="200" customWidth="1"/>
    <col min="13318" max="13319" width="32" style="200" customWidth="1"/>
    <col min="13320" max="13321" width="30.7109375" style="200" customWidth="1"/>
    <col min="13322" max="13322" width="12.28515625" style="200" customWidth="1"/>
    <col min="13323" max="13323" width="40.7109375" style="200" customWidth="1"/>
    <col min="13324" max="13324" width="7.140625" style="200" customWidth="1"/>
    <col min="13325" max="13325" width="11.28515625" style="200" customWidth="1"/>
    <col min="13326" max="13326" width="3" style="200" customWidth="1"/>
    <col min="13327" max="13569" width="9" style="200"/>
    <col min="13570" max="13570" width="8" style="200" customWidth="1"/>
    <col min="13571" max="13571" width="7.140625" style="200" customWidth="1"/>
    <col min="13572" max="13572" width="36.7109375" style="200" customWidth="1"/>
    <col min="13573" max="13573" width="9.7109375" style="200" customWidth="1"/>
    <col min="13574" max="13575" width="32" style="200" customWidth="1"/>
    <col min="13576" max="13577" width="30.7109375" style="200" customWidth="1"/>
    <col min="13578" max="13578" width="12.28515625" style="200" customWidth="1"/>
    <col min="13579" max="13579" width="40.7109375" style="200" customWidth="1"/>
    <col min="13580" max="13580" width="7.140625" style="200" customWidth="1"/>
    <col min="13581" max="13581" width="11.28515625" style="200" customWidth="1"/>
    <col min="13582" max="13582" width="3" style="200" customWidth="1"/>
    <col min="13583" max="13825" width="9" style="200"/>
    <col min="13826" max="13826" width="8" style="200" customWidth="1"/>
    <col min="13827" max="13827" width="7.140625" style="200" customWidth="1"/>
    <col min="13828" max="13828" width="36.7109375" style="200" customWidth="1"/>
    <col min="13829" max="13829" width="9.7109375" style="200" customWidth="1"/>
    <col min="13830" max="13831" width="32" style="200" customWidth="1"/>
    <col min="13832" max="13833" width="30.7109375" style="200" customWidth="1"/>
    <col min="13834" max="13834" width="12.28515625" style="200" customWidth="1"/>
    <col min="13835" max="13835" width="40.7109375" style="200" customWidth="1"/>
    <col min="13836" max="13836" width="7.140625" style="200" customWidth="1"/>
    <col min="13837" max="13837" width="11.28515625" style="200" customWidth="1"/>
    <col min="13838" max="13838" width="3" style="200" customWidth="1"/>
    <col min="13839" max="14081" width="9" style="200"/>
    <col min="14082" max="14082" width="8" style="200" customWidth="1"/>
    <col min="14083" max="14083" width="7.140625" style="200" customWidth="1"/>
    <col min="14084" max="14084" width="36.7109375" style="200" customWidth="1"/>
    <col min="14085" max="14085" width="9.7109375" style="200" customWidth="1"/>
    <col min="14086" max="14087" width="32" style="200" customWidth="1"/>
    <col min="14088" max="14089" width="30.7109375" style="200" customWidth="1"/>
    <col min="14090" max="14090" width="12.28515625" style="200" customWidth="1"/>
    <col min="14091" max="14091" width="40.7109375" style="200" customWidth="1"/>
    <col min="14092" max="14092" width="7.140625" style="200" customWidth="1"/>
    <col min="14093" max="14093" width="11.28515625" style="200" customWidth="1"/>
    <col min="14094" max="14094" width="3" style="200" customWidth="1"/>
    <col min="14095" max="14337" width="9" style="200"/>
    <col min="14338" max="14338" width="8" style="200" customWidth="1"/>
    <col min="14339" max="14339" width="7.140625" style="200" customWidth="1"/>
    <col min="14340" max="14340" width="36.7109375" style="200" customWidth="1"/>
    <col min="14341" max="14341" width="9.7109375" style="200" customWidth="1"/>
    <col min="14342" max="14343" width="32" style="200" customWidth="1"/>
    <col min="14344" max="14345" width="30.7109375" style="200" customWidth="1"/>
    <col min="14346" max="14346" width="12.28515625" style="200" customWidth="1"/>
    <col min="14347" max="14347" width="40.7109375" style="200" customWidth="1"/>
    <col min="14348" max="14348" width="7.140625" style="200" customWidth="1"/>
    <col min="14349" max="14349" width="11.28515625" style="200" customWidth="1"/>
    <col min="14350" max="14350" width="3" style="200" customWidth="1"/>
    <col min="14351" max="14593" width="9" style="200"/>
    <col min="14594" max="14594" width="8" style="200" customWidth="1"/>
    <col min="14595" max="14595" width="7.140625" style="200" customWidth="1"/>
    <col min="14596" max="14596" width="36.7109375" style="200" customWidth="1"/>
    <col min="14597" max="14597" width="9.7109375" style="200" customWidth="1"/>
    <col min="14598" max="14599" width="32" style="200" customWidth="1"/>
    <col min="14600" max="14601" width="30.7109375" style="200" customWidth="1"/>
    <col min="14602" max="14602" width="12.28515625" style="200" customWidth="1"/>
    <col min="14603" max="14603" width="40.7109375" style="200" customWidth="1"/>
    <col min="14604" max="14604" width="7.140625" style="200" customWidth="1"/>
    <col min="14605" max="14605" width="11.28515625" style="200" customWidth="1"/>
    <col min="14606" max="14606" width="3" style="200" customWidth="1"/>
    <col min="14607" max="14849" width="9" style="200"/>
    <col min="14850" max="14850" width="8" style="200" customWidth="1"/>
    <col min="14851" max="14851" width="7.140625" style="200" customWidth="1"/>
    <col min="14852" max="14852" width="36.7109375" style="200" customWidth="1"/>
    <col min="14853" max="14853" width="9.7109375" style="200" customWidth="1"/>
    <col min="14854" max="14855" width="32" style="200" customWidth="1"/>
    <col min="14856" max="14857" width="30.7109375" style="200" customWidth="1"/>
    <col min="14858" max="14858" width="12.28515625" style="200" customWidth="1"/>
    <col min="14859" max="14859" width="40.7109375" style="200" customWidth="1"/>
    <col min="14860" max="14860" width="7.140625" style="200" customWidth="1"/>
    <col min="14861" max="14861" width="11.28515625" style="200" customWidth="1"/>
    <col min="14862" max="14862" width="3" style="200" customWidth="1"/>
    <col min="14863" max="15105" width="9" style="200"/>
    <col min="15106" max="15106" width="8" style="200" customWidth="1"/>
    <col min="15107" max="15107" width="7.140625" style="200" customWidth="1"/>
    <col min="15108" max="15108" width="36.7109375" style="200" customWidth="1"/>
    <col min="15109" max="15109" width="9.7109375" style="200" customWidth="1"/>
    <col min="15110" max="15111" width="32" style="200" customWidth="1"/>
    <col min="15112" max="15113" width="30.7109375" style="200" customWidth="1"/>
    <col min="15114" max="15114" width="12.28515625" style="200" customWidth="1"/>
    <col min="15115" max="15115" width="40.7109375" style="200" customWidth="1"/>
    <col min="15116" max="15116" width="7.140625" style="200" customWidth="1"/>
    <col min="15117" max="15117" width="11.28515625" style="200" customWidth="1"/>
    <col min="15118" max="15118" width="3" style="200" customWidth="1"/>
    <col min="15119" max="15361" width="9" style="200"/>
    <col min="15362" max="15362" width="8" style="200" customWidth="1"/>
    <col min="15363" max="15363" width="7.140625" style="200" customWidth="1"/>
    <col min="15364" max="15364" width="36.7109375" style="200" customWidth="1"/>
    <col min="15365" max="15365" width="9.7109375" style="200" customWidth="1"/>
    <col min="15366" max="15367" width="32" style="200" customWidth="1"/>
    <col min="15368" max="15369" width="30.7109375" style="200" customWidth="1"/>
    <col min="15370" max="15370" width="12.28515625" style="200" customWidth="1"/>
    <col min="15371" max="15371" width="40.7109375" style="200" customWidth="1"/>
    <col min="15372" max="15372" width="7.140625" style="200" customWidth="1"/>
    <col min="15373" max="15373" width="11.28515625" style="200" customWidth="1"/>
    <col min="15374" max="15374" width="3" style="200" customWidth="1"/>
    <col min="15375" max="15617" width="9" style="200"/>
    <col min="15618" max="15618" width="8" style="200" customWidth="1"/>
    <col min="15619" max="15619" width="7.140625" style="200" customWidth="1"/>
    <col min="15620" max="15620" width="36.7109375" style="200" customWidth="1"/>
    <col min="15621" max="15621" width="9.7109375" style="200" customWidth="1"/>
    <col min="15622" max="15623" width="32" style="200" customWidth="1"/>
    <col min="15624" max="15625" width="30.7109375" style="200" customWidth="1"/>
    <col min="15626" max="15626" width="12.28515625" style="200" customWidth="1"/>
    <col min="15627" max="15627" width="40.7109375" style="200" customWidth="1"/>
    <col min="15628" max="15628" width="7.140625" style="200" customWidth="1"/>
    <col min="15629" max="15629" width="11.28515625" style="200" customWidth="1"/>
    <col min="15630" max="15630" width="3" style="200" customWidth="1"/>
    <col min="15631" max="15873" width="9" style="200"/>
    <col min="15874" max="15874" width="8" style="200" customWidth="1"/>
    <col min="15875" max="15875" width="7.140625" style="200" customWidth="1"/>
    <col min="15876" max="15876" width="36.7109375" style="200" customWidth="1"/>
    <col min="15877" max="15877" width="9.7109375" style="200" customWidth="1"/>
    <col min="15878" max="15879" width="32" style="200" customWidth="1"/>
    <col min="15880" max="15881" width="30.7109375" style="200" customWidth="1"/>
    <col min="15882" max="15882" width="12.28515625" style="200" customWidth="1"/>
    <col min="15883" max="15883" width="40.7109375" style="200" customWidth="1"/>
    <col min="15884" max="15884" width="7.140625" style="200" customWidth="1"/>
    <col min="15885" max="15885" width="11.28515625" style="200" customWidth="1"/>
    <col min="15886" max="15886" width="3" style="200" customWidth="1"/>
    <col min="15887" max="16129" width="9" style="200"/>
    <col min="16130" max="16130" width="8" style="200" customWidth="1"/>
    <col min="16131" max="16131" width="7.140625" style="200" customWidth="1"/>
    <col min="16132" max="16132" width="36.7109375" style="200" customWidth="1"/>
    <col min="16133" max="16133" width="9.7109375" style="200" customWidth="1"/>
    <col min="16134" max="16135" width="32" style="200" customWidth="1"/>
    <col min="16136" max="16137" width="30.7109375" style="200" customWidth="1"/>
    <col min="16138" max="16138" width="12.28515625" style="200" customWidth="1"/>
    <col min="16139" max="16139" width="40.7109375" style="200" customWidth="1"/>
    <col min="16140" max="16140" width="7.140625" style="200" customWidth="1"/>
    <col min="16141" max="16141" width="11.28515625" style="200" customWidth="1"/>
    <col min="16142" max="16142" width="3" style="200" customWidth="1"/>
    <col min="16143" max="16384" width="9" style="200"/>
  </cols>
  <sheetData>
    <row r="1" spans="1:16" s="231" customFormat="1" ht="21" hidden="1" customHeight="1">
      <c r="A1" s="720" t="s">
        <v>885</v>
      </c>
      <c r="B1" s="720"/>
      <c r="C1" s="720"/>
      <c r="D1" s="229"/>
      <c r="E1" s="229"/>
      <c r="F1" s="230"/>
      <c r="G1" s="230"/>
      <c r="H1" s="230"/>
      <c r="I1" s="230"/>
      <c r="J1" s="230"/>
      <c r="K1" s="230"/>
      <c r="L1" s="230"/>
      <c r="M1" s="230"/>
      <c r="N1" s="230"/>
      <c r="P1" s="231" t="s">
        <v>886</v>
      </c>
    </row>
    <row r="2" spans="1:16" s="231" customFormat="1" ht="13.5" hidden="1" customHeight="1">
      <c r="A2" s="230"/>
      <c r="B2" s="230"/>
      <c r="C2" s="230"/>
      <c r="D2" s="230"/>
      <c r="E2" s="229"/>
      <c r="F2" s="230"/>
      <c r="G2" s="230"/>
      <c r="H2" s="230"/>
      <c r="I2" s="230"/>
      <c r="J2" s="230"/>
      <c r="K2" s="230"/>
      <c r="L2" s="230"/>
      <c r="M2" s="230"/>
      <c r="N2" s="230"/>
      <c r="P2" s="231" t="s">
        <v>887</v>
      </c>
    </row>
    <row r="3" spans="1:16" s="231" customFormat="1" hidden="1">
      <c r="A3" s="230"/>
      <c r="B3" s="230"/>
      <c r="C3" s="230"/>
      <c r="D3" s="230"/>
      <c r="E3" s="229"/>
      <c r="F3" s="230"/>
      <c r="G3" s="230"/>
      <c r="H3" s="230"/>
      <c r="I3" s="230"/>
      <c r="J3" s="230"/>
      <c r="K3" s="230"/>
      <c r="L3" s="230"/>
      <c r="M3" s="230"/>
      <c r="N3" s="230"/>
      <c r="P3" s="231" t="s">
        <v>888</v>
      </c>
    </row>
    <row r="4" spans="1:16" s="233" customFormat="1" ht="24" customHeight="1">
      <c r="A4" s="232">
        <v>2</v>
      </c>
      <c r="B4" s="233" t="s">
        <v>889</v>
      </c>
      <c r="C4" s="234"/>
      <c r="D4" s="234"/>
      <c r="E4" s="233" t="e">
        <f>[2]Cover!D3</f>
        <v>#REF!</v>
      </c>
      <c r="K4" s="235" t="str">
        <f>[2]Cover!D8</f>
        <v>SA-PEFC-FM-XXXXXX</v>
      </c>
      <c r="L4" s="234"/>
      <c r="M4" s="236"/>
      <c r="N4" s="234"/>
    </row>
    <row r="5" spans="1:16" ht="49.5" customHeight="1">
      <c r="A5" s="237" t="s">
        <v>14</v>
      </c>
      <c r="B5" s="237" t="s">
        <v>890</v>
      </c>
      <c r="C5" s="237" t="s">
        <v>891</v>
      </c>
      <c r="D5" s="237"/>
      <c r="E5" s="238" t="s">
        <v>892</v>
      </c>
      <c r="F5" s="237" t="s">
        <v>893</v>
      </c>
      <c r="G5" s="237" t="s">
        <v>894</v>
      </c>
      <c r="H5" s="239" t="s">
        <v>895</v>
      </c>
      <c r="I5" s="239" t="s">
        <v>896</v>
      </c>
      <c r="J5" s="237" t="s">
        <v>897</v>
      </c>
      <c r="K5" s="237" t="s">
        <v>898</v>
      </c>
      <c r="L5" s="237" t="s">
        <v>899</v>
      </c>
      <c r="M5" s="237" t="s">
        <v>900</v>
      </c>
      <c r="N5" s="240"/>
    </row>
    <row r="6" spans="1:16" s="244" customFormat="1" ht="12.95" customHeight="1">
      <c r="A6" s="241" t="s">
        <v>901</v>
      </c>
      <c r="B6" s="242"/>
      <c r="C6" s="242"/>
      <c r="D6" s="242"/>
      <c r="E6" s="242"/>
      <c r="F6" s="242"/>
      <c r="G6" s="242"/>
      <c r="H6" s="242"/>
      <c r="I6" s="242"/>
      <c r="J6" s="242"/>
      <c r="K6" s="242"/>
      <c r="L6" s="242"/>
      <c r="M6" s="242"/>
      <c r="N6" s="243"/>
    </row>
    <row r="7" spans="1:16" s="244" customFormat="1" ht="24.95" customHeight="1">
      <c r="A7" s="13" t="s">
        <v>2576</v>
      </c>
      <c r="B7" s="13" t="s">
        <v>886</v>
      </c>
      <c r="C7" s="526"/>
      <c r="D7" s="526"/>
      <c r="E7" s="526" t="s">
        <v>2577</v>
      </c>
      <c r="F7" s="13" t="s">
        <v>2578</v>
      </c>
      <c r="G7" s="13" t="s">
        <v>2579</v>
      </c>
      <c r="H7" s="13"/>
      <c r="I7" s="13"/>
      <c r="J7" s="13"/>
      <c r="K7" s="13" t="s">
        <v>2580</v>
      </c>
      <c r="L7" s="13" t="s">
        <v>2581</v>
      </c>
      <c r="M7" s="14" t="s">
        <v>2606</v>
      </c>
      <c r="N7" s="245"/>
    </row>
    <row r="8" spans="1:16" s="244" customFormat="1" ht="23.1" customHeight="1">
      <c r="A8" s="527" t="s">
        <v>2582</v>
      </c>
      <c r="B8" s="13" t="s">
        <v>886</v>
      </c>
      <c r="C8" s="13"/>
      <c r="D8" s="13"/>
      <c r="E8" s="526" t="s">
        <v>2583</v>
      </c>
      <c r="F8" s="13" t="s">
        <v>2584</v>
      </c>
      <c r="G8" s="13" t="s">
        <v>2585</v>
      </c>
      <c r="H8" s="13"/>
      <c r="I8" s="13"/>
      <c r="J8" s="13"/>
      <c r="K8" s="13" t="s">
        <v>2586</v>
      </c>
      <c r="L8" s="13" t="s">
        <v>2581</v>
      </c>
      <c r="M8" s="14" t="s">
        <v>2606</v>
      </c>
      <c r="N8" s="245"/>
    </row>
    <row r="9" spans="1:16" s="244" customFormat="1" ht="15" customHeight="1">
      <c r="A9" s="246" t="s">
        <v>902</v>
      </c>
      <c r="B9" s="247"/>
      <c r="C9" s="247"/>
      <c r="D9" s="247"/>
      <c r="E9" s="247" t="s">
        <v>2589</v>
      </c>
      <c r="F9" s="247"/>
      <c r="G9" s="247"/>
      <c r="H9" s="247"/>
      <c r="I9" s="247"/>
      <c r="J9" s="247"/>
      <c r="K9" s="247"/>
      <c r="L9" s="247"/>
      <c r="M9" s="248"/>
      <c r="N9" s="245"/>
    </row>
    <row r="10" spans="1:16" s="244" customFormat="1" ht="20.45" customHeight="1">
      <c r="A10" s="13" t="s">
        <v>2587</v>
      </c>
      <c r="B10" s="13" t="s">
        <v>886</v>
      </c>
      <c r="C10" s="13" t="s">
        <v>2588</v>
      </c>
      <c r="D10" s="13"/>
      <c r="E10" s="13" t="s">
        <v>2589</v>
      </c>
      <c r="F10" s="13" t="s">
        <v>2590</v>
      </c>
      <c r="G10" s="13" t="s">
        <v>2591</v>
      </c>
      <c r="H10" s="13"/>
      <c r="I10" s="13"/>
      <c r="J10" s="13"/>
      <c r="K10" s="13" t="s">
        <v>2592</v>
      </c>
      <c r="L10" s="13" t="s">
        <v>2581</v>
      </c>
      <c r="M10" s="14" t="s">
        <v>2607</v>
      </c>
      <c r="N10" s="18"/>
    </row>
    <row r="11" spans="1:16" s="18" customFormat="1" ht="12.95" customHeight="1">
      <c r="A11" s="246" t="s">
        <v>903</v>
      </c>
      <c r="B11" s="247"/>
      <c r="C11" s="247"/>
      <c r="D11" s="247"/>
      <c r="E11" s="247"/>
      <c r="F11" s="247"/>
      <c r="G11" s="247"/>
      <c r="H11" s="247"/>
      <c r="I11" s="247"/>
      <c r="J11" s="247"/>
      <c r="K11" s="247"/>
      <c r="L11" s="247"/>
      <c r="M11" s="248"/>
      <c r="O11" s="244"/>
      <c r="P11" s="244"/>
    </row>
    <row r="12" spans="1:16" s="244" customFormat="1" ht="135" customHeight="1">
      <c r="A12" s="14" t="s">
        <v>2593</v>
      </c>
      <c r="B12" s="14" t="s">
        <v>886</v>
      </c>
      <c r="C12" s="14" t="s">
        <v>2594</v>
      </c>
      <c r="D12" s="14" t="s">
        <v>2595</v>
      </c>
      <c r="E12" s="15" t="s">
        <v>2596</v>
      </c>
      <c r="F12" s="14" t="s">
        <v>2597</v>
      </c>
      <c r="G12" s="14" t="s">
        <v>2598</v>
      </c>
      <c r="H12" s="14"/>
      <c r="I12" s="14"/>
      <c r="J12" s="14"/>
      <c r="K12" s="14" t="s">
        <v>3373</v>
      </c>
      <c r="L12" s="14" t="s">
        <v>2581</v>
      </c>
      <c r="M12" s="14" t="s">
        <v>3374</v>
      </c>
      <c r="N12" s="18"/>
    </row>
    <row r="13" spans="1:16" s="244" customFormat="1" ht="170.25" customHeight="1">
      <c r="A13" s="14" t="s">
        <v>2600</v>
      </c>
      <c r="B13" s="14" t="s">
        <v>886</v>
      </c>
      <c r="C13" s="14" t="s">
        <v>2601</v>
      </c>
      <c r="D13" s="14" t="s">
        <v>2602</v>
      </c>
      <c r="E13" s="15" t="s">
        <v>2603</v>
      </c>
      <c r="F13" s="14" t="s">
        <v>2604</v>
      </c>
      <c r="G13" s="14" t="s">
        <v>2605</v>
      </c>
      <c r="H13" s="14"/>
      <c r="I13" s="14"/>
      <c r="J13" s="14"/>
      <c r="K13" s="14" t="s">
        <v>3372</v>
      </c>
      <c r="L13" s="14" t="s">
        <v>2581</v>
      </c>
      <c r="M13" s="14" t="s">
        <v>3374</v>
      </c>
      <c r="N13" s="18"/>
    </row>
    <row r="14" spans="1:16" s="18" customFormat="1" ht="12.95" customHeight="1">
      <c r="A14" s="246" t="s">
        <v>904</v>
      </c>
      <c r="B14" s="247"/>
      <c r="C14" s="247"/>
      <c r="D14" s="247"/>
      <c r="E14" s="247"/>
      <c r="F14" s="247"/>
      <c r="G14" s="247"/>
      <c r="H14" s="247"/>
      <c r="I14" s="247"/>
      <c r="J14" s="247"/>
      <c r="K14" s="247"/>
      <c r="L14" s="247"/>
      <c r="M14" s="248"/>
      <c r="O14" s="244"/>
      <c r="P14" s="244"/>
    </row>
    <row r="15" spans="1:16" s="244" customFormat="1" ht="114.75">
      <c r="A15" s="14" t="s">
        <v>3370</v>
      </c>
      <c r="B15" s="14" t="s">
        <v>886</v>
      </c>
      <c r="C15" s="14" t="s">
        <v>3482</v>
      </c>
      <c r="D15" s="14" t="s">
        <v>3481</v>
      </c>
      <c r="E15" s="15" t="s">
        <v>3477</v>
      </c>
      <c r="F15" s="14" t="s">
        <v>3480</v>
      </c>
      <c r="G15" s="14" t="s">
        <v>3451</v>
      </c>
      <c r="H15" s="14"/>
      <c r="I15" s="14"/>
      <c r="J15" s="14"/>
      <c r="K15" s="14"/>
      <c r="L15" s="14" t="s">
        <v>2599</v>
      </c>
      <c r="M15" s="14"/>
      <c r="N15" s="18"/>
    </row>
    <row r="16" spans="1:16" s="244" customFormat="1" ht="12.75">
      <c r="A16" s="14"/>
      <c r="B16" s="14"/>
      <c r="C16" s="14"/>
      <c r="D16" s="14"/>
      <c r="E16" s="15"/>
      <c r="F16" s="14"/>
      <c r="G16" s="14"/>
      <c r="H16" s="14"/>
      <c r="I16" s="14"/>
      <c r="J16" s="14"/>
      <c r="K16" s="14"/>
      <c r="L16" s="14"/>
      <c r="M16" s="14"/>
      <c r="N16" s="18"/>
    </row>
    <row r="17" spans="1:16" s="244" customFormat="1" ht="140.25">
      <c r="A17" s="14">
        <v>2024.03</v>
      </c>
      <c r="B17" s="14" t="s">
        <v>887</v>
      </c>
      <c r="C17" s="14" t="s">
        <v>3560</v>
      </c>
      <c r="D17" s="14"/>
      <c r="E17" s="15" t="s">
        <v>3557</v>
      </c>
      <c r="F17" s="14" t="s">
        <v>3559</v>
      </c>
      <c r="G17" s="14"/>
      <c r="H17" s="14"/>
      <c r="I17" s="14"/>
      <c r="J17" s="161"/>
      <c r="K17" s="14"/>
      <c r="L17" s="14"/>
      <c r="M17" s="14"/>
      <c r="N17" s="18"/>
    </row>
    <row r="18" spans="1:16" s="18" customFormat="1" ht="12.75">
      <c r="B18" s="249"/>
      <c r="E18" s="164"/>
      <c r="O18" s="244"/>
      <c r="P18" s="244"/>
    </row>
    <row r="19" spans="1:16" s="18" customFormat="1" ht="12.75">
      <c r="B19" s="249"/>
      <c r="E19" s="164"/>
      <c r="O19" s="244"/>
      <c r="P19" s="244"/>
    </row>
    <row r="20" spans="1:16" s="18" customFormat="1" ht="12.75">
      <c r="B20" s="249"/>
      <c r="E20" s="164"/>
      <c r="O20" s="244"/>
      <c r="P20" s="244"/>
    </row>
    <row r="21" spans="1:16" s="18" customFormat="1" ht="12.75">
      <c r="B21" s="249"/>
      <c r="E21" s="164"/>
      <c r="O21" s="244"/>
      <c r="P21" s="244"/>
    </row>
    <row r="22" spans="1:16" s="18" customFormat="1" ht="12.75">
      <c r="B22" s="249"/>
      <c r="E22" s="164"/>
      <c r="O22" s="244"/>
      <c r="P22" s="244"/>
    </row>
    <row r="23" spans="1:16" s="18" customFormat="1" ht="12.75">
      <c r="B23" s="249"/>
      <c r="E23" s="164"/>
      <c r="O23" s="244"/>
      <c r="P23" s="244"/>
    </row>
    <row r="24" spans="1:16" s="18" customFormat="1" ht="12.75">
      <c r="B24" s="249"/>
      <c r="E24" s="164"/>
      <c r="O24" s="244"/>
      <c r="P24" s="244"/>
    </row>
    <row r="25" spans="1:16" s="18" customFormat="1" ht="12.75">
      <c r="B25" s="249"/>
      <c r="E25" s="164"/>
      <c r="O25" s="244"/>
      <c r="P25" s="244"/>
    </row>
    <row r="26" spans="1:16" s="18" customFormat="1" ht="12.75">
      <c r="B26" s="249"/>
      <c r="E26" s="164"/>
      <c r="O26" s="244"/>
      <c r="P26" s="244"/>
    </row>
    <row r="27" spans="1:16" s="18" customFormat="1" ht="12.75">
      <c r="B27" s="249"/>
      <c r="E27" s="164"/>
      <c r="O27" s="244"/>
      <c r="P27" s="244"/>
    </row>
    <row r="28" spans="1:16" s="18" customFormat="1" ht="12.75">
      <c r="B28" s="249"/>
      <c r="E28" s="164"/>
      <c r="O28" s="244"/>
      <c r="P28" s="244"/>
    </row>
    <row r="29" spans="1:16" s="18" customFormat="1" ht="12.75">
      <c r="B29" s="249"/>
      <c r="E29" s="164"/>
      <c r="O29" s="244"/>
      <c r="P29" s="244"/>
    </row>
    <row r="30" spans="1:16" s="18" customFormat="1" ht="12.75">
      <c r="B30" s="249"/>
      <c r="E30" s="164"/>
      <c r="O30" s="244"/>
      <c r="P30" s="244"/>
    </row>
    <row r="31" spans="1:16" s="18" customFormat="1" ht="12.75">
      <c r="B31" s="249"/>
      <c r="E31" s="164"/>
      <c r="O31" s="244"/>
      <c r="P31" s="244"/>
    </row>
    <row r="32" spans="1:16" s="250" customFormat="1">
      <c r="B32" s="251"/>
      <c r="E32" s="252"/>
      <c r="O32" s="200"/>
      <c r="P32" s="200"/>
    </row>
    <row r="33" spans="2:16" s="250" customFormat="1">
      <c r="B33" s="251"/>
      <c r="E33" s="252"/>
      <c r="O33" s="200"/>
      <c r="P33" s="200"/>
    </row>
    <row r="34" spans="2:16" s="250" customFormat="1">
      <c r="B34" s="251"/>
      <c r="E34" s="252"/>
      <c r="O34" s="200"/>
      <c r="P34" s="200"/>
    </row>
    <row r="35" spans="2:16" s="250" customFormat="1">
      <c r="B35" s="251"/>
      <c r="E35" s="252"/>
      <c r="O35" s="200"/>
      <c r="P35" s="200"/>
    </row>
    <row r="36" spans="2:16" s="250" customFormat="1">
      <c r="B36" s="251"/>
      <c r="E36" s="252"/>
      <c r="O36" s="200"/>
      <c r="P36" s="200"/>
    </row>
    <row r="37" spans="2:16" s="250" customFormat="1">
      <c r="B37" s="251"/>
      <c r="E37" s="252"/>
      <c r="O37" s="200"/>
      <c r="P37" s="200"/>
    </row>
    <row r="38" spans="2:16">
      <c r="B38" s="251"/>
    </row>
    <row r="39" spans="2:16">
      <c r="B39" s="251"/>
    </row>
    <row r="40" spans="2:16">
      <c r="B40" s="251"/>
    </row>
    <row r="41" spans="2:16">
      <c r="B41" s="251"/>
    </row>
    <row r="42" spans="2:16">
      <c r="B42" s="251"/>
    </row>
    <row r="43" spans="2:16">
      <c r="B43" s="251"/>
    </row>
    <row r="44" spans="2:16">
      <c r="B44" s="251"/>
    </row>
    <row r="45" spans="2:16">
      <c r="B45" s="251"/>
    </row>
    <row r="46" spans="2:16">
      <c r="B46" s="251"/>
    </row>
    <row r="47" spans="2:16">
      <c r="B47" s="251"/>
    </row>
    <row r="48" spans="2:16">
      <c r="B48" s="251"/>
    </row>
    <row r="49" spans="2:2">
      <c r="B49" s="251"/>
    </row>
    <row r="50" spans="2:2">
      <c r="B50" s="251"/>
    </row>
    <row r="51" spans="2:2">
      <c r="B51" s="251"/>
    </row>
    <row r="52" spans="2:2">
      <c r="B52" s="251"/>
    </row>
    <row r="53" spans="2:2">
      <c r="B53" s="251"/>
    </row>
    <row r="54" spans="2:2">
      <c r="B54" s="251"/>
    </row>
    <row r="55" spans="2:2">
      <c r="B55" s="251"/>
    </row>
    <row r="56" spans="2:2">
      <c r="B56" s="251"/>
    </row>
    <row r="57" spans="2:2">
      <c r="B57" s="251"/>
    </row>
    <row r="58" spans="2:2">
      <c r="B58" s="251"/>
    </row>
    <row r="59" spans="2:2">
      <c r="B59" s="251"/>
    </row>
    <row r="60" spans="2:2">
      <c r="B60" s="251"/>
    </row>
    <row r="61" spans="2:2">
      <c r="B61" s="251"/>
    </row>
    <row r="62" spans="2:2">
      <c r="B62" s="251"/>
    </row>
    <row r="63" spans="2:2">
      <c r="B63" s="251"/>
    </row>
    <row r="64" spans="2:2">
      <c r="B64" s="251"/>
    </row>
    <row r="65" spans="2:2">
      <c r="B65" s="251"/>
    </row>
    <row r="66" spans="2:2">
      <c r="B66" s="251"/>
    </row>
    <row r="67" spans="2:2">
      <c r="B67" s="251"/>
    </row>
    <row r="68" spans="2:2">
      <c r="B68" s="251"/>
    </row>
    <row r="69" spans="2:2">
      <c r="B69" s="251"/>
    </row>
    <row r="70" spans="2:2">
      <c r="B70" s="251"/>
    </row>
    <row r="71" spans="2:2">
      <c r="B71" s="251"/>
    </row>
    <row r="72" spans="2:2">
      <c r="B72" s="251"/>
    </row>
    <row r="73" spans="2:2">
      <c r="B73" s="251"/>
    </row>
    <row r="74" spans="2:2">
      <c r="B74" s="251"/>
    </row>
    <row r="75" spans="2:2">
      <c r="B75" s="251"/>
    </row>
    <row r="76" spans="2:2">
      <c r="B76" s="251"/>
    </row>
    <row r="77" spans="2:2">
      <c r="B77" s="251"/>
    </row>
    <row r="78" spans="2:2">
      <c r="B78" s="251"/>
    </row>
    <row r="79" spans="2:2">
      <c r="B79" s="251"/>
    </row>
    <row r="80" spans="2:2">
      <c r="B80" s="251"/>
    </row>
    <row r="81" spans="2:2">
      <c r="B81" s="251"/>
    </row>
    <row r="82" spans="2:2">
      <c r="B82" s="251"/>
    </row>
    <row r="83" spans="2:2">
      <c r="B83" s="251"/>
    </row>
    <row r="84" spans="2:2">
      <c r="B84" s="251"/>
    </row>
    <row r="85" spans="2:2">
      <c r="B85" s="251"/>
    </row>
    <row r="86" spans="2:2">
      <c r="B86" s="251"/>
    </row>
    <row r="87" spans="2:2">
      <c r="B87" s="251"/>
    </row>
    <row r="88" spans="2:2">
      <c r="B88" s="251"/>
    </row>
    <row r="89" spans="2:2">
      <c r="B89" s="251"/>
    </row>
    <row r="90" spans="2:2">
      <c r="B90" s="251"/>
    </row>
    <row r="91" spans="2:2">
      <c r="B91" s="251"/>
    </row>
    <row r="92" spans="2:2">
      <c r="B92" s="251"/>
    </row>
    <row r="93" spans="2:2">
      <c r="B93" s="251"/>
    </row>
    <row r="94" spans="2:2">
      <c r="B94" s="251"/>
    </row>
    <row r="95" spans="2:2">
      <c r="B95" s="251"/>
    </row>
    <row r="96" spans="2:2">
      <c r="B96" s="251"/>
    </row>
    <row r="97" spans="2:2">
      <c r="B97" s="251"/>
    </row>
    <row r="98" spans="2:2">
      <c r="B98" s="251"/>
    </row>
    <row r="99" spans="2:2">
      <c r="B99" s="251"/>
    </row>
    <row r="100" spans="2:2">
      <c r="B100" s="251"/>
    </row>
    <row r="101" spans="2:2">
      <c r="B101" s="251"/>
    </row>
    <row r="102" spans="2:2">
      <c r="B102" s="251"/>
    </row>
    <row r="103" spans="2:2">
      <c r="B103" s="251"/>
    </row>
    <row r="104" spans="2:2">
      <c r="B104" s="251"/>
    </row>
    <row r="105" spans="2:2">
      <c r="B105" s="251"/>
    </row>
    <row r="106" spans="2:2">
      <c r="B106" s="251"/>
    </row>
    <row r="107" spans="2:2">
      <c r="B107" s="251"/>
    </row>
    <row r="108" spans="2:2">
      <c r="B108" s="251"/>
    </row>
    <row r="109" spans="2:2">
      <c r="B109" s="251"/>
    </row>
    <row r="110" spans="2:2">
      <c r="B110" s="251"/>
    </row>
    <row r="111" spans="2:2">
      <c r="B111" s="251"/>
    </row>
    <row r="112" spans="2:2">
      <c r="B112" s="251"/>
    </row>
    <row r="113" spans="2:16">
      <c r="B113" s="251"/>
    </row>
    <row r="114" spans="2:16">
      <c r="B114" s="251"/>
    </row>
    <row r="115" spans="2:16">
      <c r="B115" s="253"/>
    </row>
    <row r="116" spans="2:16">
      <c r="B116" s="254"/>
    </row>
    <row r="117" spans="2:16">
      <c r="B117" s="254"/>
    </row>
    <row r="118" spans="2:16" s="250" customFormat="1">
      <c r="B118" s="254"/>
      <c r="E118" s="252"/>
      <c r="O118" s="200"/>
      <c r="P118" s="200"/>
    </row>
    <row r="119" spans="2:16" s="250" customFormat="1">
      <c r="B119" s="254"/>
      <c r="E119" s="252"/>
      <c r="O119" s="200"/>
      <c r="P119" s="200"/>
    </row>
    <row r="120" spans="2:16" s="250" customFormat="1">
      <c r="B120" s="254"/>
      <c r="E120" s="252"/>
      <c r="O120" s="200"/>
      <c r="P120" s="200"/>
    </row>
    <row r="121" spans="2:16" s="250" customFormat="1">
      <c r="B121" s="254"/>
      <c r="E121" s="252"/>
      <c r="O121" s="200"/>
      <c r="P121" s="200"/>
    </row>
    <row r="122" spans="2:16" s="250" customFormat="1">
      <c r="B122" s="254"/>
      <c r="E122" s="252"/>
      <c r="O122" s="200"/>
      <c r="P122" s="200"/>
    </row>
    <row r="123" spans="2:16" s="250" customFormat="1">
      <c r="B123" s="254"/>
      <c r="E123" s="252"/>
      <c r="O123" s="200"/>
      <c r="P123" s="200"/>
    </row>
    <row r="124" spans="2:16" s="250" customFormat="1">
      <c r="B124" s="254"/>
      <c r="E124" s="252"/>
      <c r="O124" s="200"/>
      <c r="P124" s="200"/>
    </row>
    <row r="125" spans="2:16" s="250" customFormat="1">
      <c r="B125" s="254"/>
      <c r="E125" s="252"/>
      <c r="O125" s="200"/>
      <c r="P125" s="200"/>
    </row>
    <row r="126" spans="2:16" s="250" customFormat="1">
      <c r="B126" s="254"/>
      <c r="E126" s="252"/>
      <c r="O126" s="200"/>
      <c r="P126" s="200"/>
    </row>
    <row r="127" spans="2:16" s="250" customFormat="1">
      <c r="B127" s="254"/>
      <c r="E127" s="252"/>
      <c r="O127" s="200"/>
      <c r="P127" s="200"/>
    </row>
    <row r="128" spans="2:16" s="250" customFormat="1">
      <c r="B128" s="254"/>
      <c r="E128" s="252"/>
      <c r="O128" s="200"/>
      <c r="P128" s="200"/>
    </row>
    <row r="129" spans="2:16" s="250" customFormat="1">
      <c r="B129" s="254"/>
      <c r="E129" s="252"/>
      <c r="O129" s="200"/>
      <c r="P129" s="200"/>
    </row>
    <row r="130" spans="2:16" s="250" customFormat="1">
      <c r="B130" s="254"/>
      <c r="E130" s="252"/>
      <c r="O130" s="200"/>
      <c r="P130" s="200"/>
    </row>
    <row r="131" spans="2:16" s="250" customFormat="1">
      <c r="B131" s="254"/>
      <c r="E131" s="252"/>
      <c r="O131" s="200"/>
      <c r="P131" s="200"/>
    </row>
    <row r="132" spans="2:16" s="250" customFormat="1">
      <c r="B132" s="254"/>
      <c r="E132" s="252"/>
      <c r="O132" s="200"/>
      <c r="P132" s="200"/>
    </row>
    <row r="133" spans="2:16" s="250" customFormat="1">
      <c r="B133" s="254"/>
      <c r="E133" s="252"/>
      <c r="O133" s="200"/>
      <c r="P133" s="200"/>
    </row>
    <row r="134" spans="2:16" s="250" customFormat="1">
      <c r="B134" s="254"/>
      <c r="E134" s="252"/>
      <c r="O134" s="200"/>
      <c r="P134" s="200"/>
    </row>
    <row r="135" spans="2:16" s="250" customFormat="1">
      <c r="B135" s="254"/>
      <c r="E135" s="252"/>
      <c r="O135" s="200"/>
      <c r="P135" s="200"/>
    </row>
    <row r="136" spans="2:16" s="250" customFormat="1">
      <c r="B136" s="254"/>
      <c r="E136" s="252"/>
      <c r="O136" s="200"/>
      <c r="P136" s="200"/>
    </row>
    <row r="137" spans="2:16" s="250" customFormat="1">
      <c r="B137" s="254"/>
      <c r="E137" s="252"/>
      <c r="O137" s="200"/>
      <c r="P137" s="200"/>
    </row>
    <row r="138" spans="2:16" s="250" customFormat="1">
      <c r="B138" s="254"/>
      <c r="E138" s="252"/>
      <c r="O138" s="200"/>
      <c r="P138" s="200"/>
    </row>
    <row r="139" spans="2:16" s="250" customFormat="1">
      <c r="B139" s="254"/>
      <c r="E139" s="252"/>
      <c r="O139" s="200"/>
      <c r="P139" s="200"/>
    </row>
    <row r="140" spans="2:16" s="250" customFormat="1">
      <c r="B140" s="254"/>
      <c r="E140" s="252"/>
      <c r="O140" s="200"/>
      <c r="P140" s="200"/>
    </row>
    <row r="141" spans="2:16" s="250" customFormat="1">
      <c r="B141" s="254"/>
      <c r="E141" s="252"/>
      <c r="O141" s="200"/>
      <c r="P141" s="200"/>
    </row>
    <row r="142" spans="2:16" s="250" customFormat="1">
      <c r="B142" s="254"/>
      <c r="E142" s="252"/>
      <c r="O142" s="200"/>
      <c r="P142" s="200"/>
    </row>
    <row r="143" spans="2:16" s="250" customFormat="1">
      <c r="B143" s="254"/>
      <c r="E143" s="252"/>
      <c r="O143" s="200"/>
      <c r="P143" s="200"/>
    </row>
    <row r="144" spans="2:16" s="250" customFormat="1">
      <c r="B144" s="254"/>
      <c r="E144" s="252"/>
      <c r="O144" s="200"/>
      <c r="P144" s="200"/>
    </row>
    <row r="145" spans="2:16" s="250" customFormat="1">
      <c r="B145" s="254"/>
      <c r="E145" s="252"/>
      <c r="O145" s="200"/>
      <c r="P145" s="200"/>
    </row>
    <row r="146" spans="2:16" s="250" customFormat="1">
      <c r="B146" s="254"/>
      <c r="E146" s="252"/>
      <c r="O146" s="200"/>
      <c r="P146" s="200"/>
    </row>
    <row r="147" spans="2:16" s="250" customFormat="1">
      <c r="B147" s="254"/>
      <c r="E147" s="252"/>
      <c r="O147" s="200"/>
      <c r="P147" s="200"/>
    </row>
    <row r="148" spans="2:16" s="250" customFormat="1">
      <c r="B148" s="254"/>
      <c r="E148" s="252"/>
      <c r="O148" s="200"/>
      <c r="P148" s="200"/>
    </row>
    <row r="149" spans="2:16" s="250" customFormat="1">
      <c r="B149" s="254"/>
      <c r="E149" s="252"/>
      <c r="O149" s="200"/>
      <c r="P149" s="200"/>
    </row>
    <row r="150" spans="2:16" s="250" customFormat="1">
      <c r="B150" s="254"/>
      <c r="E150" s="252"/>
      <c r="O150" s="200"/>
      <c r="P150" s="200"/>
    </row>
    <row r="151" spans="2:16" s="250" customFormat="1">
      <c r="B151" s="254"/>
      <c r="E151" s="252"/>
      <c r="O151" s="200"/>
      <c r="P151" s="200"/>
    </row>
    <row r="152" spans="2:16" s="250" customFormat="1">
      <c r="B152" s="254"/>
      <c r="E152" s="252"/>
      <c r="O152" s="200"/>
      <c r="P152" s="200"/>
    </row>
    <row r="153" spans="2:16" s="250" customFormat="1">
      <c r="B153" s="254"/>
      <c r="E153" s="252"/>
      <c r="O153" s="200"/>
      <c r="P153" s="200"/>
    </row>
    <row r="154" spans="2:16" s="250" customFormat="1">
      <c r="B154" s="254"/>
      <c r="E154" s="252"/>
      <c r="O154" s="200"/>
      <c r="P154" s="200"/>
    </row>
    <row r="155" spans="2:16" s="250" customFormat="1">
      <c r="B155" s="254"/>
      <c r="E155" s="252"/>
      <c r="O155" s="200"/>
      <c r="P155" s="200"/>
    </row>
    <row r="156" spans="2:16" s="250" customFormat="1">
      <c r="B156" s="254"/>
      <c r="E156" s="252"/>
      <c r="O156" s="200"/>
      <c r="P156" s="200"/>
    </row>
    <row r="157" spans="2:16" s="250" customFormat="1">
      <c r="B157" s="254"/>
      <c r="E157" s="252"/>
      <c r="O157" s="200"/>
      <c r="P157" s="200"/>
    </row>
    <row r="158" spans="2:16" s="250" customFormat="1">
      <c r="B158" s="254"/>
      <c r="E158" s="252"/>
      <c r="O158" s="200"/>
      <c r="P158" s="200"/>
    </row>
    <row r="159" spans="2:16" s="250" customFormat="1">
      <c r="B159" s="254"/>
      <c r="E159" s="252"/>
      <c r="O159" s="200"/>
      <c r="P159" s="200"/>
    </row>
    <row r="160" spans="2:16" s="250" customFormat="1">
      <c r="B160" s="254"/>
      <c r="E160" s="252"/>
      <c r="O160" s="200"/>
      <c r="P160" s="200"/>
    </row>
    <row r="161" spans="2:16" s="250" customFormat="1">
      <c r="B161" s="254"/>
      <c r="E161" s="252"/>
      <c r="O161" s="200"/>
      <c r="P161" s="200"/>
    </row>
    <row r="162" spans="2:16" s="250" customFormat="1">
      <c r="B162" s="254"/>
      <c r="E162" s="252"/>
      <c r="O162" s="200"/>
      <c r="P162" s="200"/>
    </row>
    <row r="163" spans="2:16" s="250" customFormat="1">
      <c r="B163" s="254"/>
      <c r="E163" s="252"/>
      <c r="O163" s="200"/>
      <c r="P163" s="200"/>
    </row>
    <row r="164" spans="2:16" s="250" customFormat="1">
      <c r="B164" s="254"/>
      <c r="E164" s="252"/>
      <c r="O164" s="200"/>
      <c r="P164" s="200"/>
    </row>
    <row r="165" spans="2:16" s="250" customFormat="1">
      <c r="B165" s="254"/>
      <c r="E165" s="252"/>
      <c r="O165" s="200"/>
      <c r="P165" s="200"/>
    </row>
    <row r="166" spans="2:16" s="250" customFormat="1">
      <c r="B166" s="254"/>
      <c r="E166" s="252"/>
      <c r="O166" s="200"/>
      <c r="P166" s="200"/>
    </row>
    <row r="167" spans="2:16" s="250" customFormat="1">
      <c r="B167" s="254"/>
      <c r="E167" s="252"/>
      <c r="O167" s="200"/>
      <c r="P167" s="200"/>
    </row>
    <row r="168" spans="2:16" s="250" customFormat="1">
      <c r="B168" s="254"/>
      <c r="E168" s="252"/>
      <c r="O168" s="200"/>
      <c r="P168" s="200"/>
    </row>
    <row r="169" spans="2:16" s="250" customFormat="1">
      <c r="B169" s="254"/>
      <c r="E169" s="252"/>
      <c r="O169" s="200"/>
      <c r="P169" s="200"/>
    </row>
    <row r="170" spans="2:16" s="250" customFormat="1">
      <c r="B170" s="254"/>
      <c r="E170" s="252"/>
      <c r="O170" s="200"/>
      <c r="P170" s="200"/>
    </row>
    <row r="171" spans="2:16" s="250" customFormat="1">
      <c r="B171" s="254"/>
      <c r="E171" s="252"/>
      <c r="O171" s="200"/>
      <c r="P171" s="200"/>
    </row>
    <row r="172" spans="2:16" s="250" customFormat="1">
      <c r="B172" s="254"/>
      <c r="E172" s="252"/>
      <c r="O172" s="200"/>
      <c r="P172" s="200"/>
    </row>
    <row r="173" spans="2:16" s="250" customFormat="1">
      <c r="B173" s="254"/>
      <c r="E173" s="252"/>
      <c r="O173" s="200"/>
      <c r="P173" s="200"/>
    </row>
    <row r="174" spans="2:16" s="250" customFormat="1">
      <c r="B174" s="254"/>
      <c r="E174" s="252"/>
      <c r="O174" s="200"/>
      <c r="P174" s="200"/>
    </row>
    <row r="175" spans="2:16" s="250" customFormat="1">
      <c r="B175" s="254"/>
      <c r="E175" s="252"/>
      <c r="O175" s="200"/>
      <c r="P175" s="200"/>
    </row>
    <row r="176" spans="2:16" s="250" customFormat="1">
      <c r="B176" s="254"/>
      <c r="E176" s="252"/>
      <c r="O176" s="200"/>
      <c r="P176" s="200"/>
    </row>
    <row r="177" spans="2:16" s="250" customFormat="1">
      <c r="B177" s="254"/>
      <c r="E177" s="252"/>
      <c r="O177" s="200"/>
      <c r="P177" s="200"/>
    </row>
    <row r="178" spans="2:16" s="250" customFormat="1">
      <c r="B178" s="254"/>
      <c r="E178" s="252"/>
      <c r="O178" s="200"/>
      <c r="P178" s="200"/>
    </row>
    <row r="179" spans="2:16" s="250" customFormat="1">
      <c r="B179" s="254"/>
      <c r="E179" s="252"/>
      <c r="O179" s="200"/>
      <c r="P179" s="200"/>
    </row>
    <row r="180" spans="2:16" s="250" customFormat="1">
      <c r="B180" s="254"/>
      <c r="E180" s="252"/>
      <c r="O180" s="200"/>
      <c r="P180" s="200"/>
    </row>
    <row r="181" spans="2:16" s="250" customFormat="1">
      <c r="B181" s="254"/>
      <c r="E181" s="252"/>
      <c r="O181" s="200"/>
      <c r="P181" s="200"/>
    </row>
    <row r="182" spans="2:16" s="250" customFormat="1">
      <c r="B182" s="254"/>
      <c r="E182" s="252"/>
      <c r="O182" s="200"/>
      <c r="P182" s="200"/>
    </row>
    <row r="183" spans="2:16" s="250" customFormat="1">
      <c r="B183" s="254"/>
      <c r="E183" s="252"/>
      <c r="O183" s="200"/>
      <c r="P183" s="200"/>
    </row>
    <row r="184" spans="2:16" s="250" customFormat="1">
      <c r="B184" s="254"/>
      <c r="E184" s="252"/>
      <c r="O184" s="200"/>
      <c r="P184" s="200"/>
    </row>
    <row r="185" spans="2:16" s="250" customFormat="1">
      <c r="B185" s="254"/>
      <c r="E185" s="252"/>
      <c r="O185" s="200"/>
      <c r="P185" s="200"/>
    </row>
    <row r="186" spans="2:16" s="250" customFormat="1">
      <c r="B186" s="254"/>
      <c r="E186" s="252"/>
      <c r="O186" s="200"/>
      <c r="P186" s="200"/>
    </row>
    <row r="187" spans="2:16" s="250" customFormat="1">
      <c r="B187" s="254"/>
      <c r="E187" s="252"/>
      <c r="O187" s="200"/>
      <c r="P187" s="200"/>
    </row>
    <row r="188" spans="2:16" s="250" customFormat="1">
      <c r="B188" s="254"/>
      <c r="E188" s="252"/>
      <c r="O188" s="200"/>
      <c r="P188" s="200"/>
    </row>
    <row r="189" spans="2:16" s="250" customFormat="1">
      <c r="B189" s="254"/>
      <c r="E189" s="252"/>
      <c r="O189" s="200"/>
      <c r="P189" s="200"/>
    </row>
    <row r="190" spans="2:16" s="250" customFormat="1">
      <c r="B190" s="254"/>
      <c r="E190" s="252"/>
      <c r="O190" s="200"/>
      <c r="P190" s="200"/>
    </row>
    <row r="191" spans="2:16" s="250" customFormat="1">
      <c r="B191" s="254"/>
      <c r="E191" s="252"/>
      <c r="O191" s="200"/>
      <c r="P191" s="200"/>
    </row>
    <row r="192" spans="2:16" s="250" customFormat="1">
      <c r="B192" s="254"/>
      <c r="E192" s="252"/>
      <c r="O192" s="200"/>
      <c r="P192" s="200"/>
    </row>
    <row r="193" spans="2:16" s="250" customFormat="1">
      <c r="B193" s="254"/>
      <c r="E193" s="252"/>
      <c r="O193" s="200"/>
      <c r="P193" s="200"/>
    </row>
    <row r="194" spans="2:16" s="250" customFormat="1">
      <c r="B194" s="254"/>
      <c r="E194" s="252"/>
      <c r="O194" s="200"/>
      <c r="P194" s="200"/>
    </row>
    <row r="195" spans="2:16" s="250" customFormat="1">
      <c r="B195" s="254"/>
      <c r="E195" s="252"/>
      <c r="O195" s="200"/>
      <c r="P195" s="200"/>
    </row>
    <row r="196" spans="2:16" s="250" customFormat="1">
      <c r="B196" s="254"/>
      <c r="E196" s="252"/>
      <c r="O196" s="200"/>
      <c r="P196" s="200"/>
    </row>
    <row r="197" spans="2:16" s="250" customFormat="1">
      <c r="B197" s="254"/>
      <c r="E197" s="252"/>
      <c r="O197" s="200"/>
      <c r="P197" s="200"/>
    </row>
    <row r="198" spans="2:16" s="250" customFormat="1">
      <c r="B198" s="254"/>
      <c r="E198" s="252"/>
      <c r="O198" s="200"/>
      <c r="P198" s="200"/>
    </row>
    <row r="199" spans="2:16" s="250" customFormat="1">
      <c r="B199" s="254"/>
      <c r="E199" s="252"/>
      <c r="O199" s="200"/>
      <c r="P199" s="200"/>
    </row>
    <row r="200" spans="2:16" s="250" customFormat="1">
      <c r="B200" s="254"/>
      <c r="E200" s="252"/>
      <c r="O200" s="200"/>
      <c r="P200" s="200"/>
    </row>
    <row r="201" spans="2:16" s="250" customFormat="1">
      <c r="B201" s="254"/>
      <c r="E201" s="252"/>
      <c r="O201" s="200"/>
      <c r="P201" s="200"/>
    </row>
    <row r="202" spans="2:16" s="250" customFormat="1">
      <c r="B202" s="254"/>
      <c r="E202" s="252"/>
      <c r="O202" s="200"/>
      <c r="P202" s="200"/>
    </row>
    <row r="203" spans="2:16" s="250" customFormat="1">
      <c r="B203" s="254"/>
      <c r="E203" s="252"/>
      <c r="O203" s="200"/>
      <c r="P203" s="200"/>
    </row>
    <row r="204" spans="2:16" s="250" customFormat="1">
      <c r="B204" s="254"/>
      <c r="E204" s="252"/>
      <c r="O204" s="200"/>
      <c r="P204" s="200"/>
    </row>
    <row r="205" spans="2:16" s="250" customFormat="1">
      <c r="B205" s="254"/>
      <c r="E205" s="252"/>
      <c r="O205" s="200"/>
      <c r="P205" s="200"/>
    </row>
    <row r="206" spans="2:16" s="250" customFormat="1">
      <c r="B206" s="254"/>
      <c r="E206" s="252"/>
      <c r="O206" s="200"/>
      <c r="P206" s="200"/>
    </row>
    <row r="207" spans="2:16" s="250" customFormat="1">
      <c r="B207" s="254"/>
      <c r="E207" s="252"/>
      <c r="O207" s="200"/>
      <c r="P207" s="200"/>
    </row>
    <row r="208" spans="2:16" s="250" customFormat="1">
      <c r="B208" s="254"/>
      <c r="E208" s="252"/>
      <c r="O208" s="200"/>
      <c r="P208" s="200"/>
    </row>
    <row r="209" spans="2:16" s="250" customFormat="1">
      <c r="B209" s="254"/>
      <c r="E209" s="252"/>
      <c r="O209" s="200"/>
      <c r="P209" s="200"/>
    </row>
    <row r="210" spans="2:16" s="250" customFormat="1">
      <c r="B210" s="254"/>
      <c r="E210" s="252"/>
      <c r="O210" s="200"/>
      <c r="P210" s="200"/>
    </row>
    <row r="211" spans="2:16" s="250" customFormat="1">
      <c r="B211" s="254"/>
      <c r="E211" s="252"/>
      <c r="O211" s="200"/>
      <c r="P211" s="200"/>
    </row>
    <row r="212" spans="2:16" s="250" customFormat="1">
      <c r="B212" s="254"/>
      <c r="E212" s="252"/>
      <c r="O212" s="200"/>
      <c r="P212" s="200"/>
    </row>
    <row r="213" spans="2:16" s="250" customFormat="1">
      <c r="B213" s="254"/>
      <c r="E213" s="252"/>
      <c r="O213" s="200"/>
      <c r="P213" s="200"/>
    </row>
    <row r="214" spans="2:16" s="250" customFormat="1">
      <c r="B214" s="254"/>
      <c r="E214" s="252"/>
      <c r="O214" s="200"/>
      <c r="P214" s="200"/>
    </row>
    <row r="215" spans="2:16" s="250" customFormat="1">
      <c r="B215" s="254"/>
      <c r="E215" s="252"/>
      <c r="O215" s="200"/>
      <c r="P215" s="200"/>
    </row>
    <row r="216" spans="2:16" s="250" customFormat="1">
      <c r="B216" s="254"/>
      <c r="E216" s="252"/>
      <c r="O216" s="200"/>
      <c r="P216" s="200"/>
    </row>
    <row r="217" spans="2:16" s="250" customFormat="1">
      <c r="B217" s="254"/>
      <c r="E217" s="252"/>
      <c r="O217" s="200"/>
      <c r="P217" s="200"/>
    </row>
    <row r="218" spans="2:16" s="250" customFormat="1">
      <c r="B218" s="254"/>
      <c r="E218" s="252"/>
      <c r="O218" s="200"/>
      <c r="P218" s="200"/>
    </row>
    <row r="219" spans="2:16" s="250" customFormat="1">
      <c r="B219" s="254"/>
      <c r="E219" s="252"/>
      <c r="O219" s="200"/>
      <c r="P219" s="200"/>
    </row>
    <row r="220" spans="2:16" s="250" customFormat="1">
      <c r="B220" s="254"/>
      <c r="E220" s="252"/>
      <c r="O220" s="200"/>
      <c r="P220" s="200"/>
    </row>
    <row r="221" spans="2:16" s="250" customFormat="1">
      <c r="B221" s="254"/>
      <c r="E221" s="252"/>
      <c r="O221" s="200"/>
      <c r="P221" s="200"/>
    </row>
    <row r="222" spans="2:16" s="250" customFormat="1">
      <c r="B222" s="254"/>
      <c r="E222" s="252"/>
      <c r="O222" s="200"/>
      <c r="P222" s="200"/>
    </row>
    <row r="223" spans="2:16" s="250" customFormat="1">
      <c r="B223" s="254"/>
      <c r="E223" s="252"/>
      <c r="O223" s="200"/>
      <c r="P223" s="200"/>
    </row>
    <row r="224" spans="2:16" s="250" customFormat="1">
      <c r="B224" s="254"/>
      <c r="E224" s="252"/>
      <c r="O224" s="200"/>
      <c r="P224" s="200"/>
    </row>
    <row r="225" spans="2:16" s="250" customFormat="1">
      <c r="B225" s="254"/>
      <c r="E225" s="252"/>
      <c r="O225" s="200"/>
      <c r="P225" s="200"/>
    </row>
    <row r="226" spans="2:16" s="250" customFormat="1">
      <c r="B226" s="254"/>
      <c r="E226" s="252"/>
      <c r="O226" s="200"/>
      <c r="P226" s="200"/>
    </row>
    <row r="227" spans="2:16" s="250" customFormat="1">
      <c r="B227" s="254"/>
      <c r="E227" s="252"/>
      <c r="O227" s="200"/>
      <c r="P227" s="200"/>
    </row>
    <row r="228" spans="2:16" s="250" customFormat="1">
      <c r="B228" s="254"/>
      <c r="E228" s="252"/>
      <c r="O228" s="200"/>
      <c r="P228" s="200"/>
    </row>
    <row r="229" spans="2:16" s="250" customFormat="1">
      <c r="B229" s="254"/>
      <c r="E229" s="252"/>
      <c r="O229" s="200"/>
      <c r="P229" s="200"/>
    </row>
    <row r="230" spans="2:16" s="250" customFormat="1">
      <c r="B230" s="254"/>
      <c r="E230" s="252"/>
      <c r="O230" s="200"/>
      <c r="P230" s="200"/>
    </row>
    <row r="231" spans="2:16" s="250" customFormat="1">
      <c r="B231" s="254"/>
      <c r="E231" s="252"/>
      <c r="O231" s="200"/>
      <c r="P231" s="200"/>
    </row>
    <row r="232" spans="2:16" s="250" customFormat="1">
      <c r="B232" s="254"/>
      <c r="E232" s="252"/>
      <c r="O232" s="200"/>
      <c r="P232" s="200"/>
    </row>
    <row r="233" spans="2:16" s="250" customFormat="1">
      <c r="B233" s="254"/>
      <c r="E233" s="252"/>
      <c r="O233" s="200"/>
      <c r="P233" s="200"/>
    </row>
    <row r="234" spans="2:16" s="250" customFormat="1">
      <c r="B234" s="254"/>
      <c r="E234" s="252"/>
      <c r="O234" s="200"/>
      <c r="P234" s="200"/>
    </row>
    <row r="235" spans="2:16" s="250" customFormat="1">
      <c r="B235" s="254"/>
      <c r="E235" s="252"/>
      <c r="O235" s="200"/>
      <c r="P235" s="200"/>
    </row>
    <row r="236" spans="2:16" s="250" customFormat="1">
      <c r="B236" s="254"/>
      <c r="E236" s="252"/>
      <c r="O236" s="200"/>
      <c r="P236" s="200"/>
    </row>
    <row r="237" spans="2:16" s="250" customFormat="1">
      <c r="B237" s="254"/>
      <c r="E237" s="252"/>
      <c r="O237" s="200"/>
      <c r="P237" s="200"/>
    </row>
    <row r="238" spans="2:16" s="250" customFormat="1">
      <c r="B238" s="254"/>
      <c r="E238" s="252"/>
      <c r="O238" s="200"/>
      <c r="P238" s="200"/>
    </row>
    <row r="239" spans="2:16" s="250" customFormat="1">
      <c r="B239" s="254"/>
      <c r="E239" s="252"/>
      <c r="O239" s="200"/>
      <c r="P239" s="200"/>
    </row>
    <row r="240" spans="2:16" s="250" customFormat="1">
      <c r="B240" s="254"/>
      <c r="E240" s="252"/>
      <c r="O240" s="200"/>
      <c r="P240" s="200"/>
    </row>
    <row r="241" spans="2:16" s="250" customFormat="1">
      <c r="B241" s="254"/>
      <c r="E241" s="252"/>
      <c r="O241" s="200"/>
      <c r="P241" s="200"/>
    </row>
    <row r="242" spans="2:16" s="250" customFormat="1">
      <c r="B242" s="254"/>
      <c r="E242" s="252"/>
      <c r="O242" s="200"/>
      <c r="P242" s="200"/>
    </row>
    <row r="243" spans="2:16" s="250" customFormat="1">
      <c r="B243" s="254"/>
      <c r="E243" s="252"/>
      <c r="O243" s="200"/>
      <c r="P243" s="200"/>
    </row>
    <row r="244" spans="2:16" s="250" customFormat="1">
      <c r="B244" s="254"/>
      <c r="E244" s="252"/>
      <c r="O244" s="200"/>
      <c r="P244" s="200"/>
    </row>
    <row r="245" spans="2:16" s="250" customFormat="1">
      <c r="B245" s="254"/>
      <c r="E245" s="252"/>
      <c r="O245" s="200"/>
      <c r="P245" s="200"/>
    </row>
    <row r="246" spans="2:16" s="250" customFormat="1">
      <c r="B246" s="254"/>
      <c r="E246" s="252"/>
      <c r="O246" s="200"/>
      <c r="P246" s="200"/>
    </row>
    <row r="247" spans="2:16" s="250" customFormat="1">
      <c r="B247" s="254"/>
      <c r="E247" s="252"/>
      <c r="O247" s="200"/>
      <c r="P247" s="200"/>
    </row>
    <row r="248" spans="2:16" s="250" customFormat="1">
      <c r="B248" s="254"/>
      <c r="E248" s="252"/>
      <c r="O248" s="200"/>
      <c r="P248" s="200"/>
    </row>
    <row r="249" spans="2:16" s="250" customFormat="1">
      <c r="B249" s="254"/>
      <c r="E249" s="252"/>
      <c r="O249" s="200"/>
      <c r="P249" s="200"/>
    </row>
    <row r="250" spans="2:16" s="250" customFormat="1">
      <c r="B250" s="254"/>
      <c r="E250" s="252"/>
      <c r="O250" s="200"/>
      <c r="P250" s="200"/>
    </row>
    <row r="251" spans="2:16" s="250" customFormat="1">
      <c r="B251" s="254"/>
      <c r="E251" s="252"/>
      <c r="O251" s="200"/>
      <c r="P251" s="200"/>
    </row>
    <row r="252" spans="2:16" s="250" customFormat="1">
      <c r="B252" s="254"/>
      <c r="E252" s="252"/>
      <c r="O252" s="200"/>
      <c r="P252" s="200"/>
    </row>
    <row r="253" spans="2:16" s="250" customFormat="1">
      <c r="B253" s="254"/>
      <c r="E253" s="252"/>
      <c r="O253" s="200"/>
      <c r="P253" s="200"/>
    </row>
    <row r="254" spans="2:16" s="250" customFormat="1">
      <c r="B254" s="254"/>
      <c r="E254" s="252"/>
      <c r="O254" s="200"/>
      <c r="P254" s="200"/>
    </row>
    <row r="255" spans="2:16" s="250" customFormat="1">
      <c r="B255" s="254"/>
      <c r="E255" s="252"/>
      <c r="O255" s="200"/>
      <c r="P255" s="200"/>
    </row>
    <row r="256" spans="2:16" s="250" customFormat="1">
      <c r="B256" s="254"/>
      <c r="E256" s="252"/>
      <c r="O256" s="200"/>
      <c r="P256" s="200"/>
    </row>
    <row r="257" spans="2:16" s="250" customFormat="1">
      <c r="B257" s="254"/>
      <c r="E257" s="252"/>
      <c r="O257" s="200"/>
      <c r="P257" s="200"/>
    </row>
    <row r="258" spans="2:16" s="250" customFormat="1">
      <c r="B258" s="254"/>
      <c r="E258" s="252"/>
      <c r="O258" s="200"/>
      <c r="P258" s="200"/>
    </row>
    <row r="259" spans="2:16" s="250" customFormat="1">
      <c r="B259" s="254"/>
      <c r="E259" s="252"/>
      <c r="O259" s="200"/>
      <c r="P259" s="200"/>
    </row>
    <row r="260" spans="2:16" s="250" customFormat="1">
      <c r="B260" s="254"/>
      <c r="E260" s="252"/>
      <c r="O260" s="200"/>
      <c r="P260" s="200"/>
    </row>
    <row r="261" spans="2:16" s="250" customFormat="1">
      <c r="B261" s="254"/>
      <c r="E261" s="252"/>
      <c r="O261" s="200"/>
      <c r="P261" s="200"/>
    </row>
    <row r="262" spans="2:16" s="250" customFormat="1">
      <c r="B262" s="254"/>
      <c r="E262" s="252"/>
      <c r="O262" s="200"/>
      <c r="P262" s="200"/>
    </row>
    <row r="263" spans="2:16" s="250" customFormat="1">
      <c r="B263" s="254"/>
      <c r="E263" s="252"/>
      <c r="O263" s="200"/>
      <c r="P263" s="200"/>
    </row>
    <row r="264" spans="2:16" s="250" customFormat="1">
      <c r="B264" s="254"/>
      <c r="E264" s="252"/>
      <c r="O264" s="200"/>
      <c r="P264" s="200"/>
    </row>
    <row r="265" spans="2:16" s="250" customFormat="1">
      <c r="B265" s="254"/>
      <c r="E265" s="252"/>
      <c r="O265" s="200"/>
      <c r="P265" s="200"/>
    </row>
    <row r="266" spans="2:16" s="250" customFormat="1">
      <c r="B266" s="254"/>
      <c r="E266" s="252"/>
      <c r="O266" s="200"/>
      <c r="P266" s="200"/>
    </row>
    <row r="267" spans="2:16" s="250" customFormat="1">
      <c r="B267" s="254"/>
      <c r="E267" s="252"/>
      <c r="O267" s="200"/>
      <c r="P267" s="200"/>
    </row>
    <row r="268" spans="2:16" s="250" customFormat="1">
      <c r="B268" s="254"/>
      <c r="E268" s="252"/>
      <c r="O268" s="200"/>
      <c r="P268" s="200"/>
    </row>
    <row r="269" spans="2:16" s="250" customFormat="1">
      <c r="B269" s="254"/>
      <c r="E269" s="252"/>
      <c r="O269" s="200"/>
      <c r="P269" s="200"/>
    </row>
    <row r="270" spans="2:16" s="250" customFormat="1">
      <c r="B270" s="254"/>
      <c r="E270" s="252"/>
      <c r="O270" s="200"/>
      <c r="P270" s="200"/>
    </row>
    <row r="271" spans="2:16" s="250" customFormat="1">
      <c r="B271" s="254"/>
      <c r="E271" s="252"/>
      <c r="O271" s="200"/>
      <c r="P271" s="200"/>
    </row>
    <row r="272" spans="2:16" s="250" customFormat="1">
      <c r="B272" s="254"/>
      <c r="E272" s="252"/>
      <c r="O272" s="200"/>
      <c r="P272" s="200"/>
    </row>
    <row r="273" spans="2:16" s="250" customFormat="1">
      <c r="B273" s="254"/>
      <c r="E273" s="252"/>
      <c r="O273" s="200"/>
      <c r="P273" s="200"/>
    </row>
    <row r="274" spans="2:16" s="250" customFormat="1">
      <c r="B274" s="254"/>
      <c r="E274" s="252"/>
      <c r="O274" s="200"/>
      <c r="P274" s="200"/>
    </row>
    <row r="275" spans="2:16" s="250" customFormat="1">
      <c r="B275" s="254"/>
      <c r="E275" s="252"/>
      <c r="O275" s="200"/>
      <c r="P275" s="200"/>
    </row>
    <row r="276" spans="2:16" s="250" customFormat="1">
      <c r="B276" s="254"/>
      <c r="E276" s="252"/>
      <c r="O276" s="200"/>
      <c r="P276" s="200"/>
    </row>
    <row r="277" spans="2:16" s="250" customFormat="1">
      <c r="B277" s="254"/>
      <c r="E277" s="252"/>
      <c r="O277" s="200"/>
      <c r="P277" s="200"/>
    </row>
    <row r="278" spans="2:16" s="250" customFormat="1">
      <c r="B278" s="254"/>
      <c r="E278" s="252"/>
      <c r="O278" s="200"/>
      <c r="P278" s="200"/>
    </row>
    <row r="279" spans="2:16" s="250" customFormat="1">
      <c r="B279" s="254"/>
      <c r="E279" s="252"/>
      <c r="O279" s="200"/>
      <c r="P279" s="200"/>
    </row>
    <row r="280" spans="2:16" s="250" customFormat="1">
      <c r="B280" s="254"/>
      <c r="E280" s="252"/>
      <c r="O280" s="200"/>
      <c r="P280" s="200"/>
    </row>
    <row r="281" spans="2:16" s="250" customFormat="1">
      <c r="B281" s="254"/>
      <c r="E281" s="252"/>
      <c r="O281" s="200"/>
      <c r="P281" s="200"/>
    </row>
    <row r="282" spans="2:16" s="250" customFormat="1">
      <c r="B282" s="254"/>
      <c r="E282" s="252"/>
      <c r="O282" s="200"/>
      <c r="P282" s="200"/>
    </row>
    <row r="283" spans="2:16" s="250" customFormat="1">
      <c r="B283" s="254"/>
      <c r="E283" s="252"/>
      <c r="O283" s="200"/>
      <c r="P283" s="200"/>
    </row>
    <row r="284" spans="2:16" s="250" customFormat="1">
      <c r="B284" s="254"/>
      <c r="E284" s="252"/>
      <c r="O284" s="200"/>
      <c r="P284" s="200"/>
    </row>
    <row r="285" spans="2:16" s="250" customFormat="1">
      <c r="B285" s="254"/>
      <c r="E285" s="252"/>
      <c r="O285" s="200"/>
      <c r="P285" s="200"/>
    </row>
    <row r="286" spans="2:16" s="250" customFormat="1">
      <c r="B286" s="254"/>
      <c r="E286" s="252"/>
      <c r="O286" s="200"/>
      <c r="P286" s="200"/>
    </row>
    <row r="287" spans="2:16" s="250" customFormat="1">
      <c r="B287" s="254"/>
      <c r="E287" s="252"/>
      <c r="O287" s="200"/>
      <c r="P287" s="200"/>
    </row>
    <row r="288" spans="2:16" s="250" customFormat="1">
      <c r="B288" s="254"/>
      <c r="E288" s="252"/>
      <c r="O288" s="200"/>
      <c r="P288" s="200"/>
    </row>
    <row r="289" spans="2:16" s="250" customFormat="1">
      <c r="B289" s="254"/>
      <c r="E289" s="252"/>
      <c r="O289" s="200"/>
      <c r="P289" s="200"/>
    </row>
    <row r="290" spans="2:16" s="250" customFormat="1">
      <c r="B290" s="254"/>
      <c r="E290" s="252"/>
      <c r="O290" s="200"/>
      <c r="P290" s="200"/>
    </row>
    <row r="291" spans="2:16" s="250" customFormat="1">
      <c r="B291" s="254"/>
      <c r="E291" s="252"/>
      <c r="O291" s="200"/>
      <c r="P291" s="200"/>
    </row>
    <row r="292" spans="2:16" s="250" customFormat="1">
      <c r="B292" s="254"/>
      <c r="E292" s="252"/>
      <c r="O292" s="200"/>
      <c r="P292" s="200"/>
    </row>
    <row r="293" spans="2:16" s="250" customFormat="1">
      <c r="B293" s="254"/>
      <c r="E293" s="252"/>
      <c r="O293" s="200"/>
      <c r="P293" s="200"/>
    </row>
    <row r="294" spans="2:16" s="250" customFormat="1">
      <c r="B294" s="254"/>
      <c r="E294" s="252"/>
      <c r="O294" s="200"/>
      <c r="P294" s="200"/>
    </row>
    <row r="295" spans="2:16" s="250" customFormat="1">
      <c r="B295" s="254"/>
      <c r="E295" s="252"/>
      <c r="O295" s="200"/>
      <c r="P295" s="200"/>
    </row>
    <row r="296" spans="2:16" s="250" customFormat="1">
      <c r="B296" s="254"/>
      <c r="E296" s="252"/>
      <c r="O296" s="200"/>
      <c r="P296" s="200"/>
    </row>
    <row r="297" spans="2:16" s="250" customFormat="1">
      <c r="B297" s="254"/>
      <c r="E297" s="252"/>
      <c r="O297" s="200"/>
      <c r="P297" s="200"/>
    </row>
    <row r="298" spans="2:16" s="250" customFormat="1">
      <c r="B298" s="254"/>
      <c r="E298" s="252"/>
      <c r="O298" s="200"/>
      <c r="P298" s="200"/>
    </row>
    <row r="299" spans="2:16" s="250" customFormat="1">
      <c r="B299" s="254"/>
      <c r="E299" s="252"/>
      <c r="O299" s="200"/>
      <c r="P299" s="200"/>
    </row>
    <row r="300" spans="2:16" s="250" customFormat="1">
      <c r="B300" s="254"/>
      <c r="E300" s="252"/>
      <c r="O300" s="200"/>
      <c r="P300" s="200"/>
    </row>
    <row r="301" spans="2:16" s="250" customFormat="1">
      <c r="B301" s="254"/>
      <c r="E301" s="252"/>
      <c r="O301" s="200"/>
      <c r="P301" s="200"/>
    </row>
    <row r="302" spans="2:16" s="250" customFormat="1">
      <c r="B302" s="254"/>
      <c r="E302" s="252"/>
      <c r="O302" s="200"/>
      <c r="P302" s="200"/>
    </row>
    <row r="303" spans="2:16" s="250" customFormat="1">
      <c r="B303" s="254"/>
      <c r="E303" s="252"/>
      <c r="O303" s="200"/>
      <c r="P303" s="200"/>
    </row>
    <row r="304" spans="2:16" s="250" customFormat="1">
      <c r="B304" s="254"/>
      <c r="E304" s="252"/>
      <c r="O304" s="200"/>
      <c r="P304" s="200"/>
    </row>
    <row r="305" spans="2:16" s="250" customFormat="1">
      <c r="B305" s="254"/>
      <c r="E305" s="252"/>
      <c r="O305" s="200"/>
      <c r="P305" s="200"/>
    </row>
    <row r="306" spans="2:16" s="250" customFormat="1">
      <c r="B306" s="254"/>
      <c r="E306" s="252"/>
      <c r="O306" s="200"/>
      <c r="P306" s="200"/>
    </row>
    <row r="307" spans="2:16" s="250" customFormat="1">
      <c r="B307" s="254"/>
      <c r="E307" s="252"/>
      <c r="O307" s="200"/>
      <c r="P307" s="200"/>
    </row>
    <row r="308" spans="2:16" s="250" customFormat="1">
      <c r="B308" s="254"/>
      <c r="E308" s="252"/>
      <c r="O308" s="200"/>
      <c r="P308" s="200"/>
    </row>
    <row r="309" spans="2:16" s="250" customFormat="1">
      <c r="B309" s="254"/>
      <c r="E309" s="252"/>
      <c r="O309" s="200"/>
      <c r="P309" s="200"/>
    </row>
    <row r="310" spans="2:16" s="250" customFormat="1">
      <c r="B310" s="254"/>
      <c r="E310" s="252"/>
      <c r="O310" s="200"/>
      <c r="P310" s="200"/>
    </row>
    <row r="311" spans="2:16" s="250" customFormat="1">
      <c r="B311" s="254"/>
      <c r="E311" s="252"/>
      <c r="O311" s="200"/>
      <c r="P311" s="200"/>
    </row>
    <row r="312" spans="2:16" s="250" customFormat="1">
      <c r="B312" s="254"/>
      <c r="E312" s="252"/>
      <c r="O312" s="200"/>
      <c r="P312" s="200"/>
    </row>
    <row r="313" spans="2:16" s="250" customFormat="1">
      <c r="B313" s="254"/>
      <c r="E313" s="252"/>
      <c r="O313" s="200"/>
      <c r="P313" s="200"/>
    </row>
    <row r="314" spans="2:16" s="250" customFormat="1">
      <c r="B314" s="254"/>
      <c r="E314" s="252"/>
      <c r="O314" s="200"/>
      <c r="P314" s="200"/>
    </row>
    <row r="315" spans="2:16" s="250" customFormat="1">
      <c r="B315" s="254"/>
      <c r="E315" s="252"/>
      <c r="O315" s="200"/>
      <c r="P315" s="200"/>
    </row>
    <row r="316" spans="2:16" s="250" customFormat="1">
      <c r="B316" s="254"/>
      <c r="E316" s="252"/>
      <c r="O316" s="200"/>
      <c r="P316" s="200"/>
    </row>
    <row r="317" spans="2:16" s="250" customFormat="1">
      <c r="B317" s="254"/>
      <c r="E317" s="252"/>
      <c r="O317" s="200"/>
      <c r="P317" s="200"/>
    </row>
    <row r="318" spans="2:16" s="250" customFormat="1">
      <c r="B318" s="254"/>
      <c r="E318" s="252"/>
      <c r="O318" s="200"/>
      <c r="P318" s="200"/>
    </row>
    <row r="319" spans="2:16" s="250" customFormat="1">
      <c r="B319" s="254"/>
      <c r="E319" s="252"/>
      <c r="O319" s="200"/>
      <c r="P319" s="200"/>
    </row>
    <row r="320" spans="2:16" s="250" customFormat="1">
      <c r="B320" s="254"/>
      <c r="E320" s="252"/>
      <c r="O320" s="200"/>
      <c r="P320" s="200"/>
    </row>
    <row r="321" spans="2:16" s="250" customFormat="1">
      <c r="B321" s="254"/>
      <c r="E321" s="252"/>
      <c r="O321" s="200"/>
      <c r="P321" s="200"/>
    </row>
    <row r="322" spans="2:16" s="250" customFormat="1">
      <c r="B322" s="254"/>
      <c r="E322" s="252"/>
      <c r="O322" s="200"/>
      <c r="P322" s="200"/>
    </row>
    <row r="323" spans="2:16" s="250" customFormat="1">
      <c r="B323" s="254"/>
      <c r="E323" s="252"/>
      <c r="O323" s="200"/>
      <c r="P323" s="200"/>
    </row>
    <row r="324" spans="2:16" s="250" customFormat="1">
      <c r="B324" s="254"/>
      <c r="E324" s="252"/>
      <c r="O324" s="200"/>
      <c r="P324" s="200"/>
    </row>
    <row r="325" spans="2:16" s="250" customFormat="1">
      <c r="B325" s="254"/>
      <c r="E325" s="252"/>
      <c r="O325" s="200"/>
      <c r="P325" s="200"/>
    </row>
    <row r="326" spans="2:16" s="250" customFormat="1">
      <c r="B326" s="254"/>
      <c r="E326" s="252"/>
      <c r="O326" s="200"/>
      <c r="P326" s="200"/>
    </row>
    <row r="327" spans="2:16" s="250" customFormat="1">
      <c r="B327" s="254"/>
      <c r="E327" s="252"/>
      <c r="O327" s="200"/>
      <c r="P327" s="200"/>
    </row>
    <row r="328" spans="2:16" s="250" customFormat="1">
      <c r="B328" s="254"/>
      <c r="E328" s="252"/>
      <c r="O328" s="200"/>
      <c r="P328" s="200"/>
    </row>
    <row r="329" spans="2:16" s="250" customFormat="1">
      <c r="B329" s="254"/>
      <c r="E329" s="252"/>
      <c r="O329" s="200"/>
      <c r="P329" s="200"/>
    </row>
    <row r="330" spans="2:16" s="250" customFormat="1">
      <c r="B330" s="254"/>
      <c r="E330" s="252"/>
      <c r="O330" s="200"/>
      <c r="P330" s="200"/>
    </row>
    <row r="331" spans="2:16" s="250" customFormat="1">
      <c r="B331" s="254"/>
      <c r="E331" s="252"/>
      <c r="O331" s="200"/>
      <c r="P331" s="200"/>
    </row>
    <row r="332" spans="2:16" s="250" customFormat="1">
      <c r="B332" s="254"/>
      <c r="E332" s="252"/>
      <c r="O332" s="200"/>
      <c r="P332" s="200"/>
    </row>
    <row r="333" spans="2:16" s="250" customFormat="1">
      <c r="B333" s="254"/>
      <c r="E333" s="252"/>
      <c r="O333" s="200"/>
      <c r="P333" s="200"/>
    </row>
    <row r="334" spans="2:16" s="250" customFormat="1">
      <c r="B334" s="254"/>
      <c r="E334" s="252"/>
      <c r="O334" s="200"/>
      <c r="P334" s="200"/>
    </row>
    <row r="335" spans="2:16" s="250" customFormat="1">
      <c r="B335" s="254"/>
      <c r="E335" s="252"/>
      <c r="O335" s="200"/>
      <c r="P335" s="200"/>
    </row>
    <row r="336" spans="2:16" s="250" customFormat="1">
      <c r="B336" s="254"/>
      <c r="E336" s="252"/>
      <c r="O336" s="200"/>
      <c r="P336" s="200"/>
    </row>
    <row r="337" spans="2:16" s="250" customFormat="1">
      <c r="B337" s="254"/>
      <c r="E337" s="252"/>
      <c r="O337" s="200"/>
      <c r="P337" s="200"/>
    </row>
    <row r="338" spans="2:16" s="250" customFormat="1">
      <c r="B338" s="254"/>
      <c r="E338" s="252"/>
      <c r="O338" s="200"/>
      <c r="P338" s="200"/>
    </row>
    <row r="339" spans="2:16" s="250" customFormat="1">
      <c r="B339" s="254"/>
      <c r="E339" s="252"/>
      <c r="O339" s="200"/>
      <c r="P339" s="200"/>
    </row>
    <row r="340" spans="2:16" s="250" customFormat="1">
      <c r="B340" s="254"/>
      <c r="E340" s="252"/>
      <c r="O340" s="200"/>
      <c r="P340" s="200"/>
    </row>
  </sheetData>
  <mergeCells count="1">
    <mergeCell ref="A1:C1"/>
  </mergeCells>
  <conditionalFormatting sqref="A8:L8 A18:A290 C18:M290 B18:B340">
    <cfRule type="expression" dxfId="14" priority="16" stopIfTrue="1">
      <formula>ISNUMBER(SEARCH("Closed",$L8))</formula>
    </cfRule>
    <cfRule type="expression" dxfId="13" priority="17" stopIfTrue="1">
      <formula>IF($B8="Minor", TRUE, FALSE)</formula>
    </cfRule>
    <cfRule type="expression" dxfId="12" priority="18" stopIfTrue="1">
      <formula>IF(OR($B8="Major",$B8="Pre-Condition"), TRUE, FALSE)</formula>
    </cfRule>
  </conditionalFormatting>
  <conditionalFormatting sqref="A9:M17">
    <cfRule type="expression" dxfId="11" priority="1" stopIfTrue="1">
      <formula>ISNUMBER(SEARCH("Closed",$L9))</formula>
    </cfRule>
    <cfRule type="expression" dxfId="10" priority="2" stopIfTrue="1">
      <formula>IF($B9="Minor", TRUE, FALSE)</formula>
    </cfRule>
    <cfRule type="expression" dxfId="9" priority="3" stopIfTrue="1">
      <formula>IF(OR($B9="Major",$B9="Pre-Condition"), TRUE, FALSE)</formula>
    </cfRule>
  </conditionalFormatting>
  <conditionalFormatting sqref="B7">
    <cfRule type="expression" dxfId="8" priority="13" stopIfTrue="1">
      <formula>ISNUMBER(SEARCH("Closed",$L7))</formula>
    </cfRule>
    <cfRule type="expression" dxfId="7" priority="14" stopIfTrue="1">
      <formula>IF($B7="Minor", TRUE, FALSE)</formula>
    </cfRule>
    <cfRule type="expression" dxfId="6" priority="15" stopIfTrue="1">
      <formula>IF(OR($B7="Major",$B7="Pre-Condition"), TRUE, FALSE)</formula>
    </cfRule>
  </conditionalFormatting>
  <conditionalFormatting sqref="M7:M8">
    <cfRule type="expression" dxfId="5" priority="7" stopIfTrue="1">
      <formula>ISNUMBER(SEARCH("Closed",$L7))</formula>
    </cfRule>
    <cfRule type="expression" dxfId="4" priority="8" stopIfTrue="1">
      <formula>IF($B7="Minor", TRUE, FALSE)</formula>
    </cfRule>
    <cfRule type="expression" dxfId="3" priority="9" stopIfTrue="1">
      <formula>IF(OR($B7="Major",$B7="Pre-Condition"), TRUE, FALSE)</formula>
    </cfRule>
  </conditionalFormatting>
  <dataValidations count="1">
    <dataValidation type="list" allowBlank="1" showInputMessage="1" showErrorMessage="1" sqref="B7:B8 WVK983055:WVK983380 WLO983055:WLO983380 WBS983055:WBS983380 VRW983055:VRW983380 VIA983055:VIA983380 UYE983055:UYE983380 UOI983055:UOI983380 UEM983055:UEM983380 TUQ983055:TUQ983380 TKU983055:TKU983380 TAY983055:TAY983380 SRC983055:SRC983380 SHG983055:SHG983380 RXK983055:RXK983380 RNO983055:RNO983380 RDS983055:RDS983380 QTW983055:QTW983380 QKA983055:QKA983380 QAE983055:QAE983380 PQI983055:PQI983380 PGM983055:PGM983380 OWQ983055:OWQ983380 OMU983055:OMU983380 OCY983055:OCY983380 NTC983055:NTC983380 NJG983055:NJG983380 MZK983055:MZK983380 MPO983055:MPO983380 MFS983055:MFS983380 LVW983055:LVW983380 LMA983055:LMA983380 LCE983055:LCE983380 KSI983055:KSI983380 KIM983055:KIM983380 JYQ983055:JYQ983380 JOU983055:JOU983380 JEY983055:JEY983380 IVC983055:IVC983380 ILG983055:ILG983380 IBK983055:IBK983380 HRO983055:HRO983380 HHS983055:HHS983380 GXW983055:GXW983380 GOA983055:GOA983380 GEE983055:GEE983380 FUI983055:FUI983380 FKM983055:FKM983380 FAQ983055:FAQ983380 EQU983055:EQU983380 EGY983055:EGY983380 DXC983055:DXC983380 DNG983055:DNG983380 DDK983055:DDK983380 CTO983055:CTO983380 CJS983055:CJS983380 BZW983055:BZW983380 BQA983055:BQA983380 BGE983055:BGE983380 AWI983055:AWI983380 AMM983055:AMM983380 ACQ983055:ACQ983380 SU983055:SU983380 IY983055:IY983380 B983055:B983380 WVK917519:WVK917844 WLO917519:WLO917844 WBS917519:WBS917844 VRW917519:VRW917844 VIA917519:VIA917844 UYE917519:UYE917844 UOI917519:UOI917844 UEM917519:UEM917844 TUQ917519:TUQ917844 TKU917519:TKU917844 TAY917519:TAY917844 SRC917519:SRC917844 SHG917519:SHG917844 RXK917519:RXK917844 RNO917519:RNO917844 RDS917519:RDS917844 QTW917519:QTW917844 QKA917519:QKA917844 QAE917519:QAE917844 PQI917519:PQI917844 PGM917519:PGM917844 OWQ917519:OWQ917844 OMU917519:OMU917844 OCY917519:OCY917844 NTC917519:NTC917844 NJG917519:NJG917844 MZK917519:MZK917844 MPO917519:MPO917844 MFS917519:MFS917844 LVW917519:LVW917844 LMA917519:LMA917844 LCE917519:LCE917844 KSI917519:KSI917844 KIM917519:KIM917844 JYQ917519:JYQ917844 JOU917519:JOU917844 JEY917519:JEY917844 IVC917519:IVC917844 ILG917519:ILG917844 IBK917519:IBK917844 HRO917519:HRO917844 HHS917519:HHS917844 GXW917519:GXW917844 GOA917519:GOA917844 GEE917519:GEE917844 FUI917519:FUI917844 FKM917519:FKM917844 FAQ917519:FAQ917844 EQU917519:EQU917844 EGY917519:EGY917844 DXC917519:DXC917844 DNG917519:DNG917844 DDK917519:DDK917844 CTO917519:CTO917844 CJS917519:CJS917844 BZW917519:BZW917844 BQA917519:BQA917844 BGE917519:BGE917844 AWI917519:AWI917844 AMM917519:AMM917844 ACQ917519:ACQ917844 SU917519:SU917844 IY917519:IY917844 B917519:B917844 WVK851983:WVK852308 WLO851983:WLO852308 WBS851983:WBS852308 VRW851983:VRW852308 VIA851983:VIA852308 UYE851983:UYE852308 UOI851983:UOI852308 UEM851983:UEM852308 TUQ851983:TUQ852308 TKU851983:TKU852308 TAY851983:TAY852308 SRC851983:SRC852308 SHG851983:SHG852308 RXK851983:RXK852308 RNO851983:RNO852308 RDS851983:RDS852308 QTW851983:QTW852308 QKA851983:QKA852308 QAE851983:QAE852308 PQI851983:PQI852308 PGM851983:PGM852308 OWQ851983:OWQ852308 OMU851983:OMU852308 OCY851983:OCY852308 NTC851983:NTC852308 NJG851983:NJG852308 MZK851983:MZK852308 MPO851983:MPO852308 MFS851983:MFS852308 LVW851983:LVW852308 LMA851983:LMA852308 LCE851983:LCE852308 KSI851983:KSI852308 KIM851983:KIM852308 JYQ851983:JYQ852308 JOU851983:JOU852308 JEY851983:JEY852308 IVC851983:IVC852308 ILG851983:ILG852308 IBK851983:IBK852308 HRO851983:HRO852308 HHS851983:HHS852308 GXW851983:GXW852308 GOA851983:GOA852308 GEE851983:GEE852308 FUI851983:FUI852308 FKM851983:FKM852308 FAQ851983:FAQ852308 EQU851983:EQU852308 EGY851983:EGY852308 DXC851983:DXC852308 DNG851983:DNG852308 DDK851983:DDK852308 CTO851983:CTO852308 CJS851983:CJS852308 BZW851983:BZW852308 BQA851983:BQA852308 BGE851983:BGE852308 AWI851983:AWI852308 AMM851983:AMM852308 ACQ851983:ACQ852308 SU851983:SU852308 IY851983:IY852308 B851983:B852308 WVK786447:WVK786772 WLO786447:WLO786772 WBS786447:WBS786772 VRW786447:VRW786772 VIA786447:VIA786772 UYE786447:UYE786772 UOI786447:UOI786772 UEM786447:UEM786772 TUQ786447:TUQ786772 TKU786447:TKU786772 TAY786447:TAY786772 SRC786447:SRC786772 SHG786447:SHG786772 RXK786447:RXK786772 RNO786447:RNO786772 RDS786447:RDS786772 QTW786447:QTW786772 QKA786447:QKA786772 QAE786447:QAE786772 PQI786447:PQI786772 PGM786447:PGM786772 OWQ786447:OWQ786772 OMU786447:OMU786772 OCY786447:OCY786772 NTC786447:NTC786772 NJG786447:NJG786772 MZK786447:MZK786772 MPO786447:MPO786772 MFS786447:MFS786772 LVW786447:LVW786772 LMA786447:LMA786772 LCE786447:LCE786772 KSI786447:KSI786772 KIM786447:KIM786772 JYQ786447:JYQ786772 JOU786447:JOU786772 JEY786447:JEY786772 IVC786447:IVC786772 ILG786447:ILG786772 IBK786447:IBK786772 HRO786447:HRO786772 HHS786447:HHS786772 GXW786447:GXW786772 GOA786447:GOA786772 GEE786447:GEE786772 FUI786447:FUI786772 FKM786447:FKM786772 FAQ786447:FAQ786772 EQU786447:EQU786772 EGY786447:EGY786772 DXC786447:DXC786772 DNG786447:DNG786772 DDK786447:DDK786772 CTO786447:CTO786772 CJS786447:CJS786772 BZW786447:BZW786772 BQA786447:BQA786772 BGE786447:BGE786772 AWI786447:AWI786772 AMM786447:AMM786772 ACQ786447:ACQ786772 SU786447:SU786772 IY786447:IY786772 B786447:B786772 WVK720911:WVK721236 WLO720911:WLO721236 WBS720911:WBS721236 VRW720911:VRW721236 VIA720911:VIA721236 UYE720911:UYE721236 UOI720911:UOI721236 UEM720911:UEM721236 TUQ720911:TUQ721236 TKU720911:TKU721236 TAY720911:TAY721236 SRC720911:SRC721236 SHG720911:SHG721236 RXK720911:RXK721236 RNO720911:RNO721236 RDS720911:RDS721236 QTW720911:QTW721236 QKA720911:QKA721236 QAE720911:QAE721236 PQI720911:PQI721236 PGM720911:PGM721236 OWQ720911:OWQ721236 OMU720911:OMU721236 OCY720911:OCY721236 NTC720911:NTC721236 NJG720911:NJG721236 MZK720911:MZK721236 MPO720911:MPO721236 MFS720911:MFS721236 LVW720911:LVW721236 LMA720911:LMA721236 LCE720911:LCE721236 KSI720911:KSI721236 KIM720911:KIM721236 JYQ720911:JYQ721236 JOU720911:JOU721236 JEY720911:JEY721236 IVC720911:IVC721236 ILG720911:ILG721236 IBK720911:IBK721236 HRO720911:HRO721236 HHS720911:HHS721236 GXW720911:GXW721236 GOA720911:GOA721236 GEE720911:GEE721236 FUI720911:FUI721236 FKM720911:FKM721236 FAQ720911:FAQ721236 EQU720911:EQU721236 EGY720911:EGY721236 DXC720911:DXC721236 DNG720911:DNG721236 DDK720911:DDK721236 CTO720911:CTO721236 CJS720911:CJS721236 BZW720911:BZW721236 BQA720911:BQA721236 BGE720911:BGE721236 AWI720911:AWI721236 AMM720911:AMM721236 ACQ720911:ACQ721236 SU720911:SU721236 IY720911:IY721236 B720911:B721236 WVK655375:WVK655700 WLO655375:WLO655700 WBS655375:WBS655700 VRW655375:VRW655700 VIA655375:VIA655700 UYE655375:UYE655700 UOI655375:UOI655700 UEM655375:UEM655700 TUQ655375:TUQ655700 TKU655375:TKU655700 TAY655375:TAY655700 SRC655375:SRC655700 SHG655375:SHG655700 RXK655375:RXK655700 RNO655375:RNO655700 RDS655375:RDS655700 QTW655375:QTW655700 QKA655375:QKA655700 QAE655375:QAE655700 PQI655375:PQI655700 PGM655375:PGM655700 OWQ655375:OWQ655700 OMU655375:OMU655700 OCY655375:OCY655700 NTC655375:NTC655700 NJG655375:NJG655700 MZK655375:MZK655700 MPO655375:MPO655700 MFS655375:MFS655700 LVW655375:LVW655700 LMA655375:LMA655700 LCE655375:LCE655700 KSI655375:KSI655700 KIM655375:KIM655700 JYQ655375:JYQ655700 JOU655375:JOU655700 JEY655375:JEY655700 IVC655375:IVC655700 ILG655375:ILG655700 IBK655375:IBK655700 HRO655375:HRO655700 HHS655375:HHS655700 GXW655375:GXW655700 GOA655375:GOA655700 GEE655375:GEE655700 FUI655375:FUI655700 FKM655375:FKM655700 FAQ655375:FAQ655700 EQU655375:EQU655700 EGY655375:EGY655700 DXC655375:DXC655700 DNG655375:DNG655700 DDK655375:DDK655700 CTO655375:CTO655700 CJS655375:CJS655700 BZW655375:BZW655700 BQA655375:BQA655700 BGE655375:BGE655700 AWI655375:AWI655700 AMM655375:AMM655700 ACQ655375:ACQ655700 SU655375:SU655700 IY655375:IY655700 B655375:B655700 WVK589839:WVK590164 WLO589839:WLO590164 WBS589839:WBS590164 VRW589839:VRW590164 VIA589839:VIA590164 UYE589839:UYE590164 UOI589839:UOI590164 UEM589839:UEM590164 TUQ589839:TUQ590164 TKU589839:TKU590164 TAY589839:TAY590164 SRC589839:SRC590164 SHG589839:SHG590164 RXK589839:RXK590164 RNO589839:RNO590164 RDS589839:RDS590164 QTW589839:QTW590164 QKA589839:QKA590164 QAE589839:QAE590164 PQI589839:PQI590164 PGM589839:PGM590164 OWQ589839:OWQ590164 OMU589839:OMU590164 OCY589839:OCY590164 NTC589839:NTC590164 NJG589839:NJG590164 MZK589839:MZK590164 MPO589839:MPO590164 MFS589839:MFS590164 LVW589839:LVW590164 LMA589839:LMA590164 LCE589839:LCE590164 KSI589839:KSI590164 KIM589839:KIM590164 JYQ589839:JYQ590164 JOU589839:JOU590164 JEY589839:JEY590164 IVC589839:IVC590164 ILG589839:ILG590164 IBK589839:IBK590164 HRO589839:HRO590164 HHS589839:HHS590164 GXW589839:GXW590164 GOA589839:GOA590164 GEE589839:GEE590164 FUI589839:FUI590164 FKM589839:FKM590164 FAQ589839:FAQ590164 EQU589839:EQU590164 EGY589839:EGY590164 DXC589839:DXC590164 DNG589839:DNG590164 DDK589839:DDK590164 CTO589839:CTO590164 CJS589839:CJS590164 BZW589839:BZW590164 BQA589839:BQA590164 BGE589839:BGE590164 AWI589839:AWI590164 AMM589839:AMM590164 ACQ589839:ACQ590164 SU589839:SU590164 IY589839:IY590164 B589839:B590164 WVK524303:WVK524628 WLO524303:WLO524628 WBS524303:WBS524628 VRW524303:VRW524628 VIA524303:VIA524628 UYE524303:UYE524628 UOI524303:UOI524628 UEM524303:UEM524628 TUQ524303:TUQ524628 TKU524303:TKU524628 TAY524303:TAY524628 SRC524303:SRC524628 SHG524303:SHG524628 RXK524303:RXK524628 RNO524303:RNO524628 RDS524303:RDS524628 QTW524303:QTW524628 QKA524303:QKA524628 QAE524303:QAE524628 PQI524303:PQI524628 PGM524303:PGM524628 OWQ524303:OWQ524628 OMU524303:OMU524628 OCY524303:OCY524628 NTC524303:NTC524628 NJG524303:NJG524628 MZK524303:MZK524628 MPO524303:MPO524628 MFS524303:MFS524628 LVW524303:LVW524628 LMA524303:LMA524628 LCE524303:LCE524628 KSI524303:KSI524628 KIM524303:KIM524628 JYQ524303:JYQ524628 JOU524303:JOU524628 JEY524303:JEY524628 IVC524303:IVC524628 ILG524303:ILG524628 IBK524303:IBK524628 HRO524303:HRO524628 HHS524303:HHS524628 GXW524303:GXW524628 GOA524303:GOA524628 GEE524303:GEE524628 FUI524303:FUI524628 FKM524303:FKM524628 FAQ524303:FAQ524628 EQU524303:EQU524628 EGY524303:EGY524628 DXC524303:DXC524628 DNG524303:DNG524628 DDK524303:DDK524628 CTO524303:CTO524628 CJS524303:CJS524628 BZW524303:BZW524628 BQA524303:BQA524628 BGE524303:BGE524628 AWI524303:AWI524628 AMM524303:AMM524628 ACQ524303:ACQ524628 SU524303:SU524628 IY524303:IY524628 B524303:B524628 WVK458767:WVK459092 WLO458767:WLO459092 WBS458767:WBS459092 VRW458767:VRW459092 VIA458767:VIA459092 UYE458767:UYE459092 UOI458767:UOI459092 UEM458767:UEM459092 TUQ458767:TUQ459092 TKU458767:TKU459092 TAY458767:TAY459092 SRC458767:SRC459092 SHG458767:SHG459092 RXK458767:RXK459092 RNO458767:RNO459092 RDS458767:RDS459092 QTW458767:QTW459092 QKA458767:QKA459092 QAE458767:QAE459092 PQI458767:PQI459092 PGM458767:PGM459092 OWQ458767:OWQ459092 OMU458767:OMU459092 OCY458767:OCY459092 NTC458767:NTC459092 NJG458767:NJG459092 MZK458767:MZK459092 MPO458767:MPO459092 MFS458767:MFS459092 LVW458767:LVW459092 LMA458767:LMA459092 LCE458767:LCE459092 KSI458767:KSI459092 KIM458767:KIM459092 JYQ458767:JYQ459092 JOU458767:JOU459092 JEY458767:JEY459092 IVC458767:IVC459092 ILG458767:ILG459092 IBK458767:IBK459092 HRO458767:HRO459092 HHS458767:HHS459092 GXW458767:GXW459092 GOA458767:GOA459092 GEE458767:GEE459092 FUI458767:FUI459092 FKM458767:FKM459092 FAQ458767:FAQ459092 EQU458767:EQU459092 EGY458767:EGY459092 DXC458767:DXC459092 DNG458767:DNG459092 DDK458767:DDK459092 CTO458767:CTO459092 CJS458767:CJS459092 BZW458767:BZW459092 BQA458767:BQA459092 BGE458767:BGE459092 AWI458767:AWI459092 AMM458767:AMM459092 ACQ458767:ACQ459092 SU458767:SU459092 IY458767:IY459092 B458767:B459092 WVK393231:WVK393556 WLO393231:WLO393556 WBS393231:WBS393556 VRW393231:VRW393556 VIA393231:VIA393556 UYE393231:UYE393556 UOI393231:UOI393556 UEM393231:UEM393556 TUQ393231:TUQ393556 TKU393231:TKU393556 TAY393231:TAY393556 SRC393231:SRC393556 SHG393231:SHG393556 RXK393231:RXK393556 RNO393231:RNO393556 RDS393231:RDS393556 QTW393231:QTW393556 QKA393231:QKA393556 QAE393231:QAE393556 PQI393231:PQI393556 PGM393231:PGM393556 OWQ393231:OWQ393556 OMU393231:OMU393556 OCY393231:OCY393556 NTC393231:NTC393556 NJG393231:NJG393556 MZK393231:MZK393556 MPO393231:MPO393556 MFS393231:MFS393556 LVW393231:LVW393556 LMA393231:LMA393556 LCE393231:LCE393556 KSI393231:KSI393556 KIM393231:KIM393556 JYQ393231:JYQ393556 JOU393231:JOU393556 JEY393231:JEY393556 IVC393231:IVC393556 ILG393231:ILG393556 IBK393231:IBK393556 HRO393231:HRO393556 HHS393231:HHS393556 GXW393231:GXW393556 GOA393231:GOA393556 GEE393231:GEE393556 FUI393231:FUI393556 FKM393231:FKM393556 FAQ393231:FAQ393556 EQU393231:EQU393556 EGY393231:EGY393556 DXC393231:DXC393556 DNG393231:DNG393556 DDK393231:DDK393556 CTO393231:CTO393556 CJS393231:CJS393556 BZW393231:BZW393556 BQA393231:BQA393556 BGE393231:BGE393556 AWI393231:AWI393556 AMM393231:AMM393556 ACQ393231:ACQ393556 SU393231:SU393556 IY393231:IY393556 B393231:B393556 WVK327695:WVK328020 WLO327695:WLO328020 WBS327695:WBS328020 VRW327695:VRW328020 VIA327695:VIA328020 UYE327695:UYE328020 UOI327695:UOI328020 UEM327695:UEM328020 TUQ327695:TUQ328020 TKU327695:TKU328020 TAY327695:TAY328020 SRC327695:SRC328020 SHG327695:SHG328020 RXK327695:RXK328020 RNO327695:RNO328020 RDS327695:RDS328020 QTW327695:QTW328020 QKA327695:QKA328020 QAE327695:QAE328020 PQI327695:PQI328020 PGM327695:PGM328020 OWQ327695:OWQ328020 OMU327695:OMU328020 OCY327695:OCY328020 NTC327695:NTC328020 NJG327695:NJG328020 MZK327695:MZK328020 MPO327695:MPO328020 MFS327695:MFS328020 LVW327695:LVW328020 LMA327695:LMA328020 LCE327695:LCE328020 KSI327695:KSI328020 KIM327695:KIM328020 JYQ327695:JYQ328020 JOU327695:JOU328020 JEY327695:JEY328020 IVC327695:IVC328020 ILG327695:ILG328020 IBK327695:IBK328020 HRO327695:HRO328020 HHS327695:HHS328020 GXW327695:GXW328020 GOA327695:GOA328020 GEE327695:GEE328020 FUI327695:FUI328020 FKM327695:FKM328020 FAQ327695:FAQ328020 EQU327695:EQU328020 EGY327695:EGY328020 DXC327695:DXC328020 DNG327695:DNG328020 DDK327695:DDK328020 CTO327695:CTO328020 CJS327695:CJS328020 BZW327695:BZW328020 BQA327695:BQA328020 BGE327695:BGE328020 AWI327695:AWI328020 AMM327695:AMM328020 ACQ327695:ACQ328020 SU327695:SU328020 IY327695:IY328020 B327695:B328020 WVK262159:WVK262484 WLO262159:WLO262484 WBS262159:WBS262484 VRW262159:VRW262484 VIA262159:VIA262484 UYE262159:UYE262484 UOI262159:UOI262484 UEM262159:UEM262484 TUQ262159:TUQ262484 TKU262159:TKU262484 TAY262159:TAY262484 SRC262159:SRC262484 SHG262159:SHG262484 RXK262159:RXK262484 RNO262159:RNO262484 RDS262159:RDS262484 QTW262159:QTW262484 QKA262159:QKA262484 QAE262159:QAE262484 PQI262159:PQI262484 PGM262159:PGM262484 OWQ262159:OWQ262484 OMU262159:OMU262484 OCY262159:OCY262484 NTC262159:NTC262484 NJG262159:NJG262484 MZK262159:MZK262484 MPO262159:MPO262484 MFS262159:MFS262484 LVW262159:LVW262484 LMA262159:LMA262484 LCE262159:LCE262484 KSI262159:KSI262484 KIM262159:KIM262484 JYQ262159:JYQ262484 JOU262159:JOU262484 JEY262159:JEY262484 IVC262159:IVC262484 ILG262159:ILG262484 IBK262159:IBK262484 HRO262159:HRO262484 HHS262159:HHS262484 GXW262159:GXW262484 GOA262159:GOA262484 GEE262159:GEE262484 FUI262159:FUI262484 FKM262159:FKM262484 FAQ262159:FAQ262484 EQU262159:EQU262484 EGY262159:EGY262484 DXC262159:DXC262484 DNG262159:DNG262484 DDK262159:DDK262484 CTO262159:CTO262484 CJS262159:CJS262484 BZW262159:BZW262484 BQA262159:BQA262484 BGE262159:BGE262484 AWI262159:AWI262484 AMM262159:AMM262484 ACQ262159:ACQ262484 SU262159:SU262484 IY262159:IY262484 B262159:B262484 WVK196623:WVK196948 WLO196623:WLO196948 WBS196623:WBS196948 VRW196623:VRW196948 VIA196623:VIA196948 UYE196623:UYE196948 UOI196623:UOI196948 UEM196623:UEM196948 TUQ196623:TUQ196948 TKU196623:TKU196948 TAY196623:TAY196948 SRC196623:SRC196948 SHG196623:SHG196948 RXK196623:RXK196948 RNO196623:RNO196948 RDS196623:RDS196948 QTW196623:QTW196948 QKA196623:QKA196948 QAE196623:QAE196948 PQI196623:PQI196948 PGM196623:PGM196948 OWQ196623:OWQ196948 OMU196623:OMU196948 OCY196623:OCY196948 NTC196623:NTC196948 NJG196623:NJG196948 MZK196623:MZK196948 MPO196623:MPO196948 MFS196623:MFS196948 LVW196623:LVW196948 LMA196623:LMA196948 LCE196623:LCE196948 KSI196623:KSI196948 KIM196623:KIM196948 JYQ196623:JYQ196948 JOU196623:JOU196948 JEY196623:JEY196948 IVC196623:IVC196948 ILG196623:ILG196948 IBK196623:IBK196948 HRO196623:HRO196948 HHS196623:HHS196948 GXW196623:GXW196948 GOA196623:GOA196948 GEE196623:GEE196948 FUI196623:FUI196948 FKM196623:FKM196948 FAQ196623:FAQ196948 EQU196623:EQU196948 EGY196623:EGY196948 DXC196623:DXC196948 DNG196623:DNG196948 DDK196623:DDK196948 CTO196623:CTO196948 CJS196623:CJS196948 BZW196623:BZW196948 BQA196623:BQA196948 BGE196623:BGE196948 AWI196623:AWI196948 AMM196623:AMM196948 ACQ196623:ACQ196948 SU196623:SU196948 IY196623:IY196948 B196623:B196948 WVK131087:WVK131412 WLO131087:WLO131412 WBS131087:WBS131412 VRW131087:VRW131412 VIA131087:VIA131412 UYE131087:UYE131412 UOI131087:UOI131412 UEM131087:UEM131412 TUQ131087:TUQ131412 TKU131087:TKU131412 TAY131087:TAY131412 SRC131087:SRC131412 SHG131087:SHG131412 RXK131087:RXK131412 RNO131087:RNO131412 RDS131087:RDS131412 QTW131087:QTW131412 QKA131087:QKA131412 QAE131087:QAE131412 PQI131087:PQI131412 PGM131087:PGM131412 OWQ131087:OWQ131412 OMU131087:OMU131412 OCY131087:OCY131412 NTC131087:NTC131412 NJG131087:NJG131412 MZK131087:MZK131412 MPO131087:MPO131412 MFS131087:MFS131412 LVW131087:LVW131412 LMA131087:LMA131412 LCE131087:LCE131412 KSI131087:KSI131412 KIM131087:KIM131412 JYQ131087:JYQ131412 JOU131087:JOU131412 JEY131087:JEY131412 IVC131087:IVC131412 ILG131087:ILG131412 IBK131087:IBK131412 HRO131087:HRO131412 HHS131087:HHS131412 GXW131087:GXW131412 GOA131087:GOA131412 GEE131087:GEE131412 FUI131087:FUI131412 FKM131087:FKM131412 FAQ131087:FAQ131412 EQU131087:EQU131412 EGY131087:EGY131412 DXC131087:DXC131412 DNG131087:DNG131412 DDK131087:DDK131412 CTO131087:CTO131412 CJS131087:CJS131412 BZW131087:BZW131412 BQA131087:BQA131412 BGE131087:BGE131412 AWI131087:AWI131412 AMM131087:AMM131412 ACQ131087:ACQ131412 SU131087:SU131412 IY131087:IY131412 B131087:B131412 WVK65551:WVK65876 WLO65551:WLO65876 WBS65551:WBS65876 VRW65551:VRW65876 VIA65551:VIA65876 UYE65551:UYE65876 UOI65551:UOI65876 UEM65551:UEM65876 TUQ65551:TUQ65876 TKU65551:TKU65876 TAY65551:TAY65876 SRC65551:SRC65876 SHG65551:SHG65876 RXK65551:RXK65876 RNO65551:RNO65876 RDS65551:RDS65876 QTW65551:QTW65876 QKA65551:QKA65876 QAE65551:QAE65876 PQI65551:PQI65876 PGM65551:PGM65876 OWQ65551:OWQ65876 OMU65551:OMU65876 OCY65551:OCY65876 NTC65551:NTC65876 NJG65551:NJG65876 MZK65551:MZK65876 MPO65551:MPO65876 MFS65551:MFS65876 LVW65551:LVW65876 LMA65551:LMA65876 LCE65551:LCE65876 KSI65551:KSI65876 KIM65551:KIM65876 JYQ65551:JYQ65876 JOU65551:JOU65876 JEY65551:JEY65876 IVC65551:IVC65876 ILG65551:ILG65876 IBK65551:IBK65876 HRO65551:HRO65876 HHS65551:HHS65876 GXW65551:GXW65876 GOA65551:GOA65876 GEE65551:GEE65876 FUI65551:FUI65876 FKM65551:FKM65876 FAQ65551:FAQ65876 EQU65551:EQU65876 EGY65551:EGY65876 DXC65551:DXC65876 DNG65551:DNG65876 DDK65551:DDK65876 CTO65551:CTO65876 CJS65551:CJS65876 BZW65551:BZW65876 BQA65551:BQA65876 BGE65551:BGE65876 AWI65551:AWI65876 AMM65551:AMM65876 ACQ65551:ACQ65876 SU65551:SU65876 IY65551:IY65876 B65551:B65876 WVK983051:WVK983053 WLO983051:WLO983053 WBS983051:WBS983053 VRW983051:VRW983053 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B983051:B983053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B917515:B917517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B851979:B851981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B786443:B786445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B720907:B720909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B655371:B655373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B589835:B589837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B524299:B524301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B458763:B458765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B393227:B393229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B327691:B327693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B262155:B262157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B196619:B196621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B131083:B131085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B65547:B65549 WVK983047:WVK983049 WLO983047:WLO983049 WBS983047:WBS983049 VRW983047:VRW983049 VIA983047:VIA983049 UYE983047:UYE983049 UOI983047:UOI983049 UEM983047:UEM983049 TUQ983047:TUQ983049 TKU983047:TKU983049 TAY983047:TAY983049 SRC983047:SRC983049 SHG983047:SHG983049 RXK983047:RXK983049 RNO983047:RNO983049 RDS983047:RDS983049 QTW983047:QTW983049 QKA983047:QKA983049 QAE983047:QAE983049 PQI983047:PQI983049 PGM983047:PGM983049 OWQ983047:OWQ983049 OMU983047:OMU983049 OCY983047:OCY983049 NTC983047:NTC983049 NJG983047:NJG983049 MZK983047:MZK983049 MPO983047:MPO983049 MFS983047:MFS983049 LVW983047:LVW983049 LMA983047:LMA983049 LCE983047:LCE983049 KSI983047:KSI983049 KIM983047:KIM983049 JYQ983047:JYQ983049 JOU983047:JOU983049 JEY983047:JEY983049 IVC983047:IVC983049 ILG983047:ILG983049 IBK983047:IBK983049 HRO983047:HRO983049 HHS983047:HHS983049 GXW983047:GXW983049 GOA983047:GOA983049 GEE983047:GEE983049 FUI983047:FUI983049 FKM983047:FKM983049 FAQ983047:FAQ983049 EQU983047:EQU983049 EGY983047:EGY983049 DXC983047:DXC983049 DNG983047:DNG983049 DDK983047:DDK983049 CTO983047:CTO983049 CJS983047:CJS983049 BZW983047:BZW983049 BQA983047:BQA983049 BGE983047:BGE983049 AWI983047:AWI983049 AMM983047:AMM983049 ACQ983047:ACQ983049 SU983047:SU983049 IY983047:IY983049 B983047:B983049 WVK917511:WVK917513 WLO917511:WLO917513 WBS917511:WBS917513 VRW917511:VRW917513 VIA917511:VIA917513 UYE917511:UYE917513 UOI917511:UOI917513 UEM917511:UEM917513 TUQ917511:TUQ917513 TKU917511:TKU917513 TAY917511:TAY917513 SRC917511:SRC917513 SHG917511:SHG917513 RXK917511:RXK917513 RNO917511:RNO917513 RDS917511:RDS917513 QTW917511:QTW917513 QKA917511:QKA917513 QAE917511:QAE917513 PQI917511:PQI917513 PGM917511:PGM917513 OWQ917511:OWQ917513 OMU917511:OMU917513 OCY917511:OCY917513 NTC917511:NTC917513 NJG917511:NJG917513 MZK917511:MZK917513 MPO917511:MPO917513 MFS917511:MFS917513 LVW917511:LVW917513 LMA917511:LMA917513 LCE917511:LCE917513 KSI917511:KSI917513 KIM917511:KIM917513 JYQ917511:JYQ917513 JOU917511:JOU917513 JEY917511:JEY917513 IVC917511:IVC917513 ILG917511:ILG917513 IBK917511:IBK917513 HRO917511:HRO917513 HHS917511:HHS917513 GXW917511:GXW917513 GOA917511:GOA917513 GEE917511:GEE917513 FUI917511:FUI917513 FKM917511:FKM917513 FAQ917511:FAQ917513 EQU917511:EQU917513 EGY917511:EGY917513 DXC917511:DXC917513 DNG917511:DNG917513 DDK917511:DDK917513 CTO917511:CTO917513 CJS917511:CJS917513 BZW917511:BZW917513 BQA917511:BQA917513 BGE917511:BGE917513 AWI917511:AWI917513 AMM917511:AMM917513 ACQ917511:ACQ917513 SU917511:SU917513 IY917511:IY917513 B917511:B917513 WVK851975:WVK851977 WLO851975:WLO851977 WBS851975:WBS851977 VRW851975:VRW851977 VIA851975:VIA851977 UYE851975:UYE851977 UOI851975:UOI851977 UEM851975:UEM851977 TUQ851975:TUQ851977 TKU851975:TKU851977 TAY851975:TAY851977 SRC851975:SRC851977 SHG851975:SHG851977 RXK851975:RXK851977 RNO851975:RNO851977 RDS851975:RDS851977 QTW851975:QTW851977 QKA851975:QKA851977 QAE851975:QAE851977 PQI851975:PQI851977 PGM851975:PGM851977 OWQ851975:OWQ851977 OMU851975:OMU851977 OCY851975:OCY851977 NTC851975:NTC851977 NJG851975:NJG851977 MZK851975:MZK851977 MPO851975:MPO851977 MFS851975:MFS851977 LVW851975:LVW851977 LMA851975:LMA851977 LCE851975:LCE851977 KSI851975:KSI851977 KIM851975:KIM851977 JYQ851975:JYQ851977 JOU851975:JOU851977 JEY851975:JEY851977 IVC851975:IVC851977 ILG851975:ILG851977 IBK851975:IBK851977 HRO851975:HRO851977 HHS851975:HHS851977 GXW851975:GXW851977 GOA851975:GOA851977 GEE851975:GEE851977 FUI851975:FUI851977 FKM851975:FKM851977 FAQ851975:FAQ851977 EQU851975:EQU851977 EGY851975:EGY851977 DXC851975:DXC851977 DNG851975:DNG851977 DDK851975:DDK851977 CTO851975:CTO851977 CJS851975:CJS851977 BZW851975:BZW851977 BQA851975:BQA851977 BGE851975:BGE851977 AWI851975:AWI851977 AMM851975:AMM851977 ACQ851975:ACQ851977 SU851975:SU851977 IY851975:IY851977 B851975:B851977 WVK786439:WVK786441 WLO786439:WLO786441 WBS786439:WBS786441 VRW786439:VRW786441 VIA786439:VIA786441 UYE786439:UYE786441 UOI786439:UOI786441 UEM786439:UEM786441 TUQ786439:TUQ786441 TKU786439:TKU786441 TAY786439:TAY786441 SRC786439:SRC786441 SHG786439:SHG786441 RXK786439:RXK786441 RNO786439:RNO786441 RDS786439:RDS786441 QTW786439:QTW786441 QKA786439:QKA786441 QAE786439:QAE786441 PQI786439:PQI786441 PGM786439:PGM786441 OWQ786439:OWQ786441 OMU786439:OMU786441 OCY786439:OCY786441 NTC786439:NTC786441 NJG786439:NJG786441 MZK786439:MZK786441 MPO786439:MPO786441 MFS786439:MFS786441 LVW786439:LVW786441 LMA786439:LMA786441 LCE786439:LCE786441 KSI786439:KSI786441 KIM786439:KIM786441 JYQ786439:JYQ786441 JOU786439:JOU786441 JEY786439:JEY786441 IVC786439:IVC786441 ILG786439:ILG786441 IBK786439:IBK786441 HRO786439:HRO786441 HHS786439:HHS786441 GXW786439:GXW786441 GOA786439:GOA786441 GEE786439:GEE786441 FUI786439:FUI786441 FKM786439:FKM786441 FAQ786439:FAQ786441 EQU786439:EQU786441 EGY786439:EGY786441 DXC786439:DXC786441 DNG786439:DNG786441 DDK786439:DDK786441 CTO786439:CTO786441 CJS786439:CJS786441 BZW786439:BZW786441 BQA786439:BQA786441 BGE786439:BGE786441 AWI786439:AWI786441 AMM786439:AMM786441 ACQ786439:ACQ786441 SU786439:SU786441 IY786439:IY786441 B786439:B786441 WVK720903:WVK720905 WLO720903:WLO720905 WBS720903:WBS720905 VRW720903:VRW720905 VIA720903:VIA720905 UYE720903:UYE720905 UOI720903:UOI720905 UEM720903:UEM720905 TUQ720903:TUQ720905 TKU720903:TKU720905 TAY720903:TAY720905 SRC720903:SRC720905 SHG720903:SHG720905 RXK720903:RXK720905 RNO720903:RNO720905 RDS720903:RDS720905 QTW720903:QTW720905 QKA720903:QKA720905 QAE720903:QAE720905 PQI720903:PQI720905 PGM720903:PGM720905 OWQ720903:OWQ720905 OMU720903:OMU720905 OCY720903:OCY720905 NTC720903:NTC720905 NJG720903:NJG720905 MZK720903:MZK720905 MPO720903:MPO720905 MFS720903:MFS720905 LVW720903:LVW720905 LMA720903:LMA720905 LCE720903:LCE720905 KSI720903:KSI720905 KIM720903:KIM720905 JYQ720903:JYQ720905 JOU720903:JOU720905 JEY720903:JEY720905 IVC720903:IVC720905 ILG720903:ILG720905 IBK720903:IBK720905 HRO720903:HRO720905 HHS720903:HHS720905 GXW720903:GXW720905 GOA720903:GOA720905 GEE720903:GEE720905 FUI720903:FUI720905 FKM720903:FKM720905 FAQ720903:FAQ720905 EQU720903:EQU720905 EGY720903:EGY720905 DXC720903:DXC720905 DNG720903:DNG720905 DDK720903:DDK720905 CTO720903:CTO720905 CJS720903:CJS720905 BZW720903:BZW720905 BQA720903:BQA720905 BGE720903:BGE720905 AWI720903:AWI720905 AMM720903:AMM720905 ACQ720903:ACQ720905 SU720903:SU720905 IY720903:IY720905 B720903:B720905 WVK655367:WVK655369 WLO655367:WLO655369 WBS655367:WBS655369 VRW655367:VRW655369 VIA655367:VIA655369 UYE655367:UYE655369 UOI655367:UOI655369 UEM655367:UEM655369 TUQ655367:TUQ655369 TKU655367:TKU655369 TAY655367:TAY655369 SRC655367:SRC655369 SHG655367:SHG655369 RXK655367:RXK655369 RNO655367:RNO655369 RDS655367:RDS655369 QTW655367:QTW655369 QKA655367:QKA655369 QAE655367:QAE655369 PQI655367:PQI655369 PGM655367:PGM655369 OWQ655367:OWQ655369 OMU655367:OMU655369 OCY655367:OCY655369 NTC655367:NTC655369 NJG655367:NJG655369 MZK655367:MZK655369 MPO655367:MPO655369 MFS655367:MFS655369 LVW655367:LVW655369 LMA655367:LMA655369 LCE655367:LCE655369 KSI655367:KSI655369 KIM655367:KIM655369 JYQ655367:JYQ655369 JOU655367:JOU655369 JEY655367:JEY655369 IVC655367:IVC655369 ILG655367:ILG655369 IBK655367:IBK655369 HRO655367:HRO655369 HHS655367:HHS655369 GXW655367:GXW655369 GOA655367:GOA655369 GEE655367:GEE655369 FUI655367:FUI655369 FKM655367:FKM655369 FAQ655367:FAQ655369 EQU655367:EQU655369 EGY655367:EGY655369 DXC655367:DXC655369 DNG655367:DNG655369 DDK655367:DDK655369 CTO655367:CTO655369 CJS655367:CJS655369 BZW655367:BZW655369 BQA655367:BQA655369 BGE655367:BGE655369 AWI655367:AWI655369 AMM655367:AMM655369 ACQ655367:ACQ655369 SU655367:SU655369 IY655367:IY655369 B655367:B655369 WVK589831:WVK589833 WLO589831:WLO589833 WBS589831:WBS589833 VRW589831:VRW589833 VIA589831:VIA589833 UYE589831:UYE589833 UOI589831:UOI589833 UEM589831:UEM589833 TUQ589831:TUQ589833 TKU589831:TKU589833 TAY589831:TAY589833 SRC589831:SRC589833 SHG589831:SHG589833 RXK589831:RXK589833 RNO589831:RNO589833 RDS589831:RDS589833 QTW589831:QTW589833 QKA589831:QKA589833 QAE589831:QAE589833 PQI589831:PQI589833 PGM589831:PGM589833 OWQ589831:OWQ589833 OMU589831:OMU589833 OCY589831:OCY589833 NTC589831:NTC589833 NJG589831:NJG589833 MZK589831:MZK589833 MPO589831:MPO589833 MFS589831:MFS589833 LVW589831:LVW589833 LMA589831:LMA589833 LCE589831:LCE589833 KSI589831:KSI589833 KIM589831:KIM589833 JYQ589831:JYQ589833 JOU589831:JOU589833 JEY589831:JEY589833 IVC589831:IVC589833 ILG589831:ILG589833 IBK589831:IBK589833 HRO589831:HRO589833 HHS589831:HHS589833 GXW589831:GXW589833 GOA589831:GOA589833 GEE589831:GEE589833 FUI589831:FUI589833 FKM589831:FKM589833 FAQ589831:FAQ589833 EQU589831:EQU589833 EGY589831:EGY589833 DXC589831:DXC589833 DNG589831:DNG589833 DDK589831:DDK589833 CTO589831:CTO589833 CJS589831:CJS589833 BZW589831:BZW589833 BQA589831:BQA589833 BGE589831:BGE589833 AWI589831:AWI589833 AMM589831:AMM589833 ACQ589831:ACQ589833 SU589831:SU589833 IY589831:IY589833 B589831:B589833 WVK524295:WVK524297 WLO524295:WLO524297 WBS524295:WBS524297 VRW524295:VRW524297 VIA524295:VIA524297 UYE524295:UYE524297 UOI524295:UOI524297 UEM524295:UEM524297 TUQ524295:TUQ524297 TKU524295:TKU524297 TAY524295:TAY524297 SRC524295:SRC524297 SHG524295:SHG524297 RXK524295:RXK524297 RNO524295:RNO524297 RDS524295:RDS524297 QTW524295:QTW524297 QKA524295:QKA524297 QAE524295:QAE524297 PQI524295:PQI524297 PGM524295:PGM524297 OWQ524295:OWQ524297 OMU524295:OMU524297 OCY524295:OCY524297 NTC524295:NTC524297 NJG524295:NJG524297 MZK524295:MZK524297 MPO524295:MPO524297 MFS524295:MFS524297 LVW524295:LVW524297 LMA524295:LMA524297 LCE524295:LCE524297 KSI524295:KSI524297 KIM524295:KIM524297 JYQ524295:JYQ524297 JOU524295:JOU524297 JEY524295:JEY524297 IVC524295:IVC524297 ILG524295:ILG524297 IBK524295:IBK524297 HRO524295:HRO524297 HHS524295:HHS524297 GXW524295:GXW524297 GOA524295:GOA524297 GEE524295:GEE524297 FUI524295:FUI524297 FKM524295:FKM524297 FAQ524295:FAQ524297 EQU524295:EQU524297 EGY524295:EGY524297 DXC524295:DXC524297 DNG524295:DNG524297 DDK524295:DDK524297 CTO524295:CTO524297 CJS524295:CJS524297 BZW524295:BZW524297 BQA524295:BQA524297 BGE524295:BGE524297 AWI524295:AWI524297 AMM524295:AMM524297 ACQ524295:ACQ524297 SU524295:SU524297 IY524295:IY524297 B524295:B524297 WVK458759:WVK458761 WLO458759:WLO458761 WBS458759:WBS458761 VRW458759:VRW458761 VIA458759:VIA458761 UYE458759:UYE458761 UOI458759:UOI458761 UEM458759:UEM458761 TUQ458759:TUQ458761 TKU458759:TKU458761 TAY458759:TAY458761 SRC458759:SRC458761 SHG458759:SHG458761 RXK458759:RXK458761 RNO458759:RNO458761 RDS458759:RDS458761 QTW458759:QTW458761 QKA458759:QKA458761 QAE458759:QAE458761 PQI458759:PQI458761 PGM458759:PGM458761 OWQ458759:OWQ458761 OMU458759:OMU458761 OCY458759:OCY458761 NTC458759:NTC458761 NJG458759:NJG458761 MZK458759:MZK458761 MPO458759:MPO458761 MFS458759:MFS458761 LVW458759:LVW458761 LMA458759:LMA458761 LCE458759:LCE458761 KSI458759:KSI458761 KIM458759:KIM458761 JYQ458759:JYQ458761 JOU458759:JOU458761 JEY458759:JEY458761 IVC458759:IVC458761 ILG458759:ILG458761 IBK458759:IBK458761 HRO458759:HRO458761 HHS458759:HHS458761 GXW458759:GXW458761 GOA458759:GOA458761 GEE458759:GEE458761 FUI458759:FUI458761 FKM458759:FKM458761 FAQ458759:FAQ458761 EQU458759:EQU458761 EGY458759:EGY458761 DXC458759:DXC458761 DNG458759:DNG458761 DDK458759:DDK458761 CTO458759:CTO458761 CJS458759:CJS458761 BZW458759:BZW458761 BQA458759:BQA458761 BGE458759:BGE458761 AWI458759:AWI458761 AMM458759:AMM458761 ACQ458759:ACQ458761 SU458759:SU458761 IY458759:IY458761 B458759:B458761 WVK393223:WVK393225 WLO393223:WLO393225 WBS393223:WBS393225 VRW393223:VRW393225 VIA393223:VIA393225 UYE393223:UYE393225 UOI393223:UOI393225 UEM393223:UEM393225 TUQ393223:TUQ393225 TKU393223:TKU393225 TAY393223:TAY393225 SRC393223:SRC393225 SHG393223:SHG393225 RXK393223:RXK393225 RNO393223:RNO393225 RDS393223:RDS393225 QTW393223:QTW393225 QKA393223:QKA393225 QAE393223:QAE393225 PQI393223:PQI393225 PGM393223:PGM393225 OWQ393223:OWQ393225 OMU393223:OMU393225 OCY393223:OCY393225 NTC393223:NTC393225 NJG393223:NJG393225 MZK393223:MZK393225 MPO393223:MPO393225 MFS393223:MFS393225 LVW393223:LVW393225 LMA393223:LMA393225 LCE393223:LCE393225 KSI393223:KSI393225 KIM393223:KIM393225 JYQ393223:JYQ393225 JOU393223:JOU393225 JEY393223:JEY393225 IVC393223:IVC393225 ILG393223:ILG393225 IBK393223:IBK393225 HRO393223:HRO393225 HHS393223:HHS393225 GXW393223:GXW393225 GOA393223:GOA393225 GEE393223:GEE393225 FUI393223:FUI393225 FKM393223:FKM393225 FAQ393223:FAQ393225 EQU393223:EQU393225 EGY393223:EGY393225 DXC393223:DXC393225 DNG393223:DNG393225 DDK393223:DDK393225 CTO393223:CTO393225 CJS393223:CJS393225 BZW393223:BZW393225 BQA393223:BQA393225 BGE393223:BGE393225 AWI393223:AWI393225 AMM393223:AMM393225 ACQ393223:ACQ393225 SU393223:SU393225 IY393223:IY393225 B393223:B393225 WVK327687:WVK327689 WLO327687:WLO327689 WBS327687:WBS327689 VRW327687:VRW327689 VIA327687:VIA327689 UYE327687:UYE327689 UOI327687:UOI327689 UEM327687:UEM327689 TUQ327687:TUQ327689 TKU327687:TKU327689 TAY327687:TAY327689 SRC327687:SRC327689 SHG327687:SHG327689 RXK327687:RXK327689 RNO327687:RNO327689 RDS327687:RDS327689 QTW327687:QTW327689 QKA327687:QKA327689 QAE327687:QAE327689 PQI327687:PQI327689 PGM327687:PGM327689 OWQ327687:OWQ327689 OMU327687:OMU327689 OCY327687:OCY327689 NTC327687:NTC327689 NJG327687:NJG327689 MZK327687:MZK327689 MPO327687:MPO327689 MFS327687:MFS327689 LVW327687:LVW327689 LMA327687:LMA327689 LCE327687:LCE327689 KSI327687:KSI327689 KIM327687:KIM327689 JYQ327687:JYQ327689 JOU327687:JOU327689 JEY327687:JEY327689 IVC327687:IVC327689 ILG327687:ILG327689 IBK327687:IBK327689 HRO327687:HRO327689 HHS327687:HHS327689 GXW327687:GXW327689 GOA327687:GOA327689 GEE327687:GEE327689 FUI327687:FUI327689 FKM327687:FKM327689 FAQ327687:FAQ327689 EQU327687:EQU327689 EGY327687:EGY327689 DXC327687:DXC327689 DNG327687:DNG327689 DDK327687:DDK327689 CTO327687:CTO327689 CJS327687:CJS327689 BZW327687:BZW327689 BQA327687:BQA327689 BGE327687:BGE327689 AWI327687:AWI327689 AMM327687:AMM327689 ACQ327687:ACQ327689 SU327687:SU327689 IY327687:IY327689 B327687:B327689 WVK262151:WVK262153 WLO262151:WLO262153 WBS262151:WBS262153 VRW262151:VRW262153 VIA262151:VIA262153 UYE262151:UYE262153 UOI262151:UOI262153 UEM262151:UEM262153 TUQ262151:TUQ262153 TKU262151:TKU262153 TAY262151:TAY262153 SRC262151:SRC262153 SHG262151:SHG262153 RXK262151:RXK262153 RNO262151:RNO262153 RDS262151:RDS262153 QTW262151:QTW262153 QKA262151:QKA262153 QAE262151:QAE262153 PQI262151:PQI262153 PGM262151:PGM262153 OWQ262151:OWQ262153 OMU262151:OMU262153 OCY262151:OCY262153 NTC262151:NTC262153 NJG262151:NJG262153 MZK262151:MZK262153 MPO262151:MPO262153 MFS262151:MFS262153 LVW262151:LVW262153 LMA262151:LMA262153 LCE262151:LCE262153 KSI262151:KSI262153 KIM262151:KIM262153 JYQ262151:JYQ262153 JOU262151:JOU262153 JEY262151:JEY262153 IVC262151:IVC262153 ILG262151:ILG262153 IBK262151:IBK262153 HRO262151:HRO262153 HHS262151:HHS262153 GXW262151:GXW262153 GOA262151:GOA262153 GEE262151:GEE262153 FUI262151:FUI262153 FKM262151:FKM262153 FAQ262151:FAQ262153 EQU262151:EQU262153 EGY262151:EGY262153 DXC262151:DXC262153 DNG262151:DNG262153 DDK262151:DDK262153 CTO262151:CTO262153 CJS262151:CJS262153 BZW262151:BZW262153 BQA262151:BQA262153 BGE262151:BGE262153 AWI262151:AWI262153 AMM262151:AMM262153 ACQ262151:ACQ262153 SU262151:SU262153 IY262151:IY262153 B262151:B262153 WVK196615:WVK196617 WLO196615:WLO196617 WBS196615:WBS196617 VRW196615:VRW196617 VIA196615:VIA196617 UYE196615:UYE196617 UOI196615:UOI196617 UEM196615:UEM196617 TUQ196615:TUQ196617 TKU196615:TKU196617 TAY196615:TAY196617 SRC196615:SRC196617 SHG196615:SHG196617 RXK196615:RXK196617 RNO196615:RNO196617 RDS196615:RDS196617 QTW196615:QTW196617 QKA196615:QKA196617 QAE196615:QAE196617 PQI196615:PQI196617 PGM196615:PGM196617 OWQ196615:OWQ196617 OMU196615:OMU196617 OCY196615:OCY196617 NTC196615:NTC196617 NJG196615:NJG196617 MZK196615:MZK196617 MPO196615:MPO196617 MFS196615:MFS196617 LVW196615:LVW196617 LMA196615:LMA196617 LCE196615:LCE196617 KSI196615:KSI196617 KIM196615:KIM196617 JYQ196615:JYQ196617 JOU196615:JOU196617 JEY196615:JEY196617 IVC196615:IVC196617 ILG196615:ILG196617 IBK196615:IBK196617 HRO196615:HRO196617 HHS196615:HHS196617 GXW196615:GXW196617 GOA196615:GOA196617 GEE196615:GEE196617 FUI196615:FUI196617 FKM196615:FKM196617 FAQ196615:FAQ196617 EQU196615:EQU196617 EGY196615:EGY196617 DXC196615:DXC196617 DNG196615:DNG196617 DDK196615:DDK196617 CTO196615:CTO196617 CJS196615:CJS196617 BZW196615:BZW196617 BQA196615:BQA196617 BGE196615:BGE196617 AWI196615:AWI196617 AMM196615:AMM196617 ACQ196615:ACQ196617 SU196615:SU196617 IY196615:IY196617 B196615:B196617 WVK131079:WVK131081 WLO131079:WLO131081 WBS131079:WBS131081 VRW131079:VRW131081 VIA131079:VIA131081 UYE131079:UYE131081 UOI131079:UOI131081 UEM131079:UEM131081 TUQ131079:TUQ131081 TKU131079:TKU131081 TAY131079:TAY131081 SRC131079:SRC131081 SHG131079:SHG131081 RXK131079:RXK131081 RNO131079:RNO131081 RDS131079:RDS131081 QTW131079:QTW131081 QKA131079:QKA131081 QAE131079:QAE131081 PQI131079:PQI131081 PGM131079:PGM131081 OWQ131079:OWQ131081 OMU131079:OMU131081 OCY131079:OCY131081 NTC131079:NTC131081 NJG131079:NJG131081 MZK131079:MZK131081 MPO131079:MPO131081 MFS131079:MFS131081 LVW131079:LVW131081 LMA131079:LMA131081 LCE131079:LCE131081 KSI131079:KSI131081 KIM131079:KIM131081 JYQ131079:JYQ131081 JOU131079:JOU131081 JEY131079:JEY131081 IVC131079:IVC131081 ILG131079:ILG131081 IBK131079:IBK131081 HRO131079:HRO131081 HHS131079:HHS131081 GXW131079:GXW131081 GOA131079:GOA131081 GEE131079:GEE131081 FUI131079:FUI131081 FKM131079:FKM131081 FAQ131079:FAQ131081 EQU131079:EQU131081 EGY131079:EGY131081 DXC131079:DXC131081 DNG131079:DNG131081 DDK131079:DDK131081 CTO131079:CTO131081 CJS131079:CJS131081 BZW131079:BZW131081 BQA131079:BQA131081 BGE131079:BGE131081 AWI131079:AWI131081 AMM131079:AMM131081 ACQ131079:ACQ131081 SU131079:SU131081 IY131079:IY131081 B131079:B131081 WVK65543:WVK65545 WLO65543:WLO65545 WBS65543:WBS65545 VRW65543:VRW65545 VIA65543:VIA65545 UYE65543:UYE65545 UOI65543:UOI65545 UEM65543:UEM65545 TUQ65543:TUQ65545 TKU65543:TKU65545 TAY65543:TAY65545 SRC65543:SRC65545 SHG65543:SHG65545 RXK65543:RXK65545 RNO65543:RNO65545 RDS65543:RDS65545 QTW65543:QTW65545 QKA65543:QKA65545 QAE65543:QAE65545 PQI65543:PQI65545 PGM65543:PGM65545 OWQ65543:OWQ65545 OMU65543:OMU65545 OCY65543:OCY65545 NTC65543:NTC65545 NJG65543:NJG65545 MZK65543:MZK65545 MPO65543:MPO65545 MFS65543:MFS65545 LVW65543:LVW65545 LMA65543:LMA65545 LCE65543:LCE65545 KSI65543:KSI65545 KIM65543:KIM65545 JYQ65543:JYQ65545 JOU65543:JOU65545 JEY65543:JEY65545 IVC65543:IVC65545 ILG65543:ILG65545 IBK65543:IBK65545 HRO65543:HRO65545 HHS65543:HHS65545 GXW65543:GXW65545 GOA65543:GOA65545 GEE65543:GEE65545 FUI65543:FUI65545 FKM65543:FKM65545 FAQ65543:FAQ65545 EQU65543:EQU65545 EGY65543:EGY65545 DXC65543:DXC65545 DNG65543:DNG65545 DDK65543:DDK65545 CTO65543:CTO65545 CJS65543:CJS65545 BZW65543:BZW65545 BQA65543:BQA65545 BGE65543:BGE65545 AWI65543:AWI65545 AMM65543:AMM65545 ACQ65543:ACQ65545 SU65543:SU65545 IY65543:IY65545 B65543:B65545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B12:B13 WVK983043:WVK983045 WLO983043:WLO983045 WBS983043:WBS983045 VRW983043:VRW983045 VIA983043:VIA983045 UYE983043:UYE983045 UOI983043:UOI983045 UEM983043:UEM983045 TUQ983043:TUQ983045 TKU983043:TKU983045 TAY983043:TAY983045 SRC983043:SRC983045 SHG983043:SHG983045 RXK983043:RXK983045 RNO983043:RNO983045 RDS983043:RDS983045 QTW983043:QTW983045 QKA983043:QKA983045 QAE983043:QAE983045 PQI983043:PQI983045 PGM983043:PGM983045 OWQ983043:OWQ983045 OMU983043:OMU983045 OCY983043:OCY983045 NTC983043:NTC983045 NJG983043:NJG983045 MZK983043:MZK983045 MPO983043:MPO983045 MFS983043:MFS983045 LVW983043:LVW983045 LMA983043:LMA983045 LCE983043:LCE983045 KSI983043:KSI983045 KIM983043:KIM983045 JYQ983043:JYQ983045 JOU983043:JOU983045 JEY983043:JEY983045 IVC983043:IVC983045 ILG983043:ILG983045 IBK983043:IBK983045 HRO983043:HRO983045 HHS983043:HHS983045 GXW983043:GXW983045 GOA983043:GOA983045 GEE983043:GEE983045 FUI983043:FUI983045 FKM983043:FKM983045 FAQ983043:FAQ983045 EQU983043:EQU983045 EGY983043:EGY983045 DXC983043:DXC983045 DNG983043:DNG983045 DDK983043:DDK983045 CTO983043:CTO983045 CJS983043:CJS983045 BZW983043:BZW983045 BQA983043:BQA983045 BGE983043:BGE983045 AWI983043:AWI983045 AMM983043:AMM983045 ACQ983043:ACQ983045 SU983043:SU983045 IY983043:IY983045 B983043:B983045 WVK917507:WVK917509 WLO917507:WLO917509 WBS917507:WBS917509 VRW917507:VRW917509 VIA917507:VIA917509 UYE917507:UYE917509 UOI917507:UOI917509 UEM917507:UEM917509 TUQ917507:TUQ917509 TKU917507:TKU917509 TAY917507:TAY917509 SRC917507:SRC917509 SHG917507:SHG917509 RXK917507:RXK917509 RNO917507:RNO917509 RDS917507:RDS917509 QTW917507:QTW917509 QKA917507:QKA917509 QAE917507:QAE917509 PQI917507:PQI917509 PGM917507:PGM917509 OWQ917507:OWQ917509 OMU917507:OMU917509 OCY917507:OCY917509 NTC917507:NTC917509 NJG917507:NJG917509 MZK917507:MZK917509 MPO917507:MPO917509 MFS917507:MFS917509 LVW917507:LVW917509 LMA917507:LMA917509 LCE917507:LCE917509 KSI917507:KSI917509 KIM917507:KIM917509 JYQ917507:JYQ917509 JOU917507:JOU917509 JEY917507:JEY917509 IVC917507:IVC917509 ILG917507:ILG917509 IBK917507:IBK917509 HRO917507:HRO917509 HHS917507:HHS917509 GXW917507:GXW917509 GOA917507:GOA917509 GEE917507:GEE917509 FUI917507:FUI917509 FKM917507:FKM917509 FAQ917507:FAQ917509 EQU917507:EQU917509 EGY917507:EGY917509 DXC917507:DXC917509 DNG917507:DNG917509 DDK917507:DDK917509 CTO917507:CTO917509 CJS917507:CJS917509 BZW917507:BZW917509 BQA917507:BQA917509 BGE917507:BGE917509 AWI917507:AWI917509 AMM917507:AMM917509 ACQ917507:ACQ917509 SU917507:SU917509 IY917507:IY917509 B917507:B917509 WVK851971:WVK851973 WLO851971:WLO851973 WBS851971:WBS851973 VRW851971:VRW851973 VIA851971:VIA851973 UYE851971:UYE851973 UOI851971:UOI851973 UEM851971:UEM851973 TUQ851971:TUQ851973 TKU851971:TKU851973 TAY851971:TAY851973 SRC851971:SRC851973 SHG851971:SHG851973 RXK851971:RXK851973 RNO851971:RNO851973 RDS851971:RDS851973 QTW851971:QTW851973 QKA851971:QKA851973 QAE851971:QAE851973 PQI851971:PQI851973 PGM851971:PGM851973 OWQ851971:OWQ851973 OMU851971:OMU851973 OCY851971:OCY851973 NTC851971:NTC851973 NJG851971:NJG851973 MZK851971:MZK851973 MPO851971:MPO851973 MFS851971:MFS851973 LVW851971:LVW851973 LMA851971:LMA851973 LCE851971:LCE851973 KSI851971:KSI851973 KIM851971:KIM851973 JYQ851971:JYQ851973 JOU851971:JOU851973 JEY851971:JEY851973 IVC851971:IVC851973 ILG851971:ILG851973 IBK851971:IBK851973 HRO851971:HRO851973 HHS851971:HHS851973 GXW851971:GXW851973 GOA851971:GOA851973 GEE851971:GEE851973 FUI851971:FUI851973 FKM851971:FKM851973 FAQ851971:FAQ851973 EQU851971:EQU851973 EGY851971:EGY851973 DXC851971:DXC851973 DNG851971:DNG851973 DDK851971:DDK851973 CTO851971:CTO851973 CJS851971:CJS851973 BZW851971:BZW851973 BQA851971:BQA851973 BGE851971:BGE851973 AWI851971:AWI851973 AMM851971:AMM851973 ACQ851971:ACQ851973 SU851971:SU851973 IY851971:IY851973 B851971:B851973 WVK786435:WVK786437 WLO786435:WLO786437 WBS786435:WBS786437 VRW786435:VRW786437 VIA786435:VIA786437 UYE786435:UYE786437 UOI786435:UOI786437 UEM786435:UEM786437 TUQ786435:TUQ786437 TKU786435:TKU786437 TAY786435:TAY786437 SRC786435:SRC786437 SHG786435:SHG786437 RXK786435:RXK786437 RNO786435:RNO786437 RDS786435:RDS786437 QTW786435:QTW786437 QKA786435:QKA786437 QAE786435:QAE786437 PQI786435:PQI786437 PGM786435:PGM786437 OWQ786435:OWQ786437 OMU786435:OMU786437 OCY786435:OCY786437 NTC786435:NTC786437 NJG786435:NJG786437 MZK786435:MZK786437 MPO786435:MPO786437 MFS786435:MFS786437 LVW786435:LVW786437 LMA786435:LMA786437 LCE786435:LCE786437 KSI786435:KSI786437 KIM786435:KIM786437 JYQ786435:JYQ786437 JOU786435:JOU786437 JEY786435:JEY786437 IVC786435:IVC786437 ILG786435:ILG786437 IBK786435:IBK786437 HRO786435:HRO786437 HHS786435:HHS786437 GXW786435:GXW786437 GOA786435:GOA786437 GEE786435:GEE786437 FUI786435:FUI786437 FKM786435:FKM786437 FAQ786435:FAQ786437 EQU786435:EQU786437 EGY786435:EGY786437 DXC786435:DXC786437 DNG786435:DNG786437 DDK786435:DDK786437 CTO786435:CTO786437 CJS786435:CJS786437 BZW786435:BZW786437 BQA786435:BQA786437 BGE786435:BGE786437 AWI786435:AWI786437 AMM786435:AMM786437 ACQ786435:ACQ786437 SU786435:SU786437 IY786435:IY786437 B786435:B786437 WVK720899:WVK720901 WLO720899:WLO720901 WBS720899:WBS720901 VRW720899:VRW720901 VIA720899:VIA720901 UYE720899:UYE720901 UOI720899:UOI720901 UEM720899:UEM720901 TUQ720899:TUQ720901 TKU720899:TKU720901 TAY720899:TAY720901 SRC720899:SRC720901 SHG720899:SHG720901 RXK720899:RXK720901 RNO720899:RNO720901 RDS720899:RDS720901 QTW720899:QTW720901 QKA720899:QKA720901 QAE720899:QAE720901 PQI720899:PQI720901 PGM720899:PGM720901 OWQ720899:OWQ720901 OMU720899:OMU720901 OCY720899:OCY720901 NTC720899:NTC720901 NJG720899:NJG720901 MZK720899:MZK720901 MPO720899:MPO720901 MFS720899:MFS720901 LVW720899:LVW720901 LMA720899:LMA720901 LCE720899:LCE720901 KSI720899:KSI720901 KIM720899:KIM720901 JYQ720899:JYQ720901 JOU720899:JOU720901 JEY720899:JEY720901 IVC720899:IVC720901 ILG720899:ILG720901 IBK720899:IBK720901 HRO720899:HRO720901 HHS720899:HHS720901 GXW720899:GXW720901 GOA720899:GOA720901 GEE720899:GEE720901 FUI720899:FUI720901 FKM720899:FKM720901 FAQ720899:FAQ720901 EQU720899:EQU720901 EGY720899:EGY720901 DXC720899:DXC720901 DNG720899:DNG720901 DDK720899:DDK720901 CTO720899:CTO720901 CJS720899:CJS720901 BZW720899:BZW720901 BQA720899:BQA720901 BGE720899:BGE720901 AWI720899:AWI720901 AMM720899:AMM720901 ACQ720899:ACQ720901 SU720899:SU720901 IY720899:IY720901 B720899:B720901 WVK655363:WVK655365 WLO655363:WLO655365 WBS655363:WBS655365 VRW655363:VRW655365 VIA655363:VIA655365 UYE655363:UYE655365 UOI655363:UOI655365 UEM655363:UEM655365 TUQ655363:TUQ655365 TKU655363:TKU655365 TAY655363:TAY655365 SRC655363:SRC655365 SHG655363:SHG655365 RXK655363:RXK655365 RNO655363:RNO655365 RDS655363:RDS655365 QTW655363:QTW655365 QKA655363:QKA655365 QAE655363:QAE655365 PQI655363:PQI655365 PGM655363:PGM655365 OWQ655363:OWQ655365 OMU655363:OMU655365 OCY655363:OCY655365 NTC655363:NTC655365 NJG655363:NJG655365 MZK655363:MZK655365 MPO655363:MPO655365 MFS655363:MFS655365 LVW655363:LVW655365 LMA655363:LMA655365 LCE655363:LCE655365 KSI655363:KSI655365 KIM655363:KIM655365 JYQ655363:JYQ655365 JOU655363:JOU655365 JEY655363:JEY655365 IVC655363:IVC655365 ILG655363:ILG655365 IBK655363:IBK655365 HRO655363:HRO655365 HHS655363:HHS655365 GXW655363:GXW655365 GOA655363:GOA655365 GEE655363:GEE655365 FUI655363:FUI655365 FKM655363:FKM655365 FAQ655363:FAQ655365 EQU655363:EQU655365 EGY655363:EGY655365 DXC655363:DXC655365 DNG655363:DNG655365 DDK655363:DDK655365 CTO655363:CTO655365 CJS655363:CJS655365 BZW655363:BZW655365 BQA655363:BQA655365 BGE655363:BGE655365 AWI655363:AWI655365 AMM655363:AMM655365 ACQ655363:ACQ655365 SU655363:SU655365 IY655363:IY655365 B655363:B655365 WVK589827:WVK589829 WLO589827:WLO589829 WBS589827:WBS589829 VRW589827:VRW589829 VIA589827:VIA589829 UYE589827:UYE589829 UOI589827:UOI589829 UEM589827:UEM589829 TUQ589827:TUQ589829 TKU589827:TKU589829 TAY589827:TAY589829 SRC589827:SRC589829 SHG589827:SHG589829 RXK589827:RXK589829 RNO589827:RNO589829 RDS589827:RDS589829 QTW589827:QTW589829 QKA589827:QKA589829 QAE589827:QAE589829 PQI589827:PQI589829 PGM589827:PGM589829 OWQ589827:OWQ589829 OMU589827:OMU589829 OCY589827:OCY589829 NTC589827:NTC589829 NJG589827:NJG589829 MZK589827:MZK589829 MPO589827:MPO589829 MFS589827:MFS589829 LVW589827:LVW589829 LMA589827:LMA589829 LCE589827:LCE589829 KSI589827:KSI589829 KIM589827:KIM589829 JYQ589827:JYQ589829 JOU589827:JOU589829 JEY589827:JEY589829 IVC589827:IVC589829 ILG589827:ILG589829 IBK589827:IBK589829 HRO589827:HRO589829 HHS589827:HHS589829 GXW589827:GXW589829 GOA589827:GOA589829 GEE589827:GEE589829 FUI589827:FUI589829 FKM589827:FKM589829 FAQ589827:FAQ589829 EQU589827:EQU589829 EGY589827:EGY589829 DXC589827:DXC589829 DNG589827:DNG589829 DDK589827:DDK589829 CTO589827:CTO589829 CJS589827:CJS589829 BZW589827:BZW589829 BQA589827:BQA589829 BGE589827:BGE589829 AWI589827:AWI589829 AMM589827:AMM589829 ACQ589827:ACQ589829 SU589827:SU589829 IY589827:IY589829 B589827:B589829 WVK524291:WVK524293 WLO524291:WLO524293 WBS524291:WBS524293 VRW524291:VRW524293 VIA524291:VIA524293 UYE524291:UYE524293 UOI524291:UOI524293 UEM524291:UEM524293 TUQ524291:TUQ524293 TKU524291:TKU524293 TAY524291:TAY524293 SRC524291:SRC524293 SHG524291:SHG524293 RXK524291:RXK524293 RNO524291:RNO524293 RDS524291:RDS524293 QTW524291:QTW524293 QKA524291:QKA524293 QAE524291:QAE524293 PQI524291:PQI524293 PGM524291:PGM524293 OWQ524291:OWQ524293 OMU524291:OMU524293 OCY524291:OCY524293 NTC524291:NTC524293 NJG524291:NJG524293 MZK524291:MZK524293 MPO524291:MPO524293 MFS524291:MFS524293 LVW524291:LVW524293 LMA524291:LMA524293 LCE524291:LCE524293 KSI524291:KSI524293 KIM524291:KIM524293 JYQ524291:JYQ524293 JOU524291:JOU524293 JEY524291:JEY524293 IVC524291:IVC524293 ILG524291:ILG524293 IBK524291:IBK524293 HRO524291:HRO524293 HHS524291:HHS524293 GXW524291:GXW524293 GOA524291:GOA524293 GEE524291:GEE524293 FUI524291:FUI524293 FKM524291:FKM524293 FAQ524291:FAQ524293 EQU524291:EQU524293 EGY524291:EGY524293 DXC524291:DXC524293 DNG524291:DNG524293 DDK524291:DDK524293 CTO524291:CTO524293 CJS524291:CJS524293 BZW524291:BZW524293 BQA524291:BQA524293 BGE524291:BGE524293 AWI524291:AWI524293 AMM524291:AMM524293 ACQ524291:ACQ524293 SU524291:SU524293 IY524291:IY524293 B524291:B524293 WVK458755:WVK458757 WLO458755:WLO458757 WBS458755:WBS458757 VRW458755:VRW458757 VIA458755:VIA458757 UYE458755:UYE458757 UOI458755:UOI458757 UEM458755:UEM458757 TUQ458755:TUQ458757 TKU458755:TKU458757 TAY458755:TAY458757 SRC458755:SRC458757 SHG458755:SHG458757 RXK458755:RXK458757 RNO458755:RNO458757 RDS458755:RDS458757 QTW458755:QTW458757 QKA458755:QKA458757 QAE458755:QAE458757 PQI458755:PQI458757 PGM458755:PGM458757 OWQ458755:OWQ458757 OMU458755:OMU458757 OCY458755:OCY458757 NTC458755:NTC458757 NJG458755:NJG458757 MZK458755:MZK458757 MPO458755:MPO458757 MFS458755:MFS458757 LVW458755:LVW458757 LMA458755:LMA458757 LCE458755:LCE458757 KSI458755:KSI458757 KIM458755:KIM458757 JYQ458755:JYQ458757 JOU458755:JOU458757 JEY458755:JEY458757 IVC458755:IVC458757 ILG458755:ILG458757 IBK458755:IBK458757 HRO458755:HRO458757 HHS458755:HHS458757 GXW458755:GXW458757 GOA458755:GOA458757 GEE458755:GEE458757 FUI458755:FUI458757 FKM458755:FKM458757 FAQ458755:FAQ458757 EQU458755:EQU458757 EGY458755:EGY458757 DXC458755:DXC458757 DNG458755:DNG458757 DDK458755:DDK458757 CTO458755:CTO458757 CJS458755:CJS458757 BZW458755:BZW458757 BQA458755:BQA458757 BGE458755:BGE458757 AWI458755:AWI458757 AMM458755:AMM458757 ACQ458755:ACQ458757 SU458755:SU458757 IY458755:IY458757 B458755:B458757 WVK393219:WVK393221 WLO393219:WLO393221 WBS393219:WBS393221 VRW393219:VRW393221 VIA393219:VIA393221 UYE393219:UYE393221 UOI393219:UOI393221 UEM393219:UEM393221 TUQ393219:TUQ393221 TKU393219:TKU393221 TAY393219:TAY393221 SRC393219:SRC393221 SHG393219:SHG393221 RXK393219:RXK393221 RNO393219:RNO393221 RDS393219:RDS393221 QTW393219:QTW393221 QKA393219:QKA393221 QAE393219:QAE393221 PQI393219:PQI393221 PGM393219:PGM393221 OWQ393219:OWQ393221 OMU393219:OMU393221 OCY393219:OCY393221 NTC393219:NTC393221 NJG393219:NJG393221 MZK393219:MZK393221 MPO393219:MPO393221 MFS393219:MFS393221 LVW393219:LVW393221 LMA393219:LMA393221 LCE393219:LCE393221 KSI393219:KSI393221 KIM393219:KIM393221 JYQ393219:JYQ393221 JOU393219:JOU393221 JEY393219:JEY393221 IVC393219:IVC393221 ILG393219:ILG393221 IBK393219:IBK393221 HRO393219:HRO393221 HHS393219:HHS393221 GXW393219:GXW393221 GOA393219:GOA393221 GEE393219:GEE393221 FUI393219:FUI393221 FKM393219:FKM393221 FAQ393219:FAQ393221 EQU393219:EQU393221 EGY393219:EGY393221 DXC393219:DXC393221 DNG393219:DNG393221 DDK393219:DDK393221 CTO393219:CTO393221 CJS393219:CJS393221 BZW393219:BZW393221 BQA393219:BQA393221 BGE393219:BGE393221 AWI393219:AWI393221 AMM393219:AMM393221 ACQ393219:ACQ393221 SU393219:SU393221 IY393219:IY393221 B393219:B393221 WVK327683:WVK327685 WLO327683:WLO327685 WBS327683:WBS327685 VRW327683:VRW327685 VIA327683:VIA327685 UYE327683:UYE327685 UOI327683:UOI327685 UEM327683:UEM327685 TUQ327683:TUQ327685 TKU327683:TKU327685 TAY327683:TAY327685 SRC327683:SRC327685 SHG327683:SHG327685 RXK327683:RXK327685 RNO327683:RNO327685 RDS327683:RDS327685 QTW327683:QTW327685 QKA327683:QKA327685 QAE327683:QAE327685 PQI327683:PQI327685 PGM327683:PGM327685 OWQ327683:OWQ327685 OMU327683:OMU327685 OCY327683:OCY327685 NTC327683:NTC327685 NJG327683:NJG327685 MZK327683:MZK327685 MPO327683:MPO327685 MFS327683:MFS327685 LVW327683:LVW327685 LMA327683:LMA327685 LCE327683:LCE327685 KSI327683:KSI327685 KIM327683:KIM327685 JYQ327683:JYQ327685 JOU327683:JOU327685 JEY327683:JEY327685 IVC327683:IVC327685 ILG327683:ILG327685 IBK327683:IBK327685 HRO327683:HRO327685 HHS327683:HHS327685 GXW327683:GXW327685 GOA327683:GOA327685 GEE327683:GEE327685 FUI327683:FUI327685 FKM327683:FKM327685 FAQ327683:FAQ327685 EQU327683:EQU327685 EGY327683:EGY327685 DXC327683:DXC327685 DNG327683:DNG327685 DDK327683:DDK327685 CTO327683:CTO327685 CJS327683:CJS327685 BZW327683:BZW327685 BQA327683:BQA327685 BGE327683:BGE327685 AWI327683:AWI327685 AMM327683:AMM327685 ACQ327683:ACQ327685 SU327683:SU327685 IY327683:IY327685 B327683:B327685 WVK262147:WVK262149 WLO262147:WLO262149 WBS262147:WBS262149 VRW262147:VRW262149 VIA262147:VIA262149 UYE262147:UYE262149 UOI262147:UOI262149 UEM262147:UEM262149 TUQ262147:TUQ262149 TKU262147:TKU262149 TAY262147:TAY262149 SRC262147:SRC262149 SHG262147:SHG262149 RXK262147:RXK262149 RNO262147:RNO262149 RDS262147:RDS262149 QTW262147:QTW262149 QKA262147:QKA262149 QAE262147:QAE262149 PQI262147:PQI262149 PGM262147:PGM262149 OWQ262147:OWQ262149 OMU262147:OMU262149 OCY262147:OCY262149 NTC262147:NTC262149 NJG262147:NJG262149 MZK262147:MZK262149 MPO262147:MPO262149 MFS262147:MFS262149 LVW262147:LVW262149 LMA262147:LMA262149 LCE262147:LCE262149 KSI262147:KSI262149 KIM262147:KIM262149 JYQ262147:JYQ262149 JOU262147:JOU262149 JEY262147:JEY262149 IVC262147:IVC262149 ILG262147:ILG262149 IBK262147:IBK262149 HRO262147:HRO262149 HHS262147:HHS262149 GXW262147:GXW262149 GOA262147:GOA262149 GEE262147:GEE262149 FUI262147:FUI262149 FKM262147:FKM262149 FAQ262147:FAQ262149 EQU262147:EQU262149 EGY262147:EGY262149 DXC262147:DXC262149 DNG262147:DNG262149 DDK262147:DDK262149 CTO262147:CTO262149 CJS262147:CJS262149 BZW262147:BZW262149 BQA262147:BQA262149 BGE262147:BGE262149 AWI262147:AWI262149 AMM262147:AMM262149 ACQ262147:ACQ262149 SU262147:SU262149 IY262147:IY262149 B262147:B262149 WVK196611:WVK196613 WLO196611:WLO196613 WBS196611:WBS196613 VRW196611:VRW196613 VIA196611:VIA196613 UYE196611:UYE196613 UOI196611:UOI196613 UEM196611:UEM196613 TUQ196611:TUQ196613 TKU196611:TKU196613 TAY196611:TAY196613 SRC196611:SRC196613 SHG196611:SHG196613 RXK196611:RXK196613 RNO196611:RNO196613 RDS196611:RDS196613 QTW196611:QTW196613 QKA196611:QKA196613 QAE196611:QAE196613 PQI196611:PQI196613 PGM196611:PGM196613 OWQ196611:OWQ196613 OMU196611:OMU196613 OCY196611:OCY196613 NTC196611:NTC196613 NJG196611:NJG196613 MZK196611:MZK196613 MPO196611:MPO196613 MFS196611:MFS196613 LVW196611:LVW196613 LMA196611:LMA196613 LCE196611:LCE196613 KSI196611:KSI196613 KIM196611:KIM196613 JYQ196611:JYQ196613 JOU196611:JOU196613 JEY196611:JEY196613 IVC196611:IVC196613 ILG196611:ILG196613 IBK196611:IBK196613 HRO196611:HRO196613 HHS196611:HHS196613 GXW196611:GXW196613 GOA196611:GOA196613 GEE196611:GEE196613 FUI196611:FUI196613 FKM196611:FKM196613 FAQ196611:FAQ196613 EQU196611:EQU196613 EGY196611:EGY196613 DXC196611:DXC196613 DNG196611:DNG196613 DDK196611:DDK196613 CTO196611:CTO196613 CJS196611:CJS196613 BZW196611:BZW196613 BQA196611:BQA196613 BGE196611:BGE196613 AWI196611:AWI196613 AMM196611:AMM196613 ACQ196611:ACQ196613 SU196611:SU196613 IY196611:IY196613 B196611:B196613 WVK131075:WVK131077 WLO131075:WLO131077 WBS131075:WBS131077 VRW131075:VRW131077 VIA131075:VIA131077 UYE131075:UYE131077 UOI131075:UOI131077 UEM131075:UEM131077 TUQ131075:TUQ131077 TKU131075:TKU131077 TAY131075:TAY131077 SRC131075:SRC131077 SHG131075:SHG131077 RXK131075:RXK131077 RNO131075:RNO131077 RDS131075:RDS131077 QTW131075:QTW131077 QKA131075:QKA131077 QAE131075:QAE131077 PQI131075:PQI131077 PGM131075:PGM131077 OWQ131075:OWQ131077 OMU131075:OMU131077 OCY131075:OCY131077 NTC131075:NTC131077 NJG131075:NJG131077 MZK131075:MZK131077 MPO131075:MPO131077 MFS131075:MFS131077 LVW131075:LVW131077 LMA131075:LMA131077 LCE131075:LCE131077 KSI131075:KSI131077 KIM131075:KIM131077 JYQ131075:JYQ131077 JOU131075:JOU131077 JEY131075:JEY131077 IVC131075:IVC131077 ILG131075:ILG131077 IBK131075:IBK131077 HRO131075:HRO131077 HHS131075:HHS131077 GXW131075:GXW131077 GOA131075:GOA131077 GEE131075:GEE131077 FUI131075:FUI131077 FKM131075:FKM131077 FAQ131075:FAQ131077 EQU131075:EQU131077 EGY131075:EGY131077 DXC131075:DXC131077 DNG131075:DNG131077 DDK131075:DDK131077 CTO131075:CTO131077 CJS131075:CJS131077 BZW131075:BZW131077 BQA131075:BQA131077 BGE131075:BGE131077 AWI131075:AWI131077 AMM131075:AMM131077 ACQ131075:ACQ131077 SU131075:SU131077 IY131075:IY131077 B131075:B131077 WVK65539:WVK65541 WLO65539:WLO65541 WBS65539:WBS65541 VRW65539:VRW65541 VIA65539:VIA65541 UYE65539:UYE65541 UOI65539:UOI65541 UEM65539:UEM65541 TUQ65539:TUQ65541 TKU65539:TKU65541 TAY65539:TAY65541 SRC65539:SRC65541 SHG65539:SHG65541 RXK65539:RXK65541 RNO65539:RNO65541 RDS65539:RDS65541 QTW65539:QTW65541 QKA65539:QKA65541 QAE65539:QAE65541 PQI65539:PQI65541 PGM65539:PGM65541 OWQ65539:OWQ65541 OMU65539:OMU65541 OCY65539:OCY65541 NTC65539:NTC65541 NJG65539:NJG65541 MZK65539:MZK65541 MPO65539:MPO65541 MFS65539:MFS65541 LVW65539:LVW65541 LMA65539:LMA65541 LCE65539:LCE65541 KSI65539:KSI65541 KIM65539:KIM65541 JYQ65539:JYQ65541 JOU65539:JOU65541 JEY65539:JEY65541 IVC65539:IVC65541 ILG65539:ILG65541 IBK65539:IBK65541 HRO65539:HRO65541 HHS65539:HHS65541 GXW65539:GXW65541 GOA65539:GOA65541 GEE65539:GEE65541 FUI65539:FUI65541 FKM65539:FKM65541 FAQ65539:FAQ65541 EQU65539:EQU65541 EGY65539:EGY65541 DXC65539:DXC65541 DNG65539:DNG65541 DDK65539:DDK65541 CTO65539:CTO65541 CJS65539:CJS65541 BZW65539:BZW65541 BQA65539:BQA65541 BGE65539:BGE65541 AWI65539:AWI65541 AMM65539:AMM65541 ACQ65539:ACQ65541 SU65539:SU65541 IY65539:IY65541 B65539:B65541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B10 WVK983039:WVK983041 WLO983039:WLO983041 WBS983039:WBS983041 VRW983039:VRW983041 VIA983039:VIA983041 UYE983039:UYE983041 UOI983039:UOI983041 UEM983039:UEM983041 TUQ983039:TUQ983041 TKU983039:TKU983041 TAY983039:TAY983041 SRC983039:SRC983041 SHG983039:SHG983041 RXK983039:RXK983041 RNO983039:RNO983041 RDS983039:RDS983041 QTW983039:QTW983041 QKA983039:QKA983041 QAE983039:QAE983041 PQI983039:PQI983041 PGM983039:PGM983041 OWQ983039:OWQ983041 OMU983039:OMU983041 OCY983039:OCY983041 NTC983039:NTC983041 NJG983039:NJG983041 MZK983039:MZK983041 MPO983039:MPO983041 MFS983039:MFS983041 LVW983039:LVW983041 LMA983039:LMA983041 LCE983039:LCE983041 KSI983039:KSI983041 KIM983039:KIM983041 JYQ983039:JYQ983041 JOU983039:JOU983041 JEY983039:JEY983041 IVC983039:IVC983041 ILG983039:ILG983041 IBK983039:IBK983041 HRO983039:HRO983041 HHS983039:HHS983041 GXW983039:GXW983041 GOA983039:GOA983041 GEE983039:GEE983041 FUI983039:FUI983041 FKM983039:FKM983041 FAQ983039:FAQ983041 EQU983039:EQU983041 EGY983039:EGY983041 DXC983039:DXC983041 DNG983039:DNG983041 DDK983039:DDK983041 CTO983039:CTO983041 CJS983039:CJS983041 BZW983039:BZW983041 BQA983039:BQA983041 BGE983039:BGE983041 AWI983039:AWI983041 AMM983039:AMM983041 ACQ983039:ACQ983041 SU983039:SU983041 IY983039:IY983041 B983039:B983041 WVK917503:WVK917505 WLO917503:WLO917505 WBS917503:WBS917505 VRW917503:VRW917505 VIA917503:VIA917505 UYE917503:UYE917505 UOI917503:UOI917505 UEM917503:UEM917505 TUQ917503:TUQ917505 TKU917503:TKU917505 TAY917503:TAY917505 SRC917503:SRC917505 SHG917503:SHG917505 RXK917503:RXK917505 RNO917503:RNO917505 RDS917503:RDS917505 QTW917503:QTW917505 QKA917503:QKA917505 QAE917503:QAE917505 PQI917503:PQI917505 PGM917503:PGM917505 OWQ917503:OWQ917505 OMU917503:OMU917505 OCY917503:OCY917505 NTC917503:NTC917505 NJG917503:NJG917505 MZK917503:MZK917505 MPO917503:MPO917505 MFS917503:MFS917505 LVW917503:LVW917505 LMA917503:LMA917505 LCE917503:LCE917505 KSI917503:KSI917505 KIM917503:KIM917505 JYQ917503:JYQ917505 JOU917503:JOU917505 JEY917503:JEY917505 IVC917503:IVC917505 ILG917503:ILG917505 IBK917503:IBK917505 HRO917503:HRO917505 HHS917503:HHS917505 GXW917503:GXW917505 GOA917503:GOA917505 GEE917503:GEE917505 FUI917503:FUI917505 FKM917503:FKM917505 FAQ917503:FAQ917505 EQU917503:EQU917505 EGY917503:EGY917505 DXC917503:DXC917505 DNG917503:DNG917505 DDK917503:DDK917505 CTO917503:CTO917505 CJS917503:CJS917505 BZW917503:BZW917505 BQA917503:BQA917505 BGE917503:BGE917505 AWI917503:AWI917505 AMM917503:AMM917505 ACQ917503:ACQ917505 SU917503:SU917505 IY917503:IY917505 B917503:B917505 WVK851967:WVK851969 WLO851967:WLO851969 WBS851967:WBS851969 VRW851967:VRW851969 VIA851967:VIA851969 UYE851967:UYE851969 UOI851967:UOI851969 UEM851967:UEM851969 TUQ851967:TUQ851969 TKU851967:TKU851969 TAY851967:TAY851969 SRC851967:SRC851969 SHG851967:SHG851969 RXK851967:RXK851969 RNO851967:RNO851969 RDS851967:RDS851969 QTW851967:QTW851969 QKA851967:QKA851969 QAE851967:QAE851969 PQI851967:PQI851969 PGM851967:PGM851969 OWQ851967:OWQ851969 OMU851967:OMU851969 OCY851967:OCY851969 NTC851967:NTC851969 NJG851967:NJG851969 MZK851967:MZK851969 MPO851967:MPO851969 MFS851967:MFS851969 LVW851967:LVW851969 LMA851967:LMA851969 LCE851967:LCE851969 KSI851967:KSI851969 KIM851967:KIM851969 JYQ851967:JYQ851969 JOU851967:JOU851969 JEY851967:JEY851969 IVC851967:IVC851969 ILG851967:ILG851969 IBK851967:IBK851969 HRO851967:HRO851969 HHS851967:HHS851969 GXW851967:GXW851969 GOA851967:GOA851969 GEE851967:GEE851969 FUI851967:FUI851969 FKM851967:FKM851969 FAQ851967:FAQ851969 EQU851967:EQU851969 EGY851967:EGY851969 DXC851967:DXC851969 DNG851967:DNG851969 DDK851967:DDK851969 CTO851967:CTO851969 CJS851967:CJS851969 BZW851967:BZW851969 BQA851967:BQA851969 BGE851967:BGE851969 AWI851967:AWI851969 AMM851967:AMM851969 ACQ851967:ACQ851969 SU851967:SU851969 IY851967:IY851969 B851967:B851969 WVK786431:WVK786433 WLO786431:WLO786433 WBS786431:WBS786433 VRW786431:VRW786433 VIA786431:VIA786433 UYE786431:UYE786433 UOI786431:UOI786433 UEM786431:UEM786433 TUQ786431:TUQ786433 TKU786431:TKU786433 TAY786431:TAY786433 SRC786431:SRC786433 SHG786431:SHG786433 RXK786431:RXK786433 RNO786431:RNO786433 RDS786431:RDS786433 QTW786431:QTW786433 QKA786431:QKA786433 QAE786431:QAE786433 PQI786431:PQI786433 PGM786431:PGM786433 OWQ786431:OWQ786433 OMU786431:OMU786433 OCY786431:OCY786433 NTC786431:NTC786433 NJG786431:NJG786433 MZK786431:MZK786433 MPO786431:MPO786433 MFS786431:MFS786433 LVW786431:LVW786433 LMA786431:LMA786433 LCE786431:LCE786433 KSI786431:KSI786433 KIM786431:KIM786433 JYQ786431:JYQ786433 JOU786431:JOU786433 JEY786431:JEY786433 IVC786431:IVC786433 ILG786431:ILG786433 IBK786431:IBK786433 HRO786431:HRO786433 HHS786431:HHS786433 GXW786431:GXW786433 GOA786431:GOA786433 GEE786431:GEE786433 FUI786431:FUI786433 FKM786431:FKM786433 FAQ786431:FAQ786433 EQU786431:EQU786433 EGY786431:EGY786433 DXC786431:DXC786433 DNG786431:DNG786433 DDK786431:DDK786433 CTO786431:CTO786433 CJS786431:CJS786433 BZW786431:BZW786433 BQA786431:BQA786433 BGE786431:BGE786433 AWI786431:AWI786433 AMM786431:AMM786433 ACQ786431:ACQ786433 SU786431:SU786433 IY786431:IY786433 B786431:B786433 WVK720895:WVK720897 WLO720895:WLO720897 WBS720895:WBS720897 VRW720895:VRW720897 VIA720895:VIA720897 UYE720895:UYE720897 UOI720895:UOI720897 UEM720895:UEM720897 TUQ720895:TUQ720897 TKU720895:TKU720897 TAY720895:TAY720897 SRC720895:SRC720897 SHG720895:SHG720897 RXK720895:RXK720897 RNO720895:RNO720897 RDS720895:RDS720897 QTW720895:QTW720897 QKA720895:QKA720897 QAE720895:QAE720897 PQI720895:PQI720897 PGM720895:PGM720897 OWQ720895:OWQ720897 OMU720895:OMU720897 OCY720895:OCY720897 NTC720895:NTC720897 NJG720895:NJG720897 MZK720895:MZK720897 MPO720895:MPO720897 MFS720895:MFS720897 LVW720895:LVW720897 LMA720895:LMA720897 LCE720895:LCE720897 KSI720895:KSI720897 KIM720895:KIM720897 JYQ720895:JYQ720897 JOU720895:JOU720897 JEY720895:JEY720897 IVC720895:IVC720897 ILG720895:ILG720897 IBK720895:IBK720897 HRO720895:HRO720897 HHS720895:HHS720897 GXW720895:GXW720897 GOA720895:GOA720897 GEE720895:GEE720897 FUI720895:FUI720897 FKM720895:FKM720897 FAQ720895:FAQ720897 EQU720895:EQU720897 EGY720895:EGY720897 DXC720895:DXC720897 DNG720895:DNG720897 DDK720895:DDK720897 CTO720895:CTO720897 CJS720895:CJS720897 BZW720895:BZW720897 BQA720895:BQA720897 BGE720895:BGE720897 AWI720895:AWI720897 AMM720895:AMM720897 ACQ720895:ACQ720897 SU720895:SU720897 IY720895:IY720897 B720895:B720897 WVK655359:WVK655361 WLO655359:WLO655361 WBS655359:WBS655361 VRW655359:VRW655361 VIA655359:VIA655361 UYE655359:UYE655361 UOI655359:UOI655361 UEM655359:UEM655361 TUQ655359:TUQ655361 TKU655359:TKU655361 TAY655359:TAY655361 SRC655359:SRC655361 SHG655359:SHG655361 RXK655359:RXK655361 RNO655359:RNO655361 RDS655359:RDS655361 QTW655359:QTW655361 QKA655359:QKA655361 QAE655359:QAE655361 PQI655359:PQI655361 PGM655359:PGM655361 OWQ655359:OWQ655361 OMU655359:OMU655361 OCY655359:OCY655361 NTC655359:NTC655361 NJG655359:NJG655361 MZK655359:MZK655361 MPO655359:MPO655361 MFS655359:MFS655361 LVW655359:LVW655361 LMA655359:LMA655361 LCE655359:LCE655361 KSI655359:KSI655361 KIM655359:KIM655361 JYQ655359:JYQ655361 JOU655359:JOU655361 JEY655359:JEY655361 IVC655359:IVC655361 ILG655359:ILG655361 IBK655359:IBK655361 HRO655359:HRO655361 HHS655359:HHS655361 GXW655359:GXW655361 GOA655359:GOA655361 GEE655359:GEE655361 FUI655359:FUI655361 FKM655359:FKM655361 FAQ655359:FAQ655361 EQU655359:EQU655361 EGY655359:EGY655361 DXC655359:DXC655361 DNG655359:DNG655361 DDK655359:DDK655361 CTO655359:CTO655361 CJS655359:CJS655361 BZW655359:BZW655361 BQA655359:BQA655361 BGE655359:BGE655361 AWI655359:AWI655361 AMM655359:AMM655361 ACQ655359:ACQ655361 SU655359:SU655361 IY655359:IY655361 B655359:B655361 WVK589823:WVK589825 WLO589823:WLO589825 WBS589823:WBS589825 VRW589823:VRW589825 VIA589823:VIA589825 UYE589823:UYE589825 UOI589823:UOI589825 UEM589823:UEM589825 TUQ589823:TUQ589825 TKU589823:TKU589825 TAY589823:TAY589825 SRC589823:SRC589825 SHG589823:SHG589825 RXK589823:RXK589825 RNO589823:RNO589825 RDS589823:RDS589825 QTW589823:QTW589825 QKA589823:QKA589825 QAE589823:QAE589825 PQI589823:PQI589825 PGM589823:PGM589825 OWQ589823:OWQ589825 OMU589823:OMU589825 OCY589823:OCY589825 NTC589823:NTC589825 NJG589823:NJG589825 MZK589823:MZK589825 MPO589823:MPO589825 MFS589823:MFS589825 LVW589823:LVW589825 LMA589823:LMA589825 LCE589823:LCE589825 KSI589823:KSI589825 KIM589823:KIM589825 JYQ589823:JYQ589825 JOU589823:JOU589825 JEY589823:JEY589825 IVC589823:IVC589825 ILG589823:ILG589825 IBK589823:IBK589825 HRO589823:HRO589825 HHS589823:HHS589825 GXW589823:GXW589825 GOA589823:GOA589825 GEE589823:GEE589825 FUI589823:FUI589825 FKM589823:FKM589825 FAQ589823:FAQ589825 EQU589823:EQU589825 EGY589823:EGY589825 DXC589823:DXC589825 DNG589823:DNG589825 DDK589823:DDK589825 CTO589823:CTO589825 CJS589823:CJS589825 BZW589823:BZW589825 BQA589823:BQA589825 BGE589823:BGE589825 AWI589823:AWI589825 AMM589823:AMM589825 ACQ589823:ACQ589825 SU589823:SU589825 IY589823:IY589825 B589823:B589825 WVK524287:WVK524289 WLO524287:WLO524289 WBS524287:WBS524289 VRW524287:VRW524289 VIA524287:VIA524289 UYE524287:UYE524289 UOI524287:UOI524289 UEM524287:UEM524289 TUQ524287:TUQ524289 TKU524287:TKU524289 TAY524287:TAY524289 SRC524287:SRC524289 SHG524287:SHG524289 RXK524287:RXK524289 RNO524287:RNO524289 RDS524287:RDS524289 QTW524287:QTW524289 QKA524287:QKA524289 QAE524287:QAE524289 PQI524287:PQI524289 PGM524287:PGM524289 OWQ524287:OWQ524289 OMU524287:OMU524289 OCY524287:OCY524289 NTC524287:NTC524289 NJG524287:NJG524289 MZK524287:MZK524289 MPO524287:MPO524289 MFS524287:MFS524289 LVW524287:LVW524289 LMA524287:LMA524289 LCE524287:LCE524289 KSI524287:KSI524289 KIM524287:KIM524289 JYQ524287:JYQ524289 JOU524287:JOU524289 JEY524287:JEY524289 IVC524287:IVC524289 ILG524287:ILG524289 IBK524287:IBK524289 HRO524287:HRO524289 HHS524287:HHS524289 GXW524287:GXW524289 GOA524287:GOA524289 GEE524287:GEE524289 FUI524287:FUI524289 FKM524287:FKM524289 FAQ524287:FAQ524289 EQU524287:EQU524289 EGY524287:EGY524289 DXC524287:DXC524289 DNG524287:DNG524289 DDK524287:DDK524289 CTO524287:CTO524289 CJS524287:CJS524289 BZW524287:BZW524289 BQA524287:BQA524289 BGE524287:BGE524289 AWI524287:AWI524289 AMM524287:AMM524289 ACQ524287:ACQ524289 SU524287:SU524289 IY524287:IY524289 B524287:B524289 WVK458751:WVK458753 WLO458751:WLO458753 WBS458751:WBS458753 VRW458751:VRW458753 VIA458751:VIA458753 UYE458751:UYE458753 UOI458751:UOI458753 UEM458751:UEM458753 TUQ458751:TUQ458753 TKU458751:TKU458753 TAY458751:TAY458753 SRC458751:SRC458753 SHG458751:SHG458753 RXK458751:RXK458753 RNO458751:RNO458753 RDS458751:RDS458753 QTW458751:QTW458753 QKA458751:QKA458753 QAE458751:QAE458753 PQI458751:PQI458753 PGM458751:PGM458753 OWQ458751:OWQ458753 OMU458751:OMU458753 OCY458751:OCY458753 NTC458751:NTC458753 NJG458751:NJG458753 MZK458751:MZK458753 MPO458751:MPO458753 MFS458751:MFS458753 LVW458751:LVW458753 LMA458751:LMA458753 LCE458751:LCE458753 KSI458751:KSI458753 KIM458751:KIM458753 JYQ458751:JYQ458753 JOU458751:JOU458753 JEY458751:JEY458753 IVC458751:IVC458753 ILG458751:ILG458753 IBK458751:IBK458753 HRO458751:HRO458753 HHS458751:HHS458753 GXW458751:GXW458753 GOA458751:GOA458753 GEE458751:GEE458753 FUI458751:FUI458753 FKM458751:FKM458753 FAQ458751:FAQ458753 EQU458751:EQU458753 EGY458751:EGY458753 DXC458751:DXC458753 DNG458751:DNG458753 DDK458751:DDK458753 CTO458751:CTO458753 CJS458751:CJS458753 BZW458751:BZW458753 BQA458751:BQA458753 BGE458751:BGE458753 AWI458751:AWI458753 AMM458751:AMM458753 ACQ458751:ACQ458753 SU458751:SU458753 IY458751:IY458753 B458751:B458753 WVK393215:WVK393217 WLO393215:WLO393217 WBS393215:WBS393217 VRW393215:VRW393217 VIA393215:VIA393217 UYE393215:UYE393217 UOI393215:UOI393217 UEM393215:UEM393217 TUQ393215:TUQ393217 TKU393215:TKU393217 TAY393215:TAY393217 SRC393215:SRC393217 SHG393215:SHG393217 RXK393215:RXK393217 RNO393215:RNO393217 RDS393215:RDS393217 QTW393215:QTW393217 QKA393215:QKA393217 QAE393215:QAE393217 PQI393215:PQI393217 PGM393215:PGM393217 OWQ393215:OWQ393217 OMU393215:OMU393217 OCY393215:OCY393217 NTC393215:NTC393217 NJG393215:NJG393217 MZK393215:MZK393217 MPO393215:MPO393217 MFS393215:MFS393217 LVW393215:LVW393217 LMA393215:LMA393217 LCE393215:LCE393217 KSI393215:KSI393217 KIM393215:KIM393217 JYQ393215:JYQ393217 JOU393215:JOU393217 JEY393215:JEY393217 IVC393215:IVC393217 ILG393215:ILG393217 IBK393215:IBK393217 HRO393215:HRO393217 HHS393215:HHS393217 GXW393215:GXW393217 GOA393215:GOA393217 GEE393215:GEE393217 FUI393215:FUI393217 FKM393215:FKM393217 FAQ393215:FAQ393217 EQU393215:EQU393217 EGY393215:EGY393217 DXC393215:DXC393217 DNG393215:DNG393217 DDK393215:DDK393217 CTO393215:CTO393217 CJS393215:CJS393217 BZW393215:BZW393217 BQA393215:BQA393217 BGE393215:BGE393217 AWI393215:AWI393217 AMM393215:AMM393217 ACQ393215:ACQ393217 SU393215:SU393217 IY393215:IY393217 B393215:B393217 WVK327679:WVK327681 WLO327679:WLO327681 WBS327679:WBS327681 VRW327679:VRW327681 VIA327679:VIA327681 UYE327679:UYE327681 UOI327679:UOI327681 UEM327679:UEM327681 TUQ327679:TUQ327681 TKU327679:TKU327681 TAY327679:TAY327681 SRC327679:SRC327681 SHG327679:SHG327681 RXK327679:RXK327681 RNO327679:RNO327681 RDS327679:RDS327681 QTW327679:QTW327681 QKA327679:QKA327681 QAE327679:QAE327681 PQI327679:PQI327681 PGM327679:PGM327681 OWQ327679:OWQ327681 OMU327679:OMU327681 OCY327679:OCY327681 NTC327679:NTC327681 NJG327679:NJG327681 MZK327679:MZK327681 MPO327679:MPO327681 MFS327679:MFS327681 LVW327679:LVW327681 LMA327679:LMA327681 LCE327679:LCE327681 KSI327679:KSI327681 KIM327679:KIM327681 JYQ327679:JYQ327681 JOU327679:JOU327681 JEY327679:JEY327681 IVC327679:IVC327681 ILG327679:ILG327681 IBK327679:IBK327681 HRO327679:HRO327681 HHS327679:HHS327681 GXW327679:GXW327681 GOA327679:GOA327681 GEE327679:GEE327681 FUI327679:FUI327681 FKM327679:FKM327681 FAQ327679:FAQ327681 EQU327679:EQU327681 EGY327679:EGY327681 DXC327679:DXC327681 DNG327679:DNG327681 DDK327679:DDK327681 CTO327679:CTO327681 CJS327679:CJS327681 BZW327679:BZW327681 BQA327679:BQA327681 BGE327679:BGE327681 AWI327679:AWI327681 AMM327679:AMM327681 ACQ327679:ACQ327681 SU327679:SU327681 IY327679:IY327681 B327679:B327681 WVK262143:WVK262145 WLO262143:WLO262145 WBS262143:WBS262145 VRW262143:VRW262145 VIA262143:VIA262145 UYE262143:UYE262145 UOI262143:UOI262145 UEM262143:UEM262145 TUQ262143:TUQ262145 TKU262143:TKU262145 TAY262143:TAY262145 SRC262143:SRC262145 SHG262143:SHG262145 RXK262143:RXK262145 RNO262143:RNO262145 RDS262143:RDS262145 QTW262143:QTW262145 QKA262143:QKA262145 QAE262143:QAE262145 PQI262143:PQI262145 PGM262143:PGM262145 OWQ262143:OWQ262145 OMU262143:OMU262145 OCY262143:OCY262145 NTC262143:NTC262145 NJG262143:NJG262145 MZK262143:MZK262145 MPO262143:MPO262145 MFS262143:MFS262145 LVW262143:LVW262145 LMA262143:LMA262145 LCE262143:LCE262145 KSI262143:KSI262145 KIM262143:KIM262145 JYQ262143:JYQ262145 JOU262143:JOU262145 JEY262143:JEY262145 IVC262143:IVC262145 ILG262143:ILG262145 IBK262143:IBK262145 HRO262143:HRO262145 HHS262143:HHS262145 GXW262143:GXW262145 GOA262143:GOA262145 GEE262143:GEE262145 FUI262143:FUI262145 FKM262143:FKM262145 FAQ262143:FAQ262145 EQU262143:EQU262145 EGY262143:EGY262145 DXC262143:DXC262145 DNG262143:DNG262145 DDK262143:DDK262145 CTO262143:CTO262145 CJS262143:CJS262145 BZW262143:BZW262145 BQA262143:BQA262145 BGE262143:BGE262145 AWI262143:AWI262145 AMM262143:AMM262145 ACQ262143:ACQ262145 SU262143:SU262145 IY262143:IY262145 B262143:B262145 WVK196607:WVK196609 WLO196607:WLO196609 WBS196607:WBS196609 VRW196607:VRW196609 VIA196607:VIA196609 UYE196607:UYE196609 UOI196607:UOI196609 UEM196607:UEM196609 TUQ196607:TUQ196609 TKU196607:TKU196609 TAY196607:TAY196609 SRC196607:SRC196609 SHG196607:SHG196609 RXK196607:RXK196609 RNO196607:RNO196609 RDS196607:RDS196609 QTW196607:QTW196609 QKA196607:QKA196609 QAE196607:QAE196609 PQI196607:PQI196609 PGM196607:PGM196609 OWQ196607:OWQ196609 OMU196607:OMU196609 OCY196607:OCY196609 NTC196607:NTC196609 NJG196607:NJG196609 MZK196607:MZK196609 MPO196607:MPO196609 MFS196607:MFS196609 LVW196607:LVW196609 LMA196607:LMA196609 LCE196607:LCE196609 KSI196607:KSI196609 KIM196607:KIM196609 JYQ196607:JYQ196609 JOU196607:JOU196609 JEY196607:JEY196609 IVC196607:IVC196609 ILG196607:ILG196609 IBK196607:IBK196609 HRO196607:HRO196609 HHS196607:HHS196609 GXW196607:GXW196609 GOA196607:GOA196609 GEE196607:GEE196609 FUI196607:FUI196609 FKM196607:FKM196609 FAQ196607:FAQ196609 EQU196607:EQU196609 EGY196607:EGY196609 DXC196607:DXC196609 DNG196607:DNG196609 DDK196607:DDK196609 CTO196607:CTO196609 CJS196607:CJS196609 BZW196607:BZW196609 BQA196607:BQA196609 BGE196607:BGE196609 AWI196607:AWI196609 AMM196607:AMM196609 ACQ196607:ACQ196609 SU196607:SU196609 IY196607:IY196609 B196607:B196609 WVK131071:WVK131073 WLO131071:WLO131073 WBS131071:WBS131073 VRW131071:VRW131073 VIA131071:VIA131073 UYE131071:UYE131073 UOI131071:UOI131073 UEM131071:UEM131073 TUQ131071:TUQ131073 TKU131071:TKU131073 TAY131071:TAY131073 SRC131071:SRC131073 SHG131071:SHG131073 RXK131071:RXK131073 RNO131071:RNO131073 RDS131071:RDS131073 QTW131071:QTW131073 QKA131071:QKA131073 QAE131071:QAE131073 PQI131071:PQI131073 PGM131071:PGM131073 OWQ131071:OWQ131073 OMU131071:OMU131073 OCY131071:OCY131073 NTC131071:NTC131073 NJG131071:NJG131073 MZK131071:MZK131073 MPO131071:MPO131073 MFS131071:MFS131073 LVW131071:LVW131073 LMA131071:LMA131073 LCE131071:LCE131073 KSI131071:KSI131073 KIM131071:KIM131073 JYQ131071:JYQ131073 JOU131071:JOU131073 JEY131071:JEY131073 IVC131071:IVC131073 ILG131071:ILG131073 IBK131071:IBK131073 HRO131071:HRO131073 HHS131071:HHS131073 GXW131071:GXW131073 GOA131071:GOA131073 GEE131071:GEE131073 FUI131071:FUI131073 FKM131071:FKM131073 FAQ131071:FAQ131073 EQU131071:EQU131073 EGY131071:EGY131073 DXC131071:DXC131073 DNG131071:DNG131073 DDK131071:DDK131073 CTO131071:CTO131073 CJS131071:CJS131073 BZW131071:BZW131073 BQA131071:BQA131073 BGE131071:BGE131073 AWI131071:AWI131073 AMM131071:AMM131073 ACQ131071:ACQ131073 SU131071:SU131073 IY131071:IY131073 B131071:B131073 WVK65535:WVK65537 WLO65535:WLO65537 WBS65535:WBS65537 VRW65535:VRW65537 VIA65535:VIA65537 UYE65535:UYE65537 UOI65535:UOI65537 UEM65535:UEM65537 TUQ65535:TUQ65537 TKU65535:TKU65537 TAY65535:TAY65537 SRC65535:SRC65537 SHG65535:SHG65537 RXK65535:RXK65537 RNO65535:RNO65537 RDS65535:RDS65537 QTW65535:QTW65537 QKA65535:QKA65537 QAE65535:QAE65537 PQI65535:PQI65537 PGM65535:PGM65537 OWQ65535:OWQ65537 OMU65535:OMU65537 OCY65535:OCY65537 NTC65535:NTC65537 NJG65535:NJG65537 MZK65535:MZK65537 MPO65535:MPO65537 MFS65535:MFS65537 LVW65535:LVW65537 LMA65535:LMA65537 LCE65535:LCE65537 KSI65535:KSI65537 KIM65535:KIM65537 JYQ65535:JYQ65537 JOU65535:JOU65537 JEY65535:JEY65537 IVC65535:IVC65537 ILG65535:ILG65537 IBK65535:IBK65537 HRO65535:HRO65537 HHS65535:HHS65537 GXW65535:GXW65537 GOA65535:GOA65537 GEE65535:GEE65537 FUI65535:FUI65537 FKM65535:FKM65537 FAQ65535:FAQ65537 EQU65535:EQU65537 EGY65535:EGY65537 DXC65535:DXC65537 DNG65535:DNG65537 DDK65535:DDK65537 CTO65535:CTO65537 CJS65535:CJS65537 BZW65535:BZW65537 BQA65535:BQA65537 BGE65535:BGE65537 AWI65535:AWI65537 AMM65535:AMM65537 ACQ65535:ACQ65537 SU65535:SU65537 IY65535:IY65537 B65535:B65537 WVK7:WVK8 WLO7:WLO8 WBS7:WBS8 VRW7:VRW8 VIA7:VIA8 UYE7:UYE8 UOI7:UOI8 UEM7:UEM8 TUQ7:TUQ8 TKU7:TKU8 TAY7:TAY8 SRC7:SRC8 SHG7:SHG8 RXK7:RXK8 RNO7:RNO8 RDS7:RDS8 QTW7:QTW8 QKA7:QKA8 QAE7:QAE8 PQI7:PQI8 PGM7:PGM8 OWQ7:OWQ8 OMU7:OMU8 OCY7:OCY8 NTC7:NTC8 NJG7:NJG8 MZK7:MZK8 MPO7:MPO8 MFS7:MFS8 LVW7:LVW8 LMA7:LMA8 LCE7:LCE8 KSI7:KSI8 KIM7:KIM8 JYQ7:JYQ8 JOU7:JOU8 JEY7:JEY8 IVC7:IVC8 ILG7:ILG8 IBK7:IBK8 HRO7:HRO8 HHS7:HHS8 GXW7:GXW8 GOA7:GOA8 GEE7:GEE8 FUI7:FUI8 FKM7:FKM8 FAQ7:FAQ8 EQU7:EQU8 EGY7:EGY8 DXC7:DXC8 DNG7:DNG8 DDK7:DDK8 CTO7:CTO8 CJS7:CJS8 BZW7:BZW8 BQA7:BQA8 BGE7:BGE8 AWI7:AWI8 AMM7:AMM8 ACQ7:ACQ8 SU7:SU8 IY7:IY8 B15:B340 IY15:IY340 SU15:SU340 ACQ15:ACQ340 AMM15:AMM340 AWI15:AWI340 BGE15:BGE340 BQA15:BQA340 BZW15:BZW340 CJS15:CJS340 CTO15:CTO340 DDK15:DDK340 DNG15:DNG340 DXC15:DXC340 EGY15:EGY340 EQU15:EQU340 FAQ15:FAQ340 FKM15:FKM340 FUI15:FUI340 GEE15:GEE340 GOA15:GOA340 GXW15:GXW340 HHS15:HHS340 HRO15:HRO340 IBK15:IBK340 ILG15:ILG340 IVC15:IVC340 JEY15:JEY340 JOU15:JOU340 JYQ15:JYQ340 KIM15:KIM340 KSI15:KSI340 LCE15:LCE340 LMA15:LMA340 LVW15:LVW340 MFS15:MFS340 MPO15:MPO340 MZK15:MZK340 NJG15:NJG340 NTC15:NTC340 OCY15:OCY340 OMU15:OMU340 OWQ15:OWQ340 PGM15:PGM340 PQI15:PQI340 QAE15:QAE340 QKA15:QKA340 QTW15:QTW340 RDS15:RDS340 RNO15:RNO340 RXK15:RXK340 SHG15:SHG340 SRC15:SRC340 TAY15:TAY340 TKU15:TKU340 TUQ15:TUQ340 UEM15:UEM340 UOI15:UOI340 UYE15:UYE340 VIA15:VIA340 VRW15:VRW340 WBS15:WBS340 WLO15:WLO340 WVK15:WVK340" xr:uid="{0DDFC060-9E15-41D2-9A79-9AF6BDD0CE44}">
      <formula1>$P$1:$P$3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AC4B-316D-479A-8D53-30910F1F38F7}">
  <dimension ref="A1:I89"/>
  <sheetViews>
    <sheetView view="pageBreakPreview" zoomScaleNormal="75" zoomScaleSheetLayoutView="100" workbookViewId="0">
      <selection activeCell="B27" sqref="B27"/>
    </sheetView>
  </sheetViews>
  <sheetFormatPr defaultColWidth="9" defaultRowHeight="12.75"/>
  <cols>
    <col min="1" max="1" width="8.140625" style="260" customWidth="1"/>
    <col min="2" max="2" width="78.85546875" style="278" customWidth="1"/>
    <col min="3" max="3" width="8.140625" style="260" customWidth="1"/>
    <col min="4" max="4" width="78.85546875" style="278" customWidth="1"/>
    <col min="5" max="5" width="9" style="201"/>
    <col min="6" max="9" width="10.5703125" style="201" customWidth="1"/>
    <col min="10" max="256" width="9" style="201"/>
    <col min="257" max="257" width="8.140625" style="201" customWidth="1"/>
    <col min="258" max="258" width="78.85546875" style="201" customWidth="1"/>
    <col min="259" max="259" width="8.140625" style="201" customWidth="1"/>
    <col min="260" max="260" width="78.85546875" style="201" customWidth="1"/>
    <col min="261" max="261" width="9" style="201"/>
    <col min="262" max="265" width="10.5703125" style="201" customWidth="1"/>
    <col min="266" max="512" width="9" style="201"/>
    <col min="513" max="513" width="8.140625" style="201" customWidth="1"/>
    <col min="514" max="514" width="78.85546875" style="201" customWidth="1"/>
    <col min="515" max="515" width="8.140625" style="201" customWidth="1"/>
    <col min="516" max="516" width="78.85546875" style="201" customWidth="1"/>
    <col min="517" max="517" width="9" style="201"/>
    <col min="518" max="521" width="10.5703125" style="201" customWidth="1"/>
    <col min="522" max="768" width="9" style="201"/>
    <col min="769" max="769" width="8.140625" style="201" customWidth="1"/>
    <col min="770" max="770" width="78.85546875" style="201" customWidth="1"/>
    <col min="771" max="771" width="8.140625" style="201" customWidth="1"/>
    <col min="772" max="772" width="78.85546875" style="201" customWidth="1"/>
    <col min="773" max="773" width="9" style="201"/>
    <col min="774" max="777" width="10.5703125" style="201" customWidth="1"/>
    <col min="778" max="1024" width="9" style="201"/>
    <col min="1025" max="1025" width="8.140625" style="201" customWidth="1"/>
    <col min="1026" max="1026" width="78.85546875" style="201" customWidth="1"/>
    <col min="1027" max="1027" width="8.140625" style="201" customWidth="1"/>
    <col min="1028" max="1028" width="78.85546875" style="201" customWidth="1"/>
    <col min="1029" max="1029" width="9" style="201"/>
    <col min="1030" max="1033" width="10.5703125" style="201" customWidth="1"/>
    <col min="1034" max="1280" width="9" style="201"/>
    <col min="1281" max="1281" width="8.140625" style="201" customWidth="1"/>
    <col min="1282" max="1282" width="78.85546875" style="201" customWidth="1"/>
    <col min="1283" max="1283" width="8.140625" style="201" customWidth="1"/>
    <col min="1284" max="1284" width="78.85546875" style="201" customWidth="1"/>
    <col min="1285" max="1285" width="9" style="201"/>
    <col min="1286" max="1289" width="10.5703125" style="201" customWidth="1"/>
    <col min="1290" max="1536" width="9" style="201"/>
    <col min="1537" max="1537" width="8.140625" style="201" customWidth="1"/>
    <col min="1538" max="1538" width="78.85546875" style="201" customWidth="1"/>
    <col min="1539" max="1539" width="8.140625" style="201" customWidth="1"/>
    <col min="1540" max="1540" width="78.85546875" style="201" customWidth="1"/>
    <col min="1541" max="1541" width="9" style="201"/>
    <col min="1542" max="1545" width="10.5703125" style="201" customWidth="1"/>
    <col min="1546" max="1792" width="9" style="201"/>
    <col min="1793" max="1793" width="8.140625" style="201" customWidth="1"/>
    <col min="1794" max="1794" width="78.85546875" style="201" customWidth="1"/>
    <col min="1795" max="1795" width="8.140625" style="201" customWidth="1"/>
    <col min="1796" max="1796" width="78.85546875" style="201" customWidth="1"/>
    <col min="1797" max="1797" width="9" style="201"/>
    <col min="1798" max="1801" width="10.5703125" style="201" customWidth="1"/>
    <col min="1802" max="2048" width="9" style="201"/>
    <col min="2049" max="2049" width="8.140625" style="201" customWidth="1"/>
    <col min="2050" max="2050" width="78.85546875" style="201" customWidth="1"/>
    <col min="2051" max="2051" width="8.140625" style="201" customWidth="1"/>
    <col min="2052" max="2052" width="78.85546875" style="201" customWidth="1"/>
    <col min="2053" max="2053" width="9" style="201"/>
    <col min="2054" max="2057" width="10.5703125" style="201" customWidth="1"/>
    <col min="2058" max="2304" width="9" style="201"/>
    <col min="2305" max="2305" width="8.140625" style="201" customWidth="1"/>
    <col min="2306" max="2306" width="78.85546875" style="201" customWidth="1"/>
    <col min="2307" max="2307" width="8.140625" style="201" customWidth="1"/>
    <col min="2308" max="2308" width="78.85546875" style="201" customWidth="1"/>
    <col min="2309" max="2309" width="9" style="201"/>
    <col min="2310" max="2313" width="10.5703125" style="201" customWidth="1"/>
    <col min="2314" max="2560" width="9" style="201"/>
    <col min="2561" max="2561" width="8.140625" style="201" customWidth="1"/>
    <col min="2562" max="2562" width="78.85546875" style="201" customWidth="1"/>
    <col min="2563" max="2563" width="8.140625" style="201" customWidth="1"/>
    <col min="2564" max="2564" width="78.85546875" style="201" customWidth="1"/>
    <col min="2565" max="2565" width="9" style="201"/>
    <col min="2566" max="2569" width="10.5703125" style="201" customWidth="1"/>
    <col min="2570" max="2816" width="9" style="201"/>
    <col min="2817" max="2817" width="8.140625" style="201" customWidth="1"/>
    <col min="2818" max="2818" width="78.85546875" style="201" customWidth="1"/>
    <col min="2819" max="2819" width="8.140625" style="201" customWidth="1"/>
    <col min="2820" max="2820" width="78.85546875" style="201" customWidth="1"/>
    <col min="2821" max="2821" width="9" style="201"/>
    <col min="2822" max="2825" width="10.5703125" style="201" customWidth="1"/>
    <col min="2826" max="3072" width="9" style="201"/>
    <col min="3073" max="3073" width="8.140625" style="201" customWidth="1"/>
    <col min="3074" max="3074" width="78.85546875" style="201" customWidth="1"/>
    <col min="3075" max="3075" width="8.140625" style="201" customWidth="1"/>
    <col min="3076" max="3076" width="78.85546875" style="201" customWidth="1"/>
    <col min="3077" max="3077" width="9" style="201"/>
    <col min="3078" max="3081" width="10.5703125" style="201" customWidth="1"/>
    <col min="3082" max="3328" width="9" style="201"/>
    <col min="3329" max="3329" width="8.140625" style="201" customWidth="1"/>
    <col min="3330" max="3330" width="78.85546875" style="201" customWidth="1"/>
    <col min="3331" max="3331" width="8.140625" style="201" customWidth="1"/>
    <col min="3332" max="3332" width="78.85546875" style="201" customWidth="1"/>
    <col min="3333" max="3333" width="9" style="201"/>
    <col min="3334" max="3337" width="10.5703125" style="201" customWidth="1"/>
    <col min="3338" max="3584" width="9" style="201"/>
    <col min="3585" max="3585" width="8.140625" style="201" customWidth="1"/>
    <col min="3586" max="3586" width="78.85546875" style="201" customWidth="1"/>
    <col min="3587" max="3587" width="8.140625" style="201" customWidth="1"/>
    <col min="3588" max="3588" width="78.85546875" style="201" customWidth="1"/>
    <col min="3589" max="3589" width="9" style="201"/>
    <col min="3590" max="3593" width="10.5703125" style="201" customWidth="1"/>
    <col min="3594" max="3840" width="9" style="201"/>
    <col min="3841" max="3841" width="8.140625" style="201" customWidth="1"/>
    <col min="3842" max="3842" width="78.85546875" style="201" customWidth="1"/>
    <col min="3843" max="3843" width="8.140625" style="201" customWidth="1"/>
    <col min="3844" max="3844" width="78.85546875" style="201" customWidth="1"/>
    <col min="3845" max="3845" width="9" style="201"/>
    <col min="3846" max="3849" width="10.5703125" style="201" customWidth="1"/>
    <col min="3850" max="4096" width="9" style="201"/>
    <col min="4097" max="4097" width="8.140625" style="201" customWidth="1"/>
    <col min="4098" max="4098" width="78.85546875" style="201" customWidth="1"/>
    <col min="4099" max="4099" width="8.140625" style="201" customWidth="1"/>
    <col min="4100" max="4100" width="78.85546875" style="201" customWidth="1"/>
    <col min="4101" max="4101" width="9" style="201"/>
    <col min="4102" max="4105" width="10.5703125" style="201" customWidth="1"/>
    <col min="4106" max="4352" width="9" style="201"/>
    <col min="4353" max="4353" width="8.140625" style="201" customWidth="1"/>
    <col min="4354" max="4354" width="78.85546875" style="201" customWidth="1"/>
    <col min="4355" max="4355" width="8.140625" style="201" customWidth="1"/>
    <col min="4356" max="4356" width="78.85546875" style="201" customWidth="1"/>
    <col min="4357" max="4357" width="9" style="201"/>
    <col min="4358" max="4361" width="10.5703125" style="201" customWidth="1"/>
    <col min="4362" max="4608" width="9" style="201"/>
    <col min="4609" max="4609" width="8.140625" style="201" customWidth="1"/>
    <col min="4610" max="4610" width="78.85546875" style="201" customWidth="1"/>
    <col min="4611" max="4611" width="8.140625" style="201" customWidth="1"/>
    <col min="4612" max="4612" width="78.85546875" style="201" customWidth="1"/>
    <col min="4613" max="4613" width="9" style="201"/>
    <col min="4614" max="4617" width="10.5703125" style="201" customWidth="1"/>
    <col min="4618" max="4864" width="9" style="201"/>
    <col min="4865" max="4865" width="8.140625" style="201" customWidth="1"/>
    <col min="4866" max="4866" width="78.85546875" style="201" customWidth="1"/>
    <col min="4867" max="4867" width="8.140625" style="201" customWidth="1"/>
    <col min="4868" max="4868" width="78.85546875" style="201" customWidth="1"/>
    <col min="4869" max="4869" width="9" style="201"/>
    <col min="4870" max="4873" width="10.5703125" style="201" customWidth="1"/>
    <col min="4874" max="5120" width="9" style="201"/>
    <col min="5121" max="5121" width="8.140625" style="201" customWidth="1"/>
    <col min="5122" max="5122" width="78.85546875" style="201" customWidth="1"/>
    <col min="5123" max="5123" width="8.140625" style="201" customWidth="1"/>
    <col min="5124" max="5124" width="78.85546875" style="201" customWidth="1"/>
    <col min="5125" max="5125" width="9" style="201"/>
    <col min="5126" max="5129" width="10.5703125" style="201" customWidth="1"/>
    <col min="5130" max="5376" width="9" style="201"/>
    <col min="5377" max="5377" width="8.140625" style="201" customWidth="1"/>
    <col min="5378" max="5378" width="78.85546875" style="201" customWidth="1"/>
    <col min="5379" max="5379" width="8.140625" style="201" customWidth="1"/>
    <col min="5380" max="5380" width="78.85546875" style="201" customWidth="1"/>
    <col min="5381" max="5381" width="9" style="201"/>
    <col min="5382" max="5385" width="10.5703125" style="201" customWidth="1"/>
    <col min="5386" max="5632" width="9" style="201"/>
    <col min="5633" max="5633" width="8.140625" style="201" customWidth="1"/>
    <col min="5634" max="5634" width="78.85546875" style="201" customWidth="1"/>
    <col min="5635" max="5635" width="8.140625" style="201" customWidth="1"/>
    <col min="5636" max="5636" width="78.85546875" style="201" customWidth="1"/>
    <col min="5637" max="5637" width="9" style="201"/>
    <col min="5638" max="5641" width="10.5703125" style="201" customWidth="1"/>
    <col min="5642" max="5888" width="9" style="201"/>
    <col min="5889" max="5889" width="8.140625" style="201" customWidth="1"/>
    <col min="5890" max="5890" width="78.85546875" style="201" customWidth="1"/>
    <col min="5891" max="5891" width="8.140625" style="201" customWidth="1"/>
    <col min="5892" max="5892" width="78.85546875" style="201" customWidth="1"/>
    <col min="5893" max="5893" width="9" style="201"/>
    <col min="5894" max="5897" width="10.5703125" style="201" customWidth="1"/>
    <col min="5898" max="6144" width="9" style="201"/>
    <col min="6145" max="6145" width="8.140625" style="201" customWidth="1"/>
    <col min="6146" max="6146" width="78.85546875" style="201" customWidth="1"/>
    <col min="6147" max="6147" width="8.140625" style="201" customWidth="1"/>
    <col min="6148" max="6148" width="78.85546875" style="201" customWidth="1"/>
    <col min="6149" max="6149" width="9" style="201"/>
    <col min="6150" max="6153" width="10.5703125" style="201" customWidth="1"/>
    <col min="6154" max="6400" width="9" style="201"/>
    <col min="6401" max="6401" width="8.140625" style="201" customWidth="1"/>
    <col min="6402" max="6402" width="78.85546875" style="201" customWidth="1"/>
    <col min="6403" max="6403" width="8.140625" style="201" customWidth="1"/>
    <col min="6404" max="6404" width="78.85546875" style="201" customWidth="1"/>
    <col min="6405" max="6405" width="9" style="201"/>
    <col min="6406" max="6409" width="10.5703125" style="201" customWidth="1"/>
    <col min="6410" max="6656" width="9" style="201"/>
    <col min="6657" max="6657" width="8.140625" style="201" customWidth="1"/>
    <col min="6658" max="6658" width="78.85546875" style="201" customWidth="1"/>
    <col min="6659" max="6659" width="8.140625" style="201" customWidth="1"/>
    <col min="6660" max="6660" width="78.85546875" style="201" customWidth="1"/>
    <col min="6661" max="6661" width="9" style="201"/>
    <col min="6662" max="6665" width="10.5703125" style="201" customWidth="1"/>
    <col min="6666" max="6912" width="9" style="201"/>
    <col min="6913" max="6913" width="8.140625" style="201" customWidth="1"/>
    <col min="6914" max="6914" width="78.85546875" style="201" customWidth="1"/>
    <col min="6915" max="6915" width="8.140625" style="201" customWidth="1"/>
    <col min="6916" max="6916" width="78.85546875" style="201" customWidth="1"/>
    <col min="6917" max="6917" width="9" style="201"/>
    <col min="6918" max="6921" width="10.5703125" style="201" customWidth="1"/>
    <col min="6922" max="7168" width="9" style="201"/>
    <col min="7169" max="7169" width="8.140625" style="201" customWidth="1"/>
    <col min="7170" max="7170" width="78.85546875" style="201" customWidth="1"/>
    <col min="7171" max="7171" width="8.140625" style="201" customWidth="1"/>
    <col min="7172" max="7172" width="78.85546875" style="201" customWidth="1"/>
    <col min="7173" max="7173" width="9" style="201"/>
    <col min="7174" max="7177" width="10.5703125" style="201" customWidth="1"/>
    <col min="7178" max="7424" width="9" style="201"/>
    <col min="7425" max="7425" width="8.140625" style="201" customWidth="1"/>
    <col min="7426" max="7426" width="78.85546875" style="201" customWidth="1"/>
    <col min="7427" max="7427" width="8.140625" style="201" customWidth="1"/>
    <col min="7428" max="7428" width="78.85546875" style="201" customWidth="1"/>
    <col min="7429" max="7429" width="9" style="201"/>
    <col min="7430" max="7433" width="10.5703125" style="201" customWidth="1"/>
    <col min="7434" max="7680" width="9" style="201"/>
    <col min="7681" max="7681" width="8.140625" style="201" customWidth="1"/>
    <col min="7682" max="7682" width="78.85546875" style="201" customWidth="1"/>
    <col min="7683" max="7683" width="8.140625" style="201" customWidth="1"/>
    <col min="7684" max="7684" width="78.85546875" style="201" customWidth="1"/>
    <col min="7685" max="7685" width="9" style="201"/>
    <col min="7686" max="7689" width="10.5703125" style="201" customWidth="1"/>
    <col min="7690" max="7936" width="9" style="201"/>
    <col min="7937" max="7937" width="8.140625" style="201" customWidth="1"/>
    <col min="7938" max="7938" width="78.85546875" style="201" customWidth="1"/>
    <col min="7939" max="7939" width="8.140625" style="201" customWidth="1"/>
    <col min="7940" max="7940" width="78.85546875" style="201" customWidth="1"/>
    <col min="7941" max="7941" width="9" style="201"/>
    <col min="7942" max="7945" width="10.5703125" style="201" customWidth="1"/>
    <col min="7946" max="8192" width="9" style="201"/>
    <col min="8193" max="8193" width="8.140625" style="201" customWidth="1"/>
    <col min="8194" max="8194" width="78.85546875" style="201" customWidth="1"/>
    <col min="8195" max="8195" width="8.140625" style="201" customWidth="1"/>
    <col min="8196" max="8196" width="78.85546875" style="201" customWidth="1"/>
    <col min="8197" max="8197" width="9" style="201"/>
    <col min="8198" max="8201" width="10.5703125" style="201" customWidth="1"/>
    <col min="8202" max="8448" width="9" style="201"/>
    <col min="8449" max="8449" width="8.140625" style="201" customWidth="1"/>
    <col min="8450" max="8450" width="78.85546875" style="201" customWidth="1"/>
    <col min="8451" max="8451" width="8.140625" style="201" customWidth="1"/>
    <col min="8452" max="8452" width="78.85546875" style="201" customWidth="1"/>
    <col min="8453" max="8453" width="9" style="201"/>
    <col min="8454" max="8457" width="10.5703125" style="201" customWidth="1"/>
    <col min="8458" max="8704" width="9" style="201"/>
    <col min="8705" max="8705" width="8.140625" style="201" customWidth="1"/>
    <col min="8706" max="8706" width="78.85546875" style="201" customWidth="1"/>
    <col min="8707" max="8707" width="8.140625" style="201" customWidth="1"/>
    <col min="8708" max="8708" width="78.85546875" style="201" customWidth="1"/>
    <col min="8709" max="8709" width="9" style="201"/>
    <col min="8710" max="8713" width="10.5703125" style="201" customWidth="1"/>
    <col min="8714" max="8960" width="9" style="201"/>
    <col min="8961" max="8961" width="8.140625" style="201" customWidth="1"/>
    <col min="8962" max="8962" width="78.85546875" style="201" customWidth="1"/>
    <col min="8963" max="8963" width="8.140625" style="201" customWidth="1"/>
    <col min="8964" max="8964" width="78.85546875" style="201" customWidth="1"/>
    <col min="8965" max="8965" width="9" style="201"/>
    <col min="8966" max="8969" width="10.5703125" style="201" customWidth="1"/>
    <col min="8970" max="9216" width="9" style="201"/>
    <col min="9217" max="9217" width="8.140625" style="201" customWidth="1"/>
    <col min="9218" max="9218" width="78.85546875" style="201" customWidth="1"/>
    <col min="9219" max="9219" width="8.140625" style="201" customWidth="1"/>
    <col min="9220" max="9220" width="78.85546875" style="201" customWidth="1"/>
    <col min="9221" max="9221" width="9" style="201"/>
    <col min="9222" max="9225" width="10.5703125" style="201" customWidth="1"/>
    <col min="9226" max="9472" width="9" style="201"/>
    <col min="9473" max="9473" width="8.140625" style="201" customWidth="1"/>
    <col min="9474" max="9474" width="78.85546875" style="201" customWidth="1"/>
    <col min="9475" max="9475" width="8.140625" style="201" customWidth="1"/>
    <col min="9476" max="9476" width="78.85546875" style="201" customWidth="1"/>
    <col min="9477" max="9477" width="9" style="201"/>
    <col min="9478" max="9481" width="10.5703125" style="201" customWidth="1"/>
    <col min="9482" max="9728" width="9" style="201"/>
    <col min="9729" max="9729" width="8.140625" style="201" customWidth="1"/>
    <col min="9730" max="9730" width="78.85546875" style="201" customWidth="1"/>
    <col min="9731" max="9731" width="8.140625" style="201" customWidth="1"/>
    <col min="9732" max="9732" width="78.85546875" style="201" customWidth="1"/>
    <col min="9733" max="9733" width="9" style="201"/>
    <col min="9734" max="9737" width="10.5703125" style="201" customWidth="1"/>
    <col min="9738" max="9984" width="9" style="201"/>
    <col min="9985" max="9985" width="8.140625" style="201" customWidth="1"/>
    <col min="9986" max="9986" width="78.85546875" style="201" customWidth="1"/>
    <col min="9987" max="9987" width="8.140625" style="201" customWidth="1"/>
    <col min="9988" max="9988" width="78.85546875" style="201" customWidth="1"/>
    <col min="9989" max="9989" width="9" style="201"/>
    <col min="9990" max="9993" width="10.5703125" style="201" customWidth="1"/>
    <col min="9994" max="10240" width="9" style="201"/>
    <col min="10241" max="10241" width="8.140625" style="201" customWidth="1"/>
    <col min="10242" max="10242" width="78.85546875" style="201" customWidth="1"/>
    <col min="10243" max="10243" width="8.140625" style="201" customWidth="1"/>
    <col min="10244" max="10244" width="78.85546875" style="201" customWidth="1"/>
    <col min="10245" max="10245" width="9" style="201"/>
    <col min="10246" max="10249" width="10.5703125" style="201" customWidth="1"/>
    <col min="10250" max="10496" width="9" style="201"/>
    <col min="10497" max="10497" width="8.140625" style="201" customWidth="1"/>
    <col min="10498" max="10498" width="78.85546875" style="201" customWidth="1"/>
    <col min="10499" max="10499" width="8.140625" style="201" customWidth="1"/>
    <col min="10500" max="10500" width="78.85546875" style="201" customWidth="1"/>
    <col min="10501" max="10501" width="9" style="201"/>
    <col min="10502" max="10505" width="10.5703125" style="201" customWidth="1"/>
    <col min="10506" max="10752" width="9" style="201"/>
    <col min="10753" max="10753" width="8.140625" style="201" customWidth="1"/>
    <col min="10754" max="10754" width="78.85546875" style="201" customWidth="1"/>
    <col min="10755" max="10755" width="8.140625" style="201" customWidth="1"/>
    <col min="10756" max="10756" width="78.85546875" style="201" customWidth="1"/>
    <col min="10757" max="10757" width="9" style="201"/>
    <col min="10758" max="10761" width="10.5703125" style="201" customWidth="1"/>
    <col min="10762" max="11008" width="9" style="201"/>
    <col min="11009" max="11009" width="8.140625" style="201" customWidth="1"/>
    <col min="11010" max="11010" width="78.85546875" style="201" customWidth="1"/>
    <col min="11011" max="11011" width="8.140625" style="201" customWidth="1"/>
    <col min="11012" max="11012" width="78.85546875" style="201" customWidth="1"/>
    <col min="11013" max="11013" width="9" style="201"/>
    <col min="11014" max="11017" width="10.5703125" style="201" customWidth="1"/>
    <col min="11018" max="11264" width="9" style="201"/>
    <col min="11265" max="11265" width="8.140625" style="201" customWidth="1"/>
    <col min="11266" max="11266" width="78.85546875" style="201" customWidth="1"/>
    <col min="11267" max="11267" width="8.140625" style="201" customWidth="1"/>
    <col min="11268" max="11268" width="78.85546875" style="201" customWidth="1"/>
    <col min="11269" max="11269" width="9" style="201"/>
    <col min="11270" max="11273" width="10.5703125" style="201" customWidth="1"/>
    <col min="11274" max="11520" width="9" style="201"/>
    <col min="11521" max="11521" width="8.140625" style="201" customWidth="1"/>
    <col min="11522" max="11522" width="78.85546875" style="201" customWidth="1"/>
    <col min="11523" max="11523" width="8.140625" style="201" customWidth="1"/>
    <col min="11524" max="11524" width="78.85546875" style="201" customWidth="1"/>
    <col min="11525" max="11525" width="9" style="201"/>
    <col min="11526" max="11529" width="10.5703125" style="201" customWidth="1"/>
    <col min="11530" max="11776" width="9" style="201"/>
    <col min="11777" max="11777" width="8.140625" style="201" customWidth="1"/>
    <col min="11778" max="11778" width="78.85546875" style="201" customWidth="1"/>
    <col min="11779" max="11779" width="8.140625" style="201" customWidth="1"/>
    <col min="11780" max="11780" width="78.85546875" style="201" customWidth="1"/>
    <col min="11781" max="11781" width="9" style="201"/>
    <col min="11782" max="11785" width="10.5703125" style="201" customWidth="1"/>
    <col min="11786" max="12032" width="9" style="201"/>
    <col min="12033" max="12033" width="8.140625" style="201" customWidth="1"/>
    <col min="12034" max="12034" width="78.85546875" style="201" customWidth="1"/>
    <col min="12035" max="12035" width="8.140625" style="201" customWidth="1"/>
    <col min="12036" max="12036" width="78.85546875" style="201" customWidth="1"/>
    <col min="12037" max="12037" width="9" style="201"/>
    <col min="12038" max="12041" width="10.5703125" style="201" customWidth="1"/>
    <col min="12042" max="12288" width="9" style="201"/>
    <col min="12289" max="12289" width="8.140625" style="201" customWidth="1"/>
    <col min="12290" max="12290" width="78.85546875" style="201" customWidth="1"/>
    <col min="12291" max="12291" width="8.140625" style="201" customWidth="1"/>
    <col min="12292" max="12292" width="78.85546875" style="201" customWidth="1"/>
    <col min="12293" max="12293" width="9" style="201"/>
    <col min="12294" max="12297" width="10.5703125" style="201" customWidth="1"/>
    <col min="12298" max="12544" width="9" style="201"/>
    <col min="12545" max="12545" width="8.140625" style="201" customWidth="1"/>
    <col min="12546" max="12546" width="78.85546875" style="201" customWidth="1"/>
    <col min="12547" max="12547" width="8.140625" style="201" customWidth="1"/>
    <col min="12548" max="12548" width="78.85546875" style="201" customWidth="1"/>
    <col min="12549" max="12549" width="9" style="201"/>
    <col min="12550" max="12553" width="10.5703125" style="201" customWidth="1"/>
    <col min="12554" max="12800" width="9" style="201"/>
    <col min="12801" max="12801" width="8.140625" style="201" customWidth="1"/>
    <col min="12802" max="12802" width="78.85546875" style="201" customWidth="1"/>
    <col min="12803" max="12803" width="8.140625" style="201" customWidth="1"/>
    <col min="12804" max="12804" width="78.85546875" style="201" customWidth="1"/>
    <col min="12805" max="12805" width="9" style="201"/>
    <col min="12806" max="12809" width="10.5703125" style="201" customWidth="1"/>
    <col min="12810" max="13056" width="9" style="201"/>
    <col min="13057" max="13057" width="8.140625" style="201" customWidth="1"/>
    <col min="13058" max="13058" width="78.85546875" style="201" customWidth="1"/>
    <col min="13059" max="13059" width="8.140625" style="201" customWidth="1"/>
    <col min="13060" max="13060" width="78.85546875" style="201" customWidth="1"/>
    <col min="13061" max="13061" width="9" style="201"/>
    <col min="13062" max="13065" width="10.5703125" style="201" customWidth="1"/>
    <col min="13066" max="13312" width="9" style="201"/>
    <col min="13313" max="13313" width="8.140625" style="201" customWidth="1"/>
    <col min="13314" max="13314" width="78.85546875" style="201" customWidth="1"/>
    <col min="13315" max="13315" width="8.140625" style="201" customWidth="1"/>
    <col min="13316" max="13316" width="78.85546875" style="201" customWidth="1"/>
    <col min="13317" max="13317" width="9" style="201"/>
    <col min="13318" max="13321" width="10.5703125" style="201" customWidth="1"/>
    <col min="13322" max="13568" width="9" style="201"/>
    <col min="13569" max="13569" width="8.140625" style="201" customWidth="1"/>
    <col min="13570" max="13570" width="78.85546875" style="201" customWidth="1"/>
    <col min="13571" max="13571" width="8.140625" style="201" customWidth="1"/>
    <col min="13572" max="13572" width="78.85546875" style="201" customWidth="1"/>
    <col min="13573" max="13573" width="9" style="201"/>
    <col min="13574" max="13577" width="10.5703125" style="201" customWidth="1"/>
    <col min="13578" max="13824" width="9" style="201"/>
    <col min="13825" max="13825" width="8.140625" style="201" customWidth="1"/>
    <col min="13826" max="13826" width="78.85546875" style="201" customWidth="1"/>
    <col min="13827" max="13827" width="8.140625" style="201" customWidth="1"/>
    <col min="13828" max="13828" width="78.85546875" style="201" customWidth="1"/>
    <col min="13829" max="13829" width="9" style="201"/>
    <col min="13830" max="13833" width="10.5703125" style="201" customWidth="1"/>
    <col min="13834" max="14080" width="9" style="201"/>
    <col min="14081" max="14081" width="8.140625" style="201" customWidth="1"/>
    <col min="14082" max="14082" width="78.85546875" style="201" customWidth="1"/>
    <col min="14083" max="14083" width="8.140625" style="201" customWidth="1"/>
    <col min="14084" max="14084" width="78.85546875" style="201" customWidth="1"/>
    <col min="14085" max="14085" width="9" style="201"/>
    <col min="14086" max="14089" width="10.5703125" style="201" customWidth="1"/>
    <col min="14090" max="14336" width="9" style="201"/>
    <col min="14337" max="14337" width="8.140625" style="201" customWidth="1"/>
    <col min="14338" max="14338" width="78.85546875" style="201" customWidth="1"/>
    <col min="14339" max="14339" width="8.140625" style="201" customWidth="1"/>
    <col min="14340" max="14340" width="78.85546875" style="201" customWidth="1"/>
    <col min="14341" max="14341" width="9" style="201"/>
    <col min="14342" max="14345" width="10.5703125" style="201" customWidth="1"/>
    <col min="14346" max="14592" width="9" style="201"/>
    <col min="14593" max="14593" width="8.140625" style="201" customWidth="1"/>
    <col min="14594" max="14594" width="78.85546875" style="201" customWidth="1"/>
    <col min="14595" max="14595" width="8.140625" style="201" customWidth="1"/>
    <col min="14596" max="14596" width="78.85546875" style="201" customWidth="1"/>
    <col min="14597" max="14597" width="9" style="201"/>
    <col min="14598" max="14601" width="10.5703125" style="201" customWidth="1"/>
    <col min="14602" max="14848" width="9" style="201"/>
    <col min="14849" max="14849" width="8.140625" style="201" customWidth="1"/>
    <col min="14850" max="14850" width="78.85546875" style="201" customWidth="1"/>
    <col min="14851" max="14851" width="8.140625" style="201" customWidth="1"/>
    <col min="14852" max="14852" width="78.85546875" style="201" customWidth="1"/>
    <col min="14853" max="14853" width="9" style="201"/>
    <col min="14854" max="14857" width="10.5703125" style="201" customWidth="1"/>
    <col min="14858" max="15104" width="9" style="201"/>
    <col min="15105" max="15105" width="8.140625" style="201" customWidth="1"/>
    <col min="15106" max="15106" width="78.85546875" style="201" customWidth="1"/>
    <col min="15107" max="15107" width="8.140625" style="201" customWidth="1"/>
    <col min="15108" max="15108" width="78.85546875" style="201" customWidth="1"/>
    <col min="15109" max="15109" width="9" style="201"/>
    <col min="15110" max="15113" width="10.5703125" style="201" customWidth="1"/>
    <col min="15114" max="15360" width="9" style="201"/>
    <col min="15361" max="15361" width="8.140625" style="201" customWidth="1"/>
    <col min="15362" max="15362" width="78.85546875" style="201" customWidth="1"/>
    <col min="15363" max="15363" width="8.140625" style="201" customWidth="1"/>
    <col min="15364" max="15364" width="78.85546875" style="201" customWidth="1"/>
    <col min="15365" max="15365" width="9" style="201"/>
    <col min="15366" max="15369" width="10.5703125" style="201" customWidth="1"/>
    <col min="15370" max="15616" width="9" style="201"/>
    <col min="15617" max="15617" width="8.140625" style="201" customWidth="1"/>
    <col min="15618" max="15618" width="78.85546875" style="201" customWidth="1"/>
    <col min="15619" max="15619" width="8.140625" style="201" customWidth="1"/>
    <col min="15620" max="15620" width="78.85546875" style="201" customWidth="1"/>
    <col min="15621" max="15621" width="9" style="201"/>
    <col min="15622" max="15625" width="10.5703125" style="201" customWidth="1"/>
    <col min="15626" max="15872" width="9" style="201"/>
    <col min="15873" max="15873" width="8.140625" style="201" customWidth="1"/>
    <col min="15874" max="15874" width="78.85546875" style="201" customWidth="1"/>
    <col min="15875" max="15875" width="8.140625" style="201" customWidth="1"/>
    <col min="15876" max="15876" width="78.85546875" style="201" customWidth="1"/>
    <col min="15877" max="15877" width="9" style="201"/>
    <col min="15878" max="15881" width="10.5703125" style="201" customWidth="1"/>
    <col min="15882" max="16128" width="9" style="201"/>
    <col min="16129" max="16129" width="8.140625" style="201" customWidth="1"/>
    <col min="16130" max="16130" width="78.85546875" style="201" customWidth="1"/>
    <col min="16131" max="16131" width="8.140625" style="201" customWidth="1"/>
    <col min="16132" max="16132" width="78.85546875" style="201" customWidth="1"/>
    <col min="16133" max="16133" width="9" style="201"/>
    <col min="16134" max="16137" width="10.5703125" style="201" customWidth="1"/>
    <col min="16138" max="16384" width="9" style="201"/>
  </cols>
  <sheetData>
    <row r="1" spans="1:9">
      <c r="A1" s="255">
        <v>3</v>
      </c>
      <c r="B1" s="256" t="s">
        <v>2700</v>
      </c>
      <c r="C1" s="255">
        <v>3</v>
      </c>
      <c r="D1" s="256" t="s">
        <v>2701</v>
      </c>
    </row>
    <row r="2" spans="1:9">
      <c r="A2" s="258">
        <v>3.1</v>
      </c>
      <c r="B2" s="259" t="s">
        <v>906</v>
      </c>
      <c r="C2" s="258">
        <v>3.1</v>
      </c>
      <c r="D2" s="259" t="s">
        <v>2702</v>
      </c>
    </row>
    <row r="3" spans="1:9">
      <c r="B3" s="261" t="s">
        <v>907</v>
      </c>
      <c r="D3" s="261" t="s">
        <v>2703</v>
      </c>
      <c r="F3" s="542"/>
      <c r="G3" s="302"/>
      <c r="H3" s="542"/>
      <c r="I3" s="302"/>
    </row>
    <row r="4" spans="1:9">
      <c r="B4" s="543" t="s">
        <v>2615</v>
      </c>
      <c r="D4" s="543" t="s">
        <v>2672</v>
      </c>
      <c r="F4" s="544"/>
      <c r="G4" s="302"/>
      <c r="H4" s="544"/>
      <c r="I4" s="302"/>
    </row>
    <row r="5" spans="1:9">
      <c r="B5" s="288" t="s">
        <v>2704</v>
      </c>
      <c r="D5" s="288" t="s">
        <v>2705</v>
      </c>
      <c r="F5" s="544"/>
      <c r="G5" s="278"/>
      <c r="H5" s="544"/>
      <c r="I5" s="278"/>
    </row>
    <row r="6" spans="1:9" ht="21" customHeight="1">
      <c r="B6" s="545" t="s">
        <v>2706</v>
      </c>
      <c r="D6" s="545" t="str">
        <f>B6</f>
        <v>12-16. april 2021</v>
      </c>
      <c r="F6" s="544"/>
      <c r="G6" s="278"/>
      <c r="H6" s="544"/>
      <c r="I6" s="278"/>
    </row>
    <row r="7" spans="1:9">
      <c r="B7" s="261" t="s">
        <v>908</v>
      </c>
      <c r="D7" s="261" t="s">
        <v>2707</v>
      </c>
      <c r="F7" s="544"/>
      <c r="G7" s="302"/>
      <c r="H7" s="544"/>
      <c r="I7" s="302"/>
    </row>
    <row r="8" spans="1:9">
      <c r="B8" s="287" t="s">
        <v>2708</v>
      </c>
      <c r="D8" s="287" t="s">
        <v>2709</v>
      </c>
      <c r="F8" s="544"/>
      <c r="G8" s="167"/>
      <c r="H8" s="544"/>
    </row>
    <row r="9" spans="1:9" ht="25.5">
      <c r="B9" s="287" t="s">
        <v>2710</v>
      </c>
      <c r="D9" s="287" t="s">
        <v>2711</v>
      </c>
      <c r="F9" s="544"/>
      <c r="G9" s="167"/>
      <c r="H9" s="544"/>
    </row>
    <row r="10" spans="1:9">
      <c r="B10" s="287" t="s">
        <v>2712</v>
      </c>
      <c r="D10" s="287" t="s">
        <v>2713</v>
      </c>
      <c r="F10" s="544"/>
      <c r="G10" s="167"/>
      <c r="H10" s="544"/>
    </row>
    <row r="11" spans="1:9">
      <c r="B11" s="287" t="s">
        <v>2714</v>
      </c>
      <c r="D11" s="287" t="s">
        <v>2715</v>
      </c>
      <c r="F11" s="544"/>
      <c r="G11" s="167"/>
      <c r="H11" s="544"/>
    </row>
    <row r="12" spans="1:9">
      <c r="B12" s="287" t="s">
        <v>2716</v>
      </c>
      <c r="D12" s="287" t="s">
        <v>2717</v>
      </c>
      <c r="F12" s="544"/>
      <c r="G12" s="167"/>
      <c r="H12" s="544"/>
    </row>
    <row r="13" spans="1:9">
      <c r="B13" s="287" t="s">
        <v>2718</v>
      </c>
      <c r="D13" s="287" t="s">
        <v>2719</v>
      </c>
      <c r="F13" s="544"/>
      <c r="G13" s="167"/>
      <c r="H13" s="544"/>
    </row>
    <row r="14" spans="1:9">
      <c r="B14" s="262" t="s">
        <v>2720</v>
      </c>
      <c r="D14" s="262" t="s">
        <v>2721</v>
      </c>
      <c r="F14" s="544"/>
      <c r="G14" s="167"/>
      <c r="H14" s="544"/>
    </row>
    <row r="15" spans="1:9">
      <c r="B15" s="167"/>
      <c r="D15" s="287"/>
      <c r="F15" s="544"/>
      <c r="G15" s="167"/>
      <c r="H15" s="544"/>
    </row>
    <row r="16" spans="1:9">
      <c r="B16" s="263"/>
      <c r="D16" s="263"/>
      <c r="F16" s="544"/>
      <c r="G16" s="278"/>
      <c r="H16" s="544"/>
      <c r="I16" s="278"/>
    </row>
    <row r="17" spans="1:9">
      <c r="B17" s="288" t="s">
        <v>914</v>
      </c>
      <c r="D17" s="261" t="s">
        <v>914</v>
      </c>
      <c r="F17" s="544"/>
      <c r="G17" s="302"/>
      <c r="H17" s="544"/>
      <c r="I17" s="302"/>
    </row>
    <row r="18" spans="1:9" ht="33.75" customHeight="1">
      <c r="B18" s="287" t="s">
        <v>2722</v>
      </c>
      <c r="D18" s="287" t="s">
        <v>2723</v>
      </c>
      <c r="F18" s="544"/>
      <c r="H18" s="544"/>
      <c r="I18" s="278"/>
    </row>
    <row r="19" spans="1:9">
      <c r="B19" s="263"/>
      <c r="D19" s="263"/>
      <c r="F19" s="544"/>
      <c r="G19" s="278"/>
      <c r="H19" s="544"/>
      <c r="I19" s="546"/>
    </row>
    <row r="20" spans="1:9">
      <c r="B20" s="261" t="s">
        <v>2724</v>
      </c>
      <c r="D20" s="261" t="s">
        <v>2725</v>
      </c>
      <c r="F20" s="544"/>
      <c r="G20" s="302"/>
      <c r="H20" s="544"/>
    </row>
    <row r="21" spans="1:9">
      <c r="B21" s="287" t="s">
        <v>2726</v>
      </c>
      <c r="D21" s="287" t="s">
        <v>2727</v>
      </c>
      <c r="F21" s="544"/>
      <c r="G21" s="302"/>
      <c r="H21" s="544"/>
    </row>
    <row r="22" spans="1:9">
      <c r="B22" s="287" t="s">
        <v>2728</v>
      </c>
      <c r="D22" s="287" t="s">
        <v>2729</v>
      </c>
      <c r="F22" s="544"/>
      <c r="G22" s="278"/>
      <c r="H22" s="544"/>
    </row>
    <row r="23" spans="1:9">
      <c r="B23" s="262"/>
      <c r="D23" s="291"/>
      <c r="F23" s="544"/>
      <c r="G23" s="278"/>
      <c r="H23" s="544"/>
    </row>
    <row r="24" spans="1:9">
      <c r="A24" s="258">
        <v>3.2</v>
      </c>
      <c r="B24" s="265" t="s">
        <v>917</v>
      </c>
      <c r="C24" s="258">
        <v>3.2</v>
      </c>
      <c r="D24" s="259" t="s">
        <v>2730</v>
      </c>
      <c r="F24" s="544"/>
      <c r="G24" s="278"/>
      <c r="H24" s="544"/>
      <c r="I24" s="278"/>
    </row>
    <row r="25" spans="1:9">
      <c r="B25" s="262" t="s">
        <v>918</v>
      </c>
      <c r="D25" s="292" t="s">
        <v>2731</v>
      </c>
      <c r="F25" s="544"/>
      <c r="G25" s="278"/>
      <c r="H25" s="544"/>
      <c r="I25" s="278"/>
    </row>
    <row r="26" spans="1:9" ht="127.5">
      <c r="A26" s="260" t="s">
        <v>2732</v>
      </c>
      <c r="B26" s="262" t="s">
        <v>2733</v>
      </c>
      <c r="D26" s="262" t="s">
        <v>2734</v>
      </c>
    </row>
    <row r="27" spans="1:9" ht="89.25">
      <c r="B27" s="262" t="s">
        <v>2735</v>
      </c>
      <c r="D27" s="262" t="s">
        <v>2736</v>
      </c>
    </row>
    <row r="28" spans="1:9">
      <c r="B28" s="262" t="s">
        <v>2737</v>
      </c>
      <c r="D28" s="262" t="s">
        <v>2738</v>
      </c>
    </row>
    <row r="29" spans="1:9">
      <c r="B29" s="262"/>
      <c r="D29" s="262"/>
      <c r="F29" s="544"/>
      <c r="G29" s="302"/>
      <c r="H29" s="544"/>
      <c r="I29" s="302"/>
    </row>
    <row r="30" spans="1:9">
      <c r="A30" s="264" t="s">
        <v>764</v>
      </c>
      <c r="B30" s="261" t="s">
        <v>919</v>
      </c>
      <c r="C30" s="264" t="s">
        <v>764</v>
      </c>
      <c r="D30" s="261" t="s">
        <v>2739</v>
      </c>
      <c r="F30" s="544"/>
      <c r="G30" s="532"/>
      <c r="H30" s="544"/>
      <c r="I30" s="532"/>
    </row>
    <row r="31" spans="1:9">
      <c r="A31" s="264"/>
      <c r="B31" s="262" t="s">
        <v>2740</v>
      </c>
      <c r="D31" s="262" t="s">
        <v>2741</v>
      </c>
    </row>
    <row r="32" spans="1:9">
      <c r="B32" s="262"/>
      <c r="D32" s="262"/>
      <c r="F32" s="544"/>
      <c r="G32" s="280"/>
      <c r="H32" s="544"/>
      <c r="I32" s="280"/>
    </row>
    <row r="33" spans="1:9">
      <c r="A33" s="258">
        <v>3.3</v>
      </c>
      <c r="B33" s="265" t="s">
        <v>920</v>
      </c>
      <c r="C33" s="258">
        <v>3.3</v>
      </c>
      <c r="D33" s="265" t="s">
        <v>2742</v>
      </c>
      <c r="F33" s="544"/>
      <c r="G33" s="532"/>
      <c r="H33" s="544"/>
      <c r="I33" s="532"/>
    </row>
    <row r="34" spans="1:9">
      <c r="A34" s="267"/>
      <c r="B34" s="262" t="s">
        <v>2743</v>
      </c>
      <c r="C34" s="267"/>
      <c r="D34" s="262" t="s">
        <v>2744</v>
      </c>
      <c r="F34" s="544"/>
      <c r="G34" s="278"/>
      <c r="H34" s="544"/>
      <c r="I34" s="278"/>
    </row>
    <row r="35" spans="1:9">
      <c r="A35" s="267"/>
      <c r="B35" s="268"/>
      <c r="C35" s="267"/>
      <c r="D35" s="268"/>
      <c r="F35" s="544"/>
      <c r="G35" s="278"/>
      <c r="H35" s="544"/>
      <c r="I35" s="278"/>
    </row>
    <row r="36" spans="1:9">
      <c r="A36" s="258">
        <v>3.4</v>
      </c>
      <c r="B36" s="265" t="s">
        <v>921</v>
      </c>
      <c r="C36" s="258">
        <v>3.4</v>
      </c>
      <c r="D36" s="265" t="s">
        <v>921</v>
      </c>
      <c r="F36" s="544"/>
      <c r="G36" s="302"/>
      <c r="H36" s="544"/>
      <c r="I36" s="302"/>
    </row>
    <row r="37" spans="1:9">
      <c r="B37" s="262" t="s">
        <v>922</v>
      </c>
      <c r="D37" s="262" t="s">
        <v>922</v>
      </c>
      <c r="F37" s="544"/>
      <c r="H37" s="544"/>
      <c r="I37" s="278"/>
    </row>
    <row r="38" spans="1:9" s="266" customFormat="1">
      <c r="A38" s="260"/>
      <c r="B38" s="262"/>
      <c r="C38" s="260"/>
      <c r="D38" s="262"/>
      <c r="F38" s="544"/>
      <c r="H38" s="544"/>
      <c r="I38" s="278"/>
    </row>
    <row r="39" spans="1:9" s="266" customFormat="1">
      <c r="A39" s="258">
        <v>3.5</v>
      </c>
      <c r="B39" s="265" t="s">
        <v>923</v>
      </c>
      <c r="C39" s="258">
        <v>3.5</v>
      </c>
      <c r="D39" s="265" t="s">
        <v>2745</v>
      </c>
      <c r="F39" s="544"/>
      <c r="H39" s="544"/>
      <c r="I39" s="278"/>
    </row>
    <row r="40" spans="1:9" ht="76.5">
      <c r="B40" s="279" t="s">
        <v>2746</v>
      </c>
      <c r="D40" s="279" t="s">
        <v>2747</v>
      </c>
    </row>
    <row r="41" spans="1:9" s="266" customFormat="1">
      <c r="A41" s="260"/>
      <c r="B41" s="262"/>
      <c r="C41" s="260"/>
      <c r="D41" s="262"/>
      <c r="F41" s="544"/>
      <c r="H41" s="544"/>
      <c r="I41" s="278"/>
    </row>
    <row r="42" spans="1:9" s="266" customFormat="1">
      <c r="A42" s="258">
        <v>3.6</v>
      </c>
      <c r="B42" s="265" t="s">
        <v>924</v>
      </c>
      <c r="C42" s="258">
        <v>3.6</v>
      </c>
      <c r="D42" s="265" t="s">
        <v>2748</v>
      </c>
      <c r="F42" s="544"/>
      <c r="G42" s="278"/>
      <c r="H42" s="544"/>
      <c r="I42" s="278"/>
    </row>
    <row r="43" spans="1:9" ht="159" customHeight="1">
      <c r="B43" s="262" t="s">
        <v>2749</v>
      </c>
      <c r="D43" s="262" t="s">
        <v>2750</v>
      </c>
    </row>
    <row r="44" spans="1:9" ht="178.5">
      <c r="B44" s="262" t="s">
        <v>2751</v>
      </c>
      <c r="D44" s="262" t="s">
        <v>2752</v>
      </c>
    </row>
    <row r="45" spans="1:9">
      <c r="B45" s="262"/>
      <c r="D45" s="262"/>
      <c r="F45" s="544"/>
      <c r="H45" s="544"/>
      <c r="I45" s="546"/>
    </row>
    <row r="46" spans="1:9">
      <c r="A46" s="258">
        <v>3.7</v>
      </c>
      <c r="B46" s="265" t="s">
        <v>2753</v>
      </c>
      <c r="C46" s="258">
        <v>3.7</v>
      </c>
      <c r="D46" s="265" t="s">
        <v>2754</v>
      </c>
      <c r="F46" s="544"/>
      <c r="H46" s="544"/>
      <c r="I46" s="546"/>
    </row>
    <row r="47" spans="1:9" ht="45.75" customHeight="1">
      <c r="B47" s="167" t="s">
        <v>2755</v>
      </c>
      <c r="D47" s="278" t="s">
        <v>2756</v>
      </c>
      <c r="F47" s="544"/>
      <c r="G47" s="278"/>
      <c r="H47" s="544"/>
      <c r="I47" s="547"/>
    </row>
    <row r="48" spans="1:9">
      <c r="B48" s="262"/>
      <c r="D48" s="262"/>
      <c r="F48" s="544"/>
      <c r="G48" s="278"/>
      <c r="H48" s="544"/>
      <c r="I48" s="278"/>
    </row>
    <row r="49" spans="1:9" s="270" customFormat="1">
      <c r="A49" s="264" t="s">
        <v>765</v>
      </c>
      <c r="B49" s="261" t="s">
        <v>931</v>
      </c>
      <c r="C49" s="264" t="s">
        <v>765</v>
      </c>
      <c r="D49" s="261" t="s">
        <v>2757</v>
      </c>
      <c r="F49" s="544"/>
      <c r="G49" s="302"/>
      <c r="H49" s="544"/>
      <c r="I49" s="302"/>
    </row>
    <row r="50" spans="1:9" s="270" customFormat="1">
      <c r="A50" s="260"/>
      <c r="B50" s="262" t="s">
        <v>633</v>
      </c>
      <c r="C50" s="260"/>
      <c r="D50" s="262" t="s">
        <v>634</v>
      </c>
      <c r="F50" s="544"/>
      <c r="G50" s="278"/>
      <c r="H50" s="544"/>
      <c r="I50" s="278"/>
    </row>
    <row r="51" spans="1:9">
      <c r="B51" s="262"/>
      <c r="D51" s="262"/>
      <c r="F51" s="544"/>
      <c r="G51" s="278"/>
      <c r="H51" s="544"/>
      <c r="I51" s="278"/>
    </row>
    <row r="52" spans="1:9">
      <c r="A52" s="258">
        <v>3.8</v>
      </c>
      <c r="B52" s="265" t="s">
        <v>932</v>
      </c>
      <c r="C52" s="258">
        <v>3.8</v>
      </c>
      <c r="D52" s="265" t="s">
        <v>2758</v>
      </c>
      <c r="F52" s="544"/>
      <c r="G52" s="302"/>
      <c r="H52" s="544"/>
      <c r="I52" s="302"/>
    </row>
    <row r="53" spans="1:9">
      <c r="A53" s="264" t="s">
        <v>766</v>
      </c>
      <c r="B53" s="292" t="s">
        <v>933</v>
      </c>
      <c r="C53" s="264" t="s">
        <v>766</v>
      </c>
      <c r="D53" s="261" t="s">
        <v>2759</v>
      </c>
      <c r="F53" s="544"/>
      <c r="G53" s="278"/>
      <c r="H53" s="544"/>
      <c r="I53" s="278"/>
    </row>
    <row r="54" spans="1:9">
      <c r="A54" s="264"/>
      <c r="B54" s="287" t="s">
        <v>2760</v>
      </c>
      <c r="C54" s="264"/>
      <c r="D54" s="287" t="s">
        <v>2761</v>
      </c>
    </row>
    <row r="55" spans="1:9">
      <c r="A55" s="264"/>
      <c r="B55" s="287" t="s">
        <v>2762</v>
      </c>
      <c r="C55" s="264"/>
      <c r="D55" s="287" t="s">
        <v>2763</v>
      </c>
    </row>
    <row r="56" spans="1:9">
      <c r="A56" s="264"/>
      <c r="B56" s="287" t="s">
        <v>2764</v>
      </c>
      <c r="C56" s="264"/>
      <c r="D56" s="287" t="s">
        <v>2765</v>
      </c>
    </row>
    <row r="57" spans="1:9">
      <c r="A57" s="264"/>
      <c r="B57" s="287" t="s">
        <v>2766</v>
      </c>
      <c r="C57" s="264"/>
      <c r="D57" s="287" t="s">
        <v>2767</v>
      </c>
    </row>
    <row r="58" spans="1:9">
      <c r="A58" s="264"/>
      <c r="B58" s="287" t="s">
        <v>988</v>
      </c>
      <c r="C58" s="264"/>
      <c r="D58" s="287" t="s">
        <v>2768</v>
      </c>
    </row>
    <row r="59" spans="1:9">
      <c r="B59" s="269"/>
      <c r="D59" s="269"/>
      <c r="F59" s="548"/>
      <c r="G59" s="278"/>
      <c r="H59" s="548"/>
      <c r="I59" s="278"/>
    </row>
    <row r="60" spans="1:9" ht="42.75" customHeight="1">
      <c r="A60" s="264" t="s">
        <v>767</v>
      </c>
      <c r="B60" s="261" t="s">
        <v>937</v>
      </c>
      <c r="C60" s="272"/>
      <c r="D60" s="549"/>
      <c r="F60" s="550"/>
      <c r="G60" s="280"/>
      <c r="H60" s="550"/>
      <c r="I60" s="280"/>
    </row>
    <row r="61" spans="1:9">
      <c r="A61" s="273"/>
      <c r="B61" s="287" t="s">
        <v>2769</v>
      </c>
      <c r="C61" s="273"/>
      <c r="D61" s="274"/>
      <c r="F61" s="551"/>
      <c r="G61" s="278"/>
      <c r="H61" s="551"/>
      <c r="I61" s="278"/>
    </row>
    <row r="62" spans="1:9">
      <c r="A62" s="275"/>
      <c r="B62" s="276"/>
      <c r="C62" s="275"/>
      <c r="D62" s="276"/>
      <c r="F62" s="552"/>
      <c r="G62" s="547"/>
      <c r="H62" s="552"/>
      <c r="I62" s="547"/>
    </row>
    <row r="63" spans="1:9">
      <c r="A63" s="258">
        <v>3.9</v>
      </c>
      <c r="B63" s="265" t="s">
        <v>938</v>
      </c>
      <c r="C63" s="258">
        <v>3.9</v>
      </c>
      <c r="D63" s="265" t="s">
        <v>2770</v>
      </c>
      <c r="F63" s="544"/>
      <c r="G63" s="302"/>
      <c r="H63" s="544"/>
      <c r="I63" s="302"/>
    </row>
    <row r="64" spans="1:9" ht="87" customHeight="1">
      <c r="B64" s="167" t="s">
        <v>2771</v>
      </c>
      <c r="D64" s="167" t="s">
        <v>2771</v>
      </c>
      <c r="F64" s="544"/>
      <c r="G64" s="167"/>
      <c r="H64" s="544"/>
      <c r="I64" s="541"/>
    </row>
    <row r="65" spans="1:9">
      <c r="B65" s="262"/>
      <c r="D65" s="262"/>
      <c r="F65" s="544"/>
      <c r="G65" s="546"/>
      <c r="H65" s="544"/>
      <c r="I65" s="302"/>
    </row>
    <row r="66" spans="1:9">
      <c r="B66" s="262"/>
      <c r="D66" s="262"/>
      <c r="F66" s="544"/>
      <c r="G66" s="302"/>
      <c r="H66" s="544"/>
      <c r="I66" s="302"/>
    </row>
    <row r="67" spans="1:9">
      <c r="A67" s="277">
        <v>3.1</v>
      </c>
      <c r="B67" s="265" t="s">
        <v>939</v>
      </c>
      <c r="C67" s="277">
        <v>3.1</v>
      </c>
      <c r="D67" s="265" t="s">
        <v>2772</v>
      </c>
      <c r="F67" s="544"/>
      <c r="G67" s="278"/>
      <c r="H67" s="544"/>
      <c r="I67" s="278"/>
    </row>
    <row r="68" spans="1:9" ht="36" customHeight="1">
      <c r="A68" s="264"/>
      <c r="B68" s="262" t="s">
        <v>940</v>
      </c>
      <c r="C68" s="264"/>
      <c r="D68" s="286" t="s">
        <v>2773</v>
      </c>
      <c r="F68" s="544"/>
      <c r="G68" s="302"/>
      <c r="H68" s="544"/>
      <c r="I68" s="302"/>
    </row>
    <row r="69" spans="1:9">
      <c r="A69" s="264" t="s">
        <v>941</v>
      </c>
      <c r="B69" s="261" t="s">
        <v>942</v>
      </c>
      <c r="C69" s="264" t="s">
        <v>941</v>
      </c>
      <c r="D69" s="288" t="s">
        <v>2774</v>
      </c>
      <c r="F69" s="551"/>
      <c r="G69" s="302"/>
      <c r="H69" s="551"/>
      <c r="I69" s="302"/>
    </row>
    <row r="70" spans="1:9">
      <c r="A70" s="271"/>
      <c r="B70" s="262" t="s">
        <v>633</v>
      </c>
      <c r="C70" s="271"/>
      <c r="D70" s="287" t="s">
        <v>634</v>
      </c>
      <c r="F70" s="544"/>
      <c r="G70" s="278"/>
      <c r="H70" s="544"/>
      <c r="I70" s="278"/>
    </row>
    <row r="71" spans="1:9" ht="18.75" customHeight="1">
      <c r="A71" s="271"/>
      <c r="B71" s="262"/>
      <c r="C71" s="271"/>
      <c r="D71" s="262"/>
      <c r="F71" s="544"/>
      <c r="G71" s="278"/>
      <c r="H71" s="544"/>
      <c r="I71" s="278"/>
    </row>
    <row r="72" spans="1:9">
      <c r="B72" s="262"/>
      <c r="D72" s="262"/>
      <c r="F72" s="551"/>
      <c r="G72" s="302"/>
      <c r="H72" s="551"/>
      <c r="I72" s="302"/>
    </row>
    <row r="73" spans="1:9">
      <c r="A73" s="277">
        <v>3.11</v>
      </c>
      <c r="B73" s="265" t="s">
        <v>946</v>
      </c>
      <c r="C73" s="277">
        <v>3.11</v>
      </c>
      <c r="D73" s="265" t="s">
        <v>2775</v>
      </c>
      <c r="F73" s="544"/>
      <c r="G73" s="278"/>
      <c r="H73" s="544"/>
      <c r="I73" s="278"/>
    </row>
    <row r="74" spans="1:9" ht="112.5" customHeight="1">
      <c r="A74" s="264"/>
      <c r="B74" s="167" t="s">
        <v>2776</v>
      </c>
      <c r="C74" s="264"/>
      <c r="D74" s="553" t="s">
        <v>2777</v>
      </c>
      <c r="F74" s="544"/>
      <c r="G74" s="278"/>
      <c r="H74" s="544"/>
      <c r="I74" s="278"/>
    </row>
    <row r="75" spans="1:9" ht="31.5" customHeight="1">
      <c r="A75" s="264"/>
      <c r="B75" s="167" t="s">
        <v>947</v>
      </c>
      <c r="C75" s="264"/>
      <c r="D75" s="553" t="s">
        <v>2778</v>
      </c>
      <c r="F75" s="544"/>
      <c r="G75" s="302"/>
      <c r="H75" s="544"/>
      <c r="I75" s="302"/>
    </row>
    <row r="76" spans="1:9">
      <c r="F76" s="544"/>
      <c r="G76" s="278"/>
      <c r="H76" s="544"/>
      <c r="I76" s="278"/>
    </row>
    <row r="77" spans="1:9">
      <c r="F77" s="544"/>
      <c r="G77" s="302"/>
      <c r="H77" s="544"/>
      <c r="I77" s="302"/>
    </row>
    <row r="78" spans="1:9">
      <c r="F78" s="544"/>
      <c r="G78" s="278"/>
      <c r="H78" s="544"/>
      <c r="I78" s="278"/>
    </row>
    <row r="79" spans="1:9">
      <c r="F79" s="544"/>
      <c r="G79" s="278"/>
      <c r="H79" s="544"/>
      <c r="I79" s="278"/>
    </row>
    <row r="80" spans="1:9">
      <c r="F80" s="544"/>
      <c r="G80" s="302"/>
      <c r="H80" s="544"/>
      <c r="I80" s="302"/>
    </row>
    <row r="81" spans="6:9">
      <c r="F81" s="544"/>
      <c r="G81" s="278"/>
      <c r="H81" s="544"/>
      <c r="I81" s="278"/>
    </row>
    <row r="82" spans="6:9">
      <c r="F82" s="544"/>
      <c r="G82" s="302"/>
      <c r="H82" s="544"/>
      <c r="I82" s="302"/>
    </row>
    <row r="83" spans="6:9" ht="35.25" customHeight="1">
      <c r="F83" s="554"/>
      <c r="G83" s="278"/>
      <c r="H83" s="554"/>
      <c r="I83" s="278"/>
    </row>
    <row r="84" spans="6:9">
      <c r="F84" s="554"/>
      <c r="G84" s="278"/>
      <c r="H84" s="554"/>
      <c r="I84" s="278"/>
    </row>
    <row r="85" spans="6:9">
      <c r="F85" s="554"/>
      <c r="G85" s="278"/>
      <c r="H85" s="554"/>
      <c r="I85" s="278"/>
    </row>
    <row r="88" spans="6:9" ht="36.75" customHeight="1"/>
    <row r="89" spans="6:9" ht="27" customHeight="1"/>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3745D-4BE7-48F2-A94F-39BCEC200D82}">
  <dimension ref="A1:D35"/>
  <sheetViews>
    <sheetView view="pageBreakPreview" zoomScaleNormal="100" zoomScaleSheetLayoutView="100" workbookViewId="0">
      <selection activeCell="B33" sqref="B33"/>
    </sheetView>
  </sheetViews>
  <sheetFormatPr defaultColWidth="9.140625" defaultRowHeight="12.75"/>
  <cols>
    <col min="1" max="1" width="6.85546875" style="264" customWidth="1"/>
    <col min="2" max="2" width="79.140625" style="281" customWidth="1"/>
    <col min="3" max="3" width="6.85546875" style="264" customWidth="1"/>
    <col min="4" max="4" width="79.140625" style="281" customWidth="1"/>
    <col min="5" max="256" width="9.140625" style="209"/>
    <col min="257" max="257" width="6.85546875" style="209" customWidth="1"/>
    <col min="258" max="258" width="79.140625" style="209" customWidth="1"/>
    <col min="259" max="259" width="6.85546875" style="209" customWidth="1"/>
    <col min="260" max="260" width="79.140625" style="209" customWidth="1"/>
    <col min="261" max="512" width="9.140625" style="209"/>
    <col min="513" max="513" width="6.85546875" style="209" customWidth="1"/>
    <col min="514" max="514" width="79.140625" style="209" customWidth="1"/>
    <col min="515" max="515" width="6.85546875" style="209" customWidth="1"/>
    <col min="516" max="516" width="79.140625" style="209" customWidth="1"/>
    <col min="517" max="768" width="9.140625" style="209"/>
    <col min="769" max="769" width="6.85546875" style="209" customWidth="1"/>
    <col min="770" max="770" width="79.140625" style="209" customWidth="1"/>
    <col min="771" max="771" width="6.85546875" style="209" customWidth="1"/>
    <col min="772" max="772" width="79.140625" style="209" customWidth="1"/>
    <col min="773" max="1024" width="9.140625" style="209"/>
    <col min="1025" max="1025" width="6.85546875" style="209" customWidth="1"/>
    <col min="1026" max="1026" width="79.140625" style="209" customWidth="1"/>
    <col min="1027" max="1027" width="6.85546875" style="209" customWidth="1"/>
    <col min="1028" max="1028" width="79.140625" style="209" customWidth="1"/>
    <col min="1029" max="1280" width="9.140625" style="209"/>
    <col min="1281" max="1281" width="6.85546875" style="209" customWidth="1"/>
    <col min="1282" max="1282" width="79.140625" style="209" customWidth="1"/>
    <col min="1283" max="1283" width="6.85546875" style="209" customWidth="1"/>
    <col min="1284" max="1284" width="79.140625" style="209" customWidth="1"/>
    <col min="1285" max="1536" width="9.140625" style="209"/>
    <col min="1537" max="1537" width="6.85546875" style="209" customWidth="1"/>
    <col min="1538" max="1538" width="79.140625" style="209" customWidth="1"/>
    <col min="1539" max="1539" width="6.85546875" style="209" customWidth="1"/>
    <col min="1540" max="1540" width="79.140625" style="209" customWidth="1"/>
    <col min="1541" max="1792" width="9.140625" style="209"/>
    <col min="1793" max="1793" width="6.85546875" style="209" customWidth="1"/>
    <col min="1794" max="1794" width="79.140625" style="209" customWidth="1"/>
    <col min="1795" max="1795" width="6.85546875" style="209" customWidth="1"/>
    <col min="1796" max="1796" width="79.140625" style="209" customWidth="1"/>
    <col min="1797" max="2048" width="9.140625" style="209"/>
    <col min="2049" max="2049" width="6.85546875" style="209" customWidth="1"/>
    <col min="2050" max="2050" width="79.140625" style="209" customWidth="1"/>
    <col min="2051" max="2051" width="6.85546875" style="209" customWidth="1"/>
    <col min="2052" max="2052" width="79.140625" style="209" customWidth="1"/>
    <col min="2053" max="2304" width="9.140625" style="209"/>
    <col min="2305" max="2305" width="6.85546875" style="209" customWidth="1"/>
    <col min="2306" max="2306" width="79.140625" style="209" customWidth="1"/>
    <col min="2307" max="2307" width="6.85546875" style="209" customWidth="1"/>
    <col min="2308" max="2308" width="79.140625" style="209" customWidth="1"/>
    <col min="2309" max="2560" width="9.140625" style="209"/>
    <col min="2561" max="2561" width="6.85546875" style="209" customWidth="1"/>
    <col min="2562" max="2562" width="79.140625" style="209" customWidth="1"/>
    <col min="2563" max="2563" width="6.85546875" style="209" customWidth="1"/>
    <col min="2564" max="2564" width="79.140625" style="209" customWidth="1"/>
    <col min="2565" max="2816" width="9.140625" style="209"/>
    <col min="2817" max="2817" width="6.85546875" style="209" customWidth="1"/>
    <col min="2818" max="2818" width="79.140625" style="209" customWidth="1"/>
    <col min="2819" max="2819" width="6.85546875" style="209" customWidth="1"/>
    <col min="2820" max="2820" width="79.140625" style="209" customWidth="1"/>
    <col min="2821" max="3072" width="9.140625" style="209"/>
    <col min="3073" max="3073" width="6.85546875" style="209" customWidth="1"/>
    <col min="3074" max="3074" width="79.140625" style="209" customWidth="1"/>
    <col min="3075" max="3075" width="6.85546875" style="209" customWidth="1"/>
    <col min="3076" max="3076" width="79.140625" style="209" customWidth="1"/>
    <col min="3077" max="3328" width="9.140625" style="209"/>
    <col min="3329" max="3329" width="6.85546875" style="209" customWidth="1"/>
    <col min="3330" max="3330" width="79.140625" style="209" customWidth="1"/>
    <col min="3331" max="3331" width="6.85546875" style="209" customWidth="1"/>
    <col min="3332" max="3332" width="79.140625" style="209" customWidth="1"/>
    <col min="3333" max="3584" width="9.140625" style="209"/>
    <col min="3585" max="3585" width="6.85546875" style="209" customWidth="1"/>
    <col min="3586" max="3586" width="79.140625" style="209" customWidth="1"/>
    <col min="3587" max="3587" width="6.85546875" style="209" customWidth="1"/>
    <col min="3588" max="3588" width="79.140625" style="209" customWidth="1"/>
    <col min="3589" max="3840" width="9.140625" style="209"/>
    <col min="3841" max="3841" width="6.85546875" style="209" customWidth="1"/>
    <col min="3842" max="3842" width="79.140625" style="209" customWidth="1"/>
    <col min="3843" max="3843" width="6.85546875" style="209" customWidth="1"/>
    <col min="3844" max="3844" width="79.140625" style="209" customWidth="1"/>
    <col min="3845" max="4096" width="9.140625" style="209"/>
    <col min="4097" max="4097" width="6.85546875" style="209" customWidth="1"/>
    <col min="4098" max="4098" width="79.140625" style="209" customWidth="1"/>
    <col min="4099" max="4099" width="6.85546875" style="209" customWidth="1"/>
    <col min="4100" max="4100" width="79.140625" style="209" customWidth="1"/>
    <col min="4101" max="4352" width="9.140625" style="209"/>
    <col min="4353" max="4353" width="6.85546875" style="209" customWidth="1"/>
    <col min="4354" max="4354" width="79.140625" style="209" customWidth="1"/>
    <col min="4355" max="4355" width="6.85546875" style="209" customWidth="1"/>
    <col min="4356" max="4356" width="79.140625" style="209" customWidth="1"/>
    <col min="4357" max="4608" width="9.140625" style="209"/>
    <col min="4609" max="4609" width="6.85546875" style="209" customWidth="1"/>
    <col min="4610" max="4610" width="79.140625" style="209" customWidth="1"/>
    <col min="4611" max="4611" width="6.85546875" style="209" customWidth="1"/>
    <col min="4612" max="4612" width="79.140625" style="209" customWidth="1"/>
    <col min="4613" max="4864" width="9.140625" style="209"/>
    <col min="4865" max="4865" width="6.85546875" style="209" customWidth="1"/>
    <col min="4866" max="4866" width="79.140625" style="209" customWidth="1"/>
    <col min="4867" max="4867" width="6.85546875" style="209" customWidth="1"/>
    <col min="4868" max="4868" width="79.140625" style="209" customWidth="1"/>
    <col min="4869" max="5120" width="9.140625" style="209"/>
    <col min="5121" max="5121" width="6.85546875" style="209" customWidth="1"/>
    <col min="5122" max="5122" width="79.140625" style="209" customWidth="1"/>
    <col min="5123" max="5123" width="6.85546875" style="209" customWidth="1"/>
    <col min="5124" max="5124" width="79.140625" style="209" customWidth="1"/>
    <col min="5125" max="5376" width="9.140625" style="209"/>
    <col min="5377" max="5377" width="6.85546875" style="209" customWidth="1"/>
    <col min="5378" max="5378" width="79.140625" style="209" customWidth="1"/>
    <col min="5379" max="5379" width="6.85546875" style="209" customWidth="1"/>
    <col min="5380" max="5380" width="79.140625" style="209" customWidth="1"/>
    <col min="5381" max="5632" width="9.140625" style="209"/>
    <col min="5633" max="5633" width="6.85546875" style="209" customWidth="1"/>
    <col min="5634" max="5634" width="79.140625" style="209" customWidth="1"/>
    <col min="5635" max="5635" width="6.85546875" style="209" customWidth="1"/>
    <col min="5636" max="5636" width="79.140625" style="209" customWidth="1"/>
    <col min="5637" max="5888" width="9.140625" style="209"/>
    <col min="5889" max="5889" width="6.85546875" style="209" customWidth="1"/>
    <col min="5890" max="5890" width="79.140625" style="209" customWidth="1"/>
    <col min="5891" max="5891" width="6.85546875" style="209" customWidth="1"/>
    <col min="5892" max="5892" width="79.140625" style="209" customWidth="1"/>
    <col min="5893" max="6144" width="9.140625" style="209"/>
    <col min="6145" max="6145" width="6.85546875" style="209" customWidth="1"/>
    <col min="6146" max="6146" width="79.140625" style="209" customWidth="1"/>
    <col min="6147" max="6147" width="6.85546875" style="209" customWidth="1"/>
    <col min="6148" max="6148" width="79.140625" style="209" customWidth="1"/>
    <col min="6149" max="6400" width="9.140625" style="209"/>
    <col min="6401" max="6401" width="6.85546875" style="209" customWidth="1"/>
    <col min="6402" max="6402" width="79.140625" style="209" customWidth="1"/>
    <col min="6403" max="6403" width="6.85546875" style="209" customWidth="1"/>
    <col min="6404" max="6404" width="79.140625" style="209" customWidth="1"/>
    <col min="6405" max="6656" width="9.140625" style="209"/>
    <col min="6657" max="6657" width="6.85546875" style="209" customWidth="1"/>
    <col min="6658" max="6658" width="79.140625" style="209" customWidth="1"/>
    <col min="6659" max="6659" width="6.85546875" style="209" customWidth="1"/>
    <col min="6660" max="6660" width="79.140625" style="209" customWidth="1"/>
    <col min="6661" max="6912" width="9.140625" style="209"/>
    <col min="6913" max="6913" width="6.85546875" style="209" customWidth="1"/>
    <col min="6914" max="6914" width="79.140625" style="209" customWidth="1"/>
    <col min="6915" max="6915" width="6.85546875" style="209" customWidth="1"/>
    <col min="6916" max="6916" width="79.140625" style="209" customWidth="1"/>
    <col min="6917" max="7168" width="9.140625" style="209"/>
    <col min="7169" max="7169" width="6.85546875" style="209" customWidth="1"/>
    <col min="7170" max="7170" width="79.140625" style="209" customWidth="1"/>
    <col min="7171" max="7171" width="6.85546875" style="209" customWidth="1"/>
    <col min="7172" max="7172" width="79.140625" style="209" customWidth="1"/>
    <col min="7173" max="7424" width="9.140625" style="209"/>
    <col min="7425" max="7425" width="6.85546875" style="209" customWidth="1"/>
    <col min="7426" max="7426" width="79.140625" style="209" customWidth="1"/>
    <col min="7427" max="7427" width="6.85546875" style="209" customWidth="1"/>
    <col min="7428" max="7428" width="79.140625" style="209" customWidth="1"/>
    <col min="7429" max="7680" width="9.140625" style="209"/>
    <col min="7681" max="7681" width="6.85546875" style="209" customWidth="1"/>
    <col min="7682" max="7682" width="79.140625" style="209" customWidth="1"/>
    <col min="7683" max="7683" width="6.85546875" style="209" customWidth="1"/>
    <col min="7684" max="7684" width="79.140625" style="209" customWidth="1"/>
    <col min="7685" max="7936" width="9.140625" style="209"/>
    <col min="7937" max="7937" width="6.85546875" style="209" customWidth="1"/>
    <col min="7938" max="7938" width="79.140625" style="209" customWidth="1"/>
    <col min="7939" max="7939" width="6.85546875" style="209" customWidth="1"/>
    <col min="7940" max="7940" width="79.140625" style="209" customWidth="1"/>
    <col min="7941" max="8192" width="9.140625" style="209"/>
    <col min="8193" max="8193" width="6.85546875" style="209" customWidth="1"/>
    <col min="8194" max="8194" width="79.140625" style="209" customWidth="1"/>
    <col min="8195" max="8195" width="6.85546875" style="209" customWidth="1"/>
    <col min="8196" max="8196" width="79.140625" style="209" customWidth="1"/>
    <col min="8197" max="8448" width="9.140625" style="209"/>
    <col min="8449" max="8449" width="6.85546875" style="209" customWidth="1"/>
    <col min="8450" max="8450" width="79.140625" style="209" customWidth="1"/>
    <col min="8451" max="8451" width="6.85546875" style="209" customWidth="1"/>
    <col min="8452" max="8452" width="79.140625" style="209" customWidth="1"/>
    <col min="8453" max="8704" width="9.140625" style="209"/>
    <col min="8705" max="8705" width="6.85546875" style="209" customWidth="1"/>
    <col min="8706" max="8706" width="79.140625" style="209" customWidth="1"/>
    <col min="8707" max="8707" width="6.85546875" style="209" customWidth="1"/>
    <col min="8708" max="8708" width="79.140625" style="209" customWidth="1"/>
    <col min="8709" max="8960" width="9.140625" style="209"/>
    <col min="8961" max="8961" width="6.85546875" style="209" customWidth="1"/>
    <col min="8962" max="8962" width="79.140625" style="209" customWidth="1"/>
    <col min="8963" max="8963" width="6.85546875" style="209" customWidth="1"/>
    <col min="8964" max="8964" width="79.140625" style="209" customWidth="1"/>
    <col min="8965" max="9216" width="9.140625" style="209"/>
    <col min="9217" max="9217" width="6.85546875" style="209" customWidth="1"/>
    <col min="9218" max="9218" width="79.140625" style="209" customWidth="1"/>
    <col min="9219" max="9219" width="6.85546875" style="209" customWidth="1"/>
    <col min="9220" max="9220" width="79.140625" style="209" customWidth="1"/>
    <col min="9221" max="9472" width="9.140625" style="209"/>
    <col min="9473" max="9473" width="6.85546875" style="209" customWidth="1"/>
    <col min="9474" max="9474" width="79.140625" style="209" customWidth="1"/>
    <col min="9475" max="9475" width="6.85546875" style="209" customWidth="1"/>
    <col min="9476" max="9476" width="79.140625" style="209" customWidth="1"/>
    <col min="9477" max="9728" width="9.140625" style="209"/>
    <col min="9729" max="9729" width="6.85546875" style="209" customWidth="1"/>
    <col min="9730" max="9730" width="79.140625" style="209" customWidth="1"/>
    <col min="9731" max="9731" width="6.85546875" style="209" customWidth="1"/>
    <col min="9732" max="9732" width="79.140625" style="209" customWidth="1"/>
    <col min="9733" max="9984" width="9.140625" style="209"/>
    <col min="9985" max="9985" width="6.85546875" style="209" customWidth="1"/>
    <col min="9986" max="9986" width="79.140625" style="209" customWidth="1"/>
    <col min="9987" max="9987" width="6.85546875" style="209" customWidth="1"/>
    <col min="9988" max="9988" width="79.140625" style="209" customWidth="1"/>
    <col min="9989" max="10240" width="9.140625" style="209"/>
    <col min="10241" max="10241" width="6.85546875" style="209" customWidth="1"/>
    <col min="10242" max="10242" width="79.140625" style="209" customWidth="1"/>
    <col min="10243" max="10243" width="6.85546875" style="209" customWidth="1"/>
    <col min="10244" max="10244" width="79.140625" style="209" customWidth="1"/>
    <col min="10245" max="10496" width="9.140625" style="209"/>
    <col min="10497" max="10497" width="6.85546875" style="209" customWidth="1"/>
    <col min="10498" max="10498" width="79.140625" style="209" customWidth="1"/>
    <col min="10499" max="10499" width="6.85546875" style="209" customWidth="1"/>
    <col min="10500" max="10500" width="79.140625" style="209" customWidth="1"/>
    <col min="10501" max="10752" width="9.140625" style="209"/>
    <col min="10753" max="10753" width="6.85546875" style="209" customWidth="1"/>
    <col min="10754" max="10754" width="79.140625" style="209" customWidth="1"/>
    <col min="10755" max="10755" width="6.85546875" style="209" customWidth="1"/>
    <col min="10756" max="10756" width="79.140625" style="209" customWidth="1"/>
    <col min="10757" max="11008" width="9.140625" style="209"/>
    <col min="11009" max="11009" width="6.85546875" style="209" customWidth="1"/>
    <col min="11010" max="11010" width="79.140625" style="209" customWidth="1"/>
    <col min="11011" max="11011" width="6.85546875" style="209" customWidth="1"/>
    <col min="11012" max="11012" width="79.140625" style="209" customWidth="1"/>
    <col min="11013" max="11264" width="9.140625" style="209"/>
    <col min="11265" max="11265" width="6.85546875" style="209" customWidth="1"/>
    <col min="11266" max="11266" width="79.140625" style="209" customWidth="1"/>
    <col min="11267" max="11267" width="6.85546875" style="209" customWidth="1"/>
    <col min="11268" max="11268" width="79.140625" style="209" customWidth="1"/>
    <col min="11269" max="11520" width="9.140625" style="209"/>
    <col min="11521" max="11521" width="6.85546875" style="209" customWidth="1"/>
    <col min="11522" max="11522" width="79.140625" style="209" customWidth="1"/>
    <col min="11523" max="11523" width="6.85546875" style="209" customWidth="1"/>
    <col min="11524" max="11524" width="79.140625" style="209" customWidth="1"/>
    <col min="11525" max="11776" width="9.140625" style="209"/>
    <col min="11777" max="11777" width="6.85546875" style="209" customWidth="1"/>
    <col min="11778" max="11778" width="79.140625" style="209" customWidth="1"/>
    <col min="11779" max="11779" width="6.85546875" style="209" customWidth="1"/>
    <col min="11780" max="11780" width="79.140625" style="209" customWidth="1"/>
    <col min="11781" max="12032" width="9.140625" style="209"/>
    <col min="12033" max="12033" width="6.85546875" style="209" customWidth="1"/>
    <col min="12034" max="12034" width="79.140625" style="209" customWidth="1"/>
    <col min="12035" max="12035" width="6.85546875" style="209" customWidth="1"/>
    <col min="12036" max="12036" width="79.140625" style="209" customWidth="1"/>
    <col min="12037" max="12288" width="9.140625" style="209"/>
    <col min="12289" max="12289" width="6.85546875" style="209" customWidth="1"/>
    <col min="12290" max="12290" width="79.140625" style="209" customWidth="1"/>
    <col min="12291" max="12291" width="6.85546875" style="209" customWidth="1"/>
    <col min="12292" max="12292" width="79.140625" style="209" customWidth="1"/>
    <col min="12293" max="12544" width="9.140625" style="209"/>
    <col min="12545" max="12545" width="6.85546875" style="209" customWidth="1"/>
    <col min="12546" max="12546" width="79.140625" style="209" customWidth="1"/>
    <col min="12547" max="12547" width="6.85546875" style="209" customWidth="1"/>
    <col min="12548" max="12548" width="79.140625" style="209" customWidth="1"/>
    <col min="12549" max="12800" width="9.140625" style="209"/>
    <col min="12801" max="12801" width="6.85546875" style="209" customWidth="1"/>
    <col min="12802" max="12802" width="79.140625" style="209" customWidth="1"/>
    <col min="12803" max="12803" width="6.85546875" style="209" customWidth="1"/>
    <col min="12804" max="12804" width="79.140625" style="209" customWidth="1"/>
    <col min="12805" max="13056" width="9.140625" style="209"/>
    <col min="13057" max="13057" width="6.85546875" style="209" customWidth="1"/>
    <col min="13058" max="13058" width="79.140625" style="209" customWidth="1"/>
    <col min="13059" max="13059" width="6.85546875" style="209" customWidth="1"/>
    <col min="13060" max="13060" width="79.140625" style="209" customWidth="1"/>
    <col min="13061" max="13312" width="9.140625" style="209"/>
    <col min="13313" max="13313" width="6.85546875" style="209" customWidth="1"/>
    <col min="13314" max="13314" width="79.140625" style="209" customWidth="1"/>
    <col min="13315" max="13315" width="6.85546875" style="209" customWidth="1"/>
    <col min="13316" max="13316" width="79.140625" style="209" customWidth="1"/>
    <col min="13317" max="13568" width="9.140625" style="209"/>
    <col min="13569" max="13569" width="6.85546875" style="209" customWidth="1"/>
    <col min="13570" max="13570" width="79.140625" style="209" customWidth="1"/>
    <col min="13571" max="13571" width="6.85546875" style="209" customWidth="1"/>
    <col min="13572" max="13572" width="79.140625" style="209" customWidth="1"/>
    <col min="13573" max="13824" width="9.140625" style="209"/>
    <col min="13825" max="13825" width="6.85546875" style="209" customWidth="1"/>
    <col min="13826" max="13826" width="79.140625" style="209" customWidth="1"/>
    <col min="13827" max="13827" width="6.85546875" style="209" customWidth="1"/>
    <col min="13828" max="13828" width="79.140625" style="209" customWidth="1"/>
    <col min="13829" max="14080" width="9.140625" style="209"/>
    <col min="14081" max="14081" width="6.85546875" style="209" customWidth="1"/>
    <col min="14082" max="14082" width="79.140625" style="209" customWidth="1"/>
    <col min="14083" max="14083" width="6.85546875" style="209" customWidth="1"/>
    <col min="14084" max="14084" width="79.140625" style="209" customWidth="1"/>
    <col min="14085" max="14336" width="9.140625" style="209"/>
    <col min="14337" max="14337" width="6.85546875" style="209" customWidth="1"/>
    <col min="14338" max="14338" width="79.140625" style="209" customWidth="1"/>
    <col min="14339" max="14339" width="6.85546875" style="209" customWidth="1"/>
    <col min="14340" max="14340" width="79.140625" style="209" customWidth="1"/>
    <col min="14341" max="14592" width="9.140625" style="209"/>
    <col min="14593" max="14593" width="6.85546875" style="209" customWidth="1"/>
    <col min="14594" max="14594" width="79.140625" style="209" customWidth="1"/>
    <col min="14595" max="14595" width="6.85546875" style="209" customWidth="1"/>
    <col min="14596" max="14596" width="79.140625" style="209" customWidth="1"/>
    <col min="14597" max="14848" width="9.140625" style="209"/>
    <col min="14849" max="14849" width="6.85546875" style="209" customWidth="1"/>
    <col min="14850" max="14850" width="79.140625" style="209" customWidth="1"/>
    <col min="14851" max="14851" width="6.85546875" style="209" customWidth="1"/>
    <col min="14852" max="14852" width="79.140625" style="209" customWidth="1"/>
    <col min="14853" max="15104" width="9.140625" style="209"/>
    <col min="15105" max="15105" width="6.85546875" style="209" customWidth="1"/>
    <col min="15106" max="15106" width="79.140625" style="209" customWidth="1"/>
    <col min="15107" max="15107" width="6.85546875" style="209" customWidth="1"/>
    <col min="15108" max="15108" width="79.140625" style="209" customWidth="1"/>
    <col min="15109" max="15360" width="9.140625" style="209"/>
    <col min="15361" max="15361" width="6.85546875" style="209" customWidth="1"/>
    <col min="15362" max="15362" width="79.140625" style="209" customWidth="1"/>
    <col min="15363" max="15363" width="6.85546875" style="209" customWidth="1"/>
    <col min="15364" max="15364" width="79.140625" style="209" customWidth="1"/>
    <col min="15365" max="15616" width="9.140625" style="209"/>
    <col min="15617" max="15617" width="6.85546875" style="209" customWidth="1"/>
    <col min="15618" max="15618" width="79.140625" style="209" customWidth="1"/>
    <col min="15619" max="15619" width="6.85546875" style="209" customWidth="1"/>
    <col min="15620" max="15620" width="79.140625" style="209" customWidth="1"/>
    <col min="15621" max="15872" width="9.140625" style="209"/>
    <col min="15873" max="15873" width="6.85546875" style="209" customWidth="1"/>
    <col min="15874" max="15874" width="79.140625" style="209" customWidth="1"/>
    <col min="15875" max="15875" width="6.85546875" style="209" customWidth="1"/>
    <col min="15876" max="15876" width="79.140625" style="209" customWidth="1"/>
    <col min="15877" max="16128" width="9.140625" style="209"/>
    <col min="16129" max="16129" width="6.85546875" style="209" customWidth="1"/>
    <col min="16130" max="16130" width="79.140625" style="209" customWidth="1"/>
    <col min="16131" max="16131" width="6.85546875" style="209" customWidth="1"/>
    <col min="16132" max="16132" width="79.140625" style="209" customWidth="1"/>
    <col min="16133" max="16384" width="9.140625" style="209"/>
  </cols>
  <sheetData>
    <row r="1" spans="1:4" ht="24.75" customHeight="1">
      <c r="A1" s="255">
        <v>5</v>
      </c>
      <c r="B1" s="283" t="s">
        <v>2779</v>
      </c>
      <c r="C1" s="255">
        <v>5</v>
      </c>
      <c r="D1" s="283" t="s">
        <v>2780</v>
      </c>
    </row>
    <row r="2" spans="1:4" ht="25.5">
      <c r="A2" s="258">
        <v>5.3</v>
      </c>
      <c r="B2" s="265" t="s">
        <v>2781</v>
      </c>
      <c r="C2" s="258">
        <v>5.3</v>
      </c>
      <c r="D2" s="265" t="s">
        <v>2782</v>
      </c>
    </row>
    <row r="3" spans="1:4">
      <c r="A3" s="264" t="s">
        <v>48</v>
      </c>
      <c r="B3" s="261" t="s">
        <v>948</v>
      </c>
      <c r="C3" s="264" t="s">
        <v>48</v>
      </c>
      <c r="D3" s="261" t="s">
        <v>2783</v>
      </c>
    </row>
    <row r="4" spans="1:4" s="17" customFormat="1" ht="235.5" customHeight="1">
      <c r="A4" s="555"/>
      <c r="B4" s="556" t="s">
        <v>2784</v>
      </c>
      <c r="C4" s="555"/>
      <c r="D4" s="556" t="s">
        <v>2785</v>
      </c>
    </row>
    <row r="5" spans="1:4" s="17" customFormat="1" ht="126.6" customHeight="1">
      <c r="A5" s="555"/>
      <c r="B5" s="557" t="s">
        <v>2786</v>
      </c>
      <c r="C5" s="555"/>
      <c r="D5" s="557" t="s">
        <v>2787</v>
      </c>
    </row>
    <row r="6" spans="1:4" s="17" customFormat="1" ht="59.45" customHeight="1">
      <c r="A6" s="555"/>
      <c r="B6" s="556" t="s">
        <v>2788</v>
      </c>
      <c r="C6" s="555"/>
      <c r="D6" s="556" t="s">
        <v>2789</v>
      </c>
    </row>
    <row r="7" spans="1:4" s="17" customFormat="1">
      <c r="A7" s="555"/>
      <c r="B7" s="556"/>
      <c r="C7" s="555"/>
      <c r="D7" s="556"/>
    </row>
    <row r="8" spans="1:4" s="17" customFormat="1">
      <c r="A8" s="555" t="s">
        <v>664</v>
      </c>
      <c r="B8" s="558" t="s">
        <v>2790</v>
      </c>
      <c r="C8" s="555" t="s">
        <v>664</v>
      </c>
      <c r="D8" s="558" t="s">
        <v>2791</v>
      </c>
    </row>
    <row r="9" spans="1:4" s="17" customFormat="1" ht="409.5" customHeight="1">
      <c r="A9" s="555"/>
      <c r="B9" s="556"/>
      <c r="C9" s="555"/>
      <c r="D9" s="556"/>
    </row>
    <row r="10" spans="1:4">
      <c r="B10" s="262"/>
      <c r="D10" s="262"/>
    </row>
    <row r="11" spans="1:4">
      <c r="B11" s="262"/>
      <c r="D11" s="262"/>
    </row>
    <row r="12" spans="1:4">
      <c r="A12" s="264" t="s">
        <v>661</v>
      </c>
      <c r="B12" s="261" t="s">
        <v>949</v>
      </c>
      <c r="C12" s="264" t="s">
        <v>661</v>
      </c>
      <c r="D12" s="261" t="s">
        <v>2792</v>
      </c>
    </row>
    <row r="13" spans="1:4" s="17" customFormat="1" ht="75.75" customHeight="1">
      <c r="A13" s="555"/>
      <c r="B13" s="556" t="s">
        <v>2793</v>
      </c>
      <c r="C13" s="555"/>
      <c r="D13" s="556" t="s">
        <v>2794</v>
      </c>
    </row>
    <row r="14" spans="1:4" s="17" customFormat="1" ht="50.25" customHeight="1">
      <c r="A14" s="555"/>
      <c r="B14" s="556" t="s">
        <v>2795</v>
      </c>
      <c r="C14" s="555"/>
      <c r="D14" s="556" t="s">
        <v>2796</v>
      </c>
    </row>
    <row r="15" spans="1:4" s="16" customFormat="1" ht="225.95" customHeight="1">
      <c r="A15" s="559"/>
      <c r="B15" s="556" t="s">
        <v>2797</v>
      </c>
      <c r="C15" s="555"/>
      <c r="D15" s="556" t="s">
        <v>3454</v>
      </c>
    </row>
    <row r="16" spans="1:4">
      <c r="B16" s="262"/>
      <c r="D16" s="262"/>
    </row>
    <row r="17" spans="1:4" ht="57" customHeight="1">
      <c r="A17" s="258">
        <v>5.4</v>
      </c>
      <c r="B17" s="265" t="s">
        <v>2798</v>
      </c>
      <c r="C17" s="258"/>
      <c r="D17" s="265"/>
    </row>
    <row r="18" spans="1:4" ht="38.25">
      <c r="A18" s="264" t="s">
        <v>50</v>
      </c>
      <c r="B18" s="280" t="s">
        <v>950</v>
      </c>
      <c r="D18" s="280" t="s">
        <v>3455</v>
      </c>
    </row>
    <row r="19" spans="1:4">
      <c r="B19" s="279" t="s">
        <v>2769</v>
      </c>
      <c r="D19" s="279" t="s">
        <v>2769</v>
      </c>
    </row>
    <row r="20" spans="1:4">
      <c r="B20" s="532"/>
      <c r="D20" s="532"/>
    </row>
    <row r="21" spans="1:4">
      <c r="B21" s="262"/>
      <c r="D21" s="262"/>
    </row>
    <row r="22" spans="1:4">
      <c r="A22" s="264" t="s">
        <v>762</v>
      </c>
      <c r="B22" s="261" t="s">
        <v>948</v>
      </c>
      <c r="D22" s="261" t="s">
        <v>948</v>
      </c>
    </row>
    <row r="23" spans="1:4">
      <c r="B23" s="279" t="s">
        <v>2769</v>
      </c>
      <c r="D23" s="279" t="s">
        <v>2769</v>
      </c>
    </row>
    <row r="24" spans="1:4">
      <c r="B24" s="262"/>
      <c r="D24" s="262"/>
    </row>
    <row r="25" spans="1:4">
      <c r="A25" s="260"/>
      <c r="B25" s="279"/>
      <c r="C25" s="260"/>
      <c r="D25" s="279"/>
    </row>
    <row r="26" spans="1:4">
      <c r="A26" s="260"/>
      <c r="B26" s="279"/>
      <c r="C26" s="260"/>
      <c r="D26" s="279"/>
    </row>
    <row r="27" spans="1:4">
      <c r="B27" s="262"/>
      <c r="D27" s="262"/>
    </row>
    <row r="28" spans="1:4" ht="35.25" customHeight="1">
      <c r="A28" s="258" t="s">
        <v>51</v>
      </c>
      <c r="B28" s="265" t="s">
        <v>2799</v>
      </c>
      <c r="C28" s="258"/>
      <c r="D28" s="265" t="s">
        <v>3456</v>
      </c>
    </row>
    <row r="29" spans="1:4">
      <c r="A29" s="264" t="s">
        <v>769</v>
      </c>
      <c r="B29" s="261" t="s">
        <v>951</v>
      </c>
      <c r="D29" s="261" t="s">
        <v>3457</v>
      </c>
    </row>
    <row r="30" spans="1:4">
      <c r="B30" s="279" t="s">
        <v>2769</v>
      </c>
      <c r="D30" s="279" t="s">
        <v>2769</v>
      </c>
    </row>
    <row r="31" spans="1:4">
      <c r="B31" s="262"/>
      <c r="D31" s="262"/>
    </row>
    <row r="32" spans="1:4">
      <c r="B32" s="262"/>
      <c r="D32" s="262"/>
    </row>
    <row r="33" spans="1:4">
      <c r="B33" s="262"/>
      <c r="D33" s="262"/>
    </row>
    <row r="34" spans="1:4">
      <c r="A34" s="260"/>
      <c r="B34" s="279"/>
      <c r="C34" s="260"/>
      <c r="D34" s="279"/>
    </row>
    <row r="35" spans="1:4">
      <c r="B35" s="262"/>
      <c r="D35" s="262"/>
    </row>
  </sheetData>
  <pageMargins left="0.75" right="0.75" top="1" bottom="1" header="0.5" footer="0.5"/>
  <pageSetup paperSize="9" scale="99" orientation="portrait" r:id="rId1"/>
  <headerFooter alignWithMargins="0"/>
  <rowBreaks count="1" manualBreakCount="1">
    <brk id="7" max="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735C-6FF6-4718-9BDB-1788A4C10FC8}">
  <dimension ref="A1:D101"/>
  <sheetViews>
    <sheetView view="pageBreakPreview" zoomScaleNormal="100" zoomScaleSheetLayoutView="100" workbookViewId="0">
      <selection activeCell="B82" sqref="B82"/>
    </sheetView>
  </sheetViews>
  <sheetFormatPr defaultRowHeight="15"/>
  <cols>
    <col min="1" max="1" width="7.140625" style="300" customWidth="1"/>
    <col min="2" max="2" width="80.42578125" style="201" customWidth="1"/>
    <col min="3" max="3" width="7.140625" style="201" customWidth="1"/>
    <col min="4" max="4" width="80.42578125" style="201" customWidth="1"/>
    <col min="257" max="257" width="7.140625" customWidth="1"/>
    <col min="258" max="258" width="80.42578125" customWidth="1"/>
    <col min="259" max="259" width="7.140625" customWidth="1"/>
    <col min="260" max="260" width="80.42578125" customWidth="1"/>
    <col min="513" max="513" width="7.140625" customWidth="1"/>
    <col min="514" max="514" width="80.42578125" customWidth="1"/>
    <col min="515" max="515" width="7.140625" customWidth="1"/>
    <col min="516" max="516" width="80.42578125" customWidth="1"/>
    <col min="769" max="769" width="7.140625" customWidth="1"/>
    <col min="770" max="770" width="80.42578125" customWidth="1"/>
    <col min="771" max="771" width="7.140625" customWidth="1"/>
    <col min="772" max="772" width="80.42578125" customWidth="1"/>
    <col min="1025" max="1025" width="7.140625" customWidth="1"/>
    <col min="1026" max="1026" width="80.42578125" customWidth="1"/>
    <col min="1027" max="1027" width="7.140625" customWidth="1"/>
    <col min="1028" max="1028" width="80.42578125" customWidth="1"/>
    <col min="1281" max="1281" width="7.140625" customWidth="1"/>
    <col min="1282" max="1282" width="80.42578125" customWidth="1"/>
    <col min="1283" max="1283" width="7.140625" customWidth="1"/>
    <col min="1284" max="1284" width="80.42578125" customWidth="1"/>
    <col min="1537" max="1537" width="7.140625" customWidth="1"/>
    <col min="1538" max="1538" width="80.42578125" customWidth="1"/>
    <col min="1539" max="1539" width="7.140625" customWidth="1"/>
    <col min="1540" max="1540" width="80.42578125" customWidth="1"/>
    <col min="1793" max="1793" width="7.140625" customWidth="1"/>
    <col min="1794" max="1794" width="80.42578125" customWidth="1"/>
    <col min="1795" max="1795" width="7.140625" customWidth="1"/>
    <col min="1796" max="1796" width="80.42578125" customWidth="1"/>
    <col min="2049" max="2049" width="7.140625" customWidth="1"/>
    <col min="2050" max="2050" width="80.42578125" customWidth="1"/>
    <col min="2051" max="2051" width="7.140625" customWidth="1"/>
    <col min="2052" max="2052" width="80.42578125" customWidth="1"/>
    <col min="2305" max="2305" width="7.140625" customWidth="1"/>
    <col min="2306" max="2306" width="80.42578125" customWidth="1"/>
    <col min="2307" max="2307" width="7.140625" customWidth="1"/>
    <col min="2308" max="2308" width="80.42578125" customWidth="1"/>
    <col min="2561" max="2561" width="7.140625" customWidth="1"/>
    <col min="2562" max="2562" width="80.42578125" customWidth="1"/>
    <col min="2563" max="2563" width="7.140625" customWidth="1"/>
    <col min="2564" max="2564" width="80.42578125" customWidth="1"/>
    <col min="2817" max="2817" width="7.140625" customWidth="1"/>
    <col min="2818" max="2818" width="80.42578125" customWidth="1"/>
    <col min="2819" max="2819" width="7.140625" customWidth="1"/>
    <col min="2820" max="2820" width="80.42578125" customWidth="1"/>
    <col min="3073" max="3073" width="7.140625" customWidth="1"/>
    <col min="3074" max="3074" width="80.42578125" customWidth="1"/>
    <col min="3075" max="3075" width="7.140625" customWidth="1"/>
    <col min="3076" max="3076" width="80.42578125" customWidth="1"/>
    <col min="3329" max="3329" width="7.140625" customWidth="1"/>
    <col min="3330" max="3330" width="80.42578125" customWidth="1"/>
    <col min="3331" max="3331" width="7.140625" customWidth="1"/>
    <col min="3332" max="3332" width="80.42578125" customWidth="1"/>
    <col min="3585" max="3585" width="7.140625" customWidth="1"/>
    <col min="3586" max="3586" width="80.42578125" customWidth="1"/>
    <col min="3587" max="3587" width="7.140625" customWidth="1"/>
    <col min="3588" max="3588" width="80.42578125" customWidth="1"/>
    <col min="3841" max="3841" width="7.140625" customWidth="1"/>
    <col min="3842" max="3842" width="80.42578125" customWidth="1"/>
    <col min="3843" max="3843" width="7.140625" customWidth="1"/>
    <col min="3844" max="3844" width="80.42578125" customWidth="1"/>
    <col min="4097" max="4097" width="7.140625" customWidth="1"/>
    <col min="4098" max="4098" width="80.42578125" customWidth="1"/>
    <col min="4099" max="4099" width="7.140625" customWidth="1"/>
    <col min="4100" max="4100" width="80.42578125" customWidth="1"/>
    <col min="4353" max="4353" width="7.140625" customWidth="1"/>
    <col min="4354" max="4354" width="80.42578125" customWidth="1"/>
    <col min="4355" max="4355" width="7.140625" customWidth="1"/>
    <col min="4356" max="4356" width="80.42578125" customWidth="1"/>
    <col min="4609" max="4609" width="7.140625" customWidth="1"/>
    <col min="4610" max="4610" width="80.42578125" customWidth="1"/>
    <col min="4611" max="4611" width="7.140625" customWidth="1"/>
    <col min="4612" max="4612" width="80.42578125" customWidth="1"/>
    <col min="4865" max="4865" width="7.140625" customWidth="1"/>
    <col min="4866" max="4866" width="80.42578125" customWidth="1"/>
    <col min="4867" max="4867" width="7.140625" customWidth="1"/>
    <col min="4868" max="4868" width="80.42578125" customWidth="1"/>
    <col min="5121" max="5121" width="7.140625" customWidth="1"/>
    <col min="5122" max="5122" width="80.42578125" customWidth="1"/>
    <col min="5123" max="5123" width="7.140625" customWidth="1"/>
    <col min="5124" max="5124" width="80.42578125" customWidth="1"/>
    <col min="5377" max="5377" width="7.140625" customWidth="1"/>
    <col min="5378" max="5378" width="80.42578125" customWidth="1"/>
    <col min="5379" max="5379" width="7.140625" customWidth="1"/>
    <col min="5380" max="5380" width="80.42578125" customWidth="1"/>
    <col min="5633" max="5633" width="7.140625" customWidth="1"/>
    <col min="5634" max="5634" width="80.42578125" customWidth="1"/>
    <col min="5635" max="5635" width="7.140625" customWidth="1"/>
    <col min="5636" max="5636" width="80.42578125" customWidth="1"/>
    <col min="5889" max="5889" width="7.140625" customWidth="1"/>
    <col min="5890" max="5890" width="80.42578125" customWidth="1"/>
    <col min="5891" max="5891" width="7.140625" customWidth="1"/>
    <col min="5892" max="5892" width="80.42578125" customWidth="1"/>
    <col min="6145" max="6145" width="7.140625" customWidth="1"/>
    <col min="6146" max="6146" width="80.42578125" customWidth="1"/>
    <col min="6147" max="6147" width="7.140625" customWidth="1"/>
    <col min="6148" max="6148" width="80.42578125" customWidth="1"/>
    <col min="6401" max="6401" width="7.140625" customWidth="1"/>
    <col min="6402" max="6402" width="80.42578125" customWidth="1"/>
    <col min="6403" max="6403" width="7.140625" customWidth="1"/>
    <col min="6404" max="6404" width="80.42578125" customWidth="1"/>
    <col min="6657" max="6657" width="7.140625" customWidth="1"/>
    <col min="6658" max="6658" width="80.42578125" customWidth="1"/>
    <col min="6659" max="6659" width="7.140625" customWidth="1"/>
    <col min="6660" max="6660" width="80.42578125" customWidth="1"/>
    <col min="6913" max="6913" width="7.140625" customWidth="1"/>
    <col min="6914" max="6914" width="80.42578125" customWidth="1"/>
    <col min="6915" max="6915" width="7.140625" customWidth="1"/>
    <col min="6916" max="6916" width="80.42578125" customWidth="1"/>
    <col min="7169" max="7169" width="7.140625" customWidth="1"/>
    <col min="7170" max="7170" width="80.42578125" customWidth="1"/>
    <col min="7171" max="7171" width="7.140625" customWidth="1"/>
    <col min="7172" max="7172" width="80.42578125" customWidth="1"/>
    <col min="7425" max="7425" width="7.140625" customWidth="1"/>
    <col min="7426" max="7426" width="80.42578125" customWidth="1"/>
    <col min="7427" max="7427" width="7.140625" customWidth="1"/>
    <col min="7428" max="7428" width="80.42578125" customWidth="1"/>
    <col min="7681" max="7681" width="7.140625" customWidth="1"/>
    <col min="7682" max="7682" width="80.42578125" customWidth="1"/>
    <col min="7683" max="7683" width="7.140625" customWidth="1"/>
    <col min="7684" max="7684" width="80.42578125" customWidth="1"/>
    <col min="7937" max="7937" width="7.140625" customWidth="1"/>
    <col min="7938" max="7938" width="80.42578125" customWidth="1"/>
    <col min="7939" max="7939" width="7.140625" customWidth="1"/>
    <col min="7940" max="7940" width="80.42578125" customWidth="1"/>
    <col min="8193" max="8193" width="7.140625" customWidth="1"/>
    <col min="8194" max="8194" width="80.42578125" customWidth="1"/>
    <col min="8195" max="8195" width="7.140625" customWidth="1"/>
    <col min="8196" max="8196" width="80.42578125" customWidth="1"/>
    <col min="8449" max="8449" width="7.140625" customWidth="1"/>
    <col min="8450" max="8450" width="80.42578125" customWidth="1"/>
    <col min="8451" max="8451" width="7.140625" customWidth="1"/>
    <col min="8452" max="8452" width="80.42578125" customWidth="1"/>
    <col min="8705" max="8705" width="7.140625" customWidth="1"/>
    <col min="8706" max="8706" width="80.42578125" customWidth="1"/>
    <col min="8707" max="8707" width="7.140625" customWidth="1"/>
    <col min="8708" max="8708" width="80.42578125" customWidth="1"/>
    <col min="8961" max="8961" width="7.140625" customWidth="1"/>
    <col min="8962" max="8962" width="80.42578125" customWidth="1"/>
    <col min="8963" max="8963" width="7.140625" customWidth="1"/>
    <col min="8964" max="8964" width="80.42578125" customWidth="1"/>
    <col min="9217" max="9217" width="7.140625" customWidth="1"/>
    <col min="9218" max="9218" width="80.42578125" customWidth="1"/>
    <col min="9219" max="9219" width="7.140625" customWidth="1"/>
    <col min="9220" max="9220" width="80.42578125" customWidth="1"/>
    <col min="9473" max="9473" width="7.140625" customWidth="1"/>
    <col min="9474" max="9474" width="80.42578125" customWidth="1"/>
    <col min="9475" max="9475" width="7.140625" customWidth="1"/>
    <col min="9476" max="9476" width="80.42578125" customWidth="1"/>
    <col min="9729" max="9729" width="7.140625" customWidth="1"/>
    <col min="9730" max="9730" width="80.42578125" customWidth="1"/>
    <col min="9731" max="9731" width="7.140625" customWidth="1"/>
    <col min="9732" max="9732" width="80.42578125" customWidth="1"/>
    <col min="9985" max="9985" width="7.140625" customWidth="1"/>
    <col min="9986" max="9986" width="80.42578125" customWidth="1"/>
    <col min="9987" max="9987" width="7.140625" customWidth="1"/>
    <col min="9988" max="9988" width="80.42578125" customWidth="1"/>
    <col min="10241" max="10241" width="7.140625" customWidth="1"/>
    <col min="10242" max="10242" width="80.42578125" customWidth="1"/>
    <col min="10243" max="10243" width="7.140625" customWidth="1"/>
    <col min="10244" max="10244" width="80.42578125" customWidth="1"/>
    <col min="10497" max="10497" width="7.140625" customWidth="1"/>
    <col min="10498" max="10498" width="80.42578125" customWidth="1"/>
    <col min="10499" max="10499" width="7.140625" customWidth="1"/>
    <col min="10500" max="10500" width="80.42578125" customWidth="1"/>
    <col min="10753" max="10753" width="7.140625" customWidth="1"/>
    <col min="10754" max="10754" width="80.42578125" customWidth="1"/>
    <col min="10755" max="10755" width="7.140625" customWidth="1"/>
    <col min="10756" max="10756" width="80.42578125" customWidth="1"/>
    <col min="11009" max="11009" width="7.140625" customWidth="1"/>
    <col min="11010" max="11010" width="80.42578125" customWidth="1"/>
    <col min="11011" max="11011" width="7.140625" customWidth="1"/>
    <col min="11012" max="11012" width="80.42578125" customWidth="1"/>
    <col min="11265" max="11265" width="7.140625" customWidth="1"/>
    <col min="11266" max="11266" width="80.42578125" customWidth="1"/>
    <col min="11267" max="11267" width="7.140625" customWidth="1"/>
    <col min="11268" max="11268" width="80.42578125" customWidth="1"/>
    <col min="11521" max="11521" width="7.140625" customWidth="1"/>
    <col min="11522" max="11522" width="80.42578125" customWidth="1"/>
    <col min="11523" max="11523" width="7.140625" customWidth="1"/>
    <col min="11524" max="11524" width="80.42578125" customWidth="1"/>
    <col min="11777" max="11777" width="7.140625" customWidth="1"/>
    <col min="11778" max="11778" width="80.42578125" customWidth="1"/>
    <col min="11779" max="11779" width="7.140625" customWidth="1"/>
    <col min="11780" max="11780" width="80.42578125" customWidth="1"/>
    <col min="12033" max="12033" width="7.140625" customWidth="1"/>
    <col min="12034" max="12034" width="80.42578125" customWidth="1"/>
    <col min="12035" max="12035" width="7.140625" customWidth="1"/>
    <col min="12036" max="12036" width="80.42578125" customWidth="1"/>
    <col min="12289" max="12289" width="7.140625" customWidth="1"/>
    <col min="12290" max="12290" width="80.42578125" customWidth="1"/>
    <col min="12291" max="12291" width="7.140625" customWidth="1"/>
    <col min="12292" max="12292" width="80.42578125" customWidth="1"/>
    <col min="12545" max="12545" width="7.140625" customWidth="1"/>
    <col min="12546" max="12546" width="80.42578125" customWidth="1"/>
    <col min="12547" max="12547" width="7.140625" customWidth="1"/>
    <col min="12548" max="12548" width="80.42578125" customWidth="1"/>
    <col min="12801" max="12801" width="7.140625" customWidth="1"/>
    <col min="12802" max="12802" width="80.42578125" customWidth="1"/>
    <col min="12803" max="12803" width="7.140625" customWidth="1"/>
    <col min="12804" max="12804" width="80.42578125" customWidth="1"/>
    <col min="13057" max="13057" width="7.140625" customWidth="1"/>
    <col min="13058" max="13058" width="80.42578125" customWidth="1"/>
    <col min="13059" max="13059" width="7.140625" customWidth="1"/>
    <col min="13060" max="13060" width="80.42578125" customWidth="1"/>
    <col min="13313" max="13313" width="7.140625" customWidth="1"/>
    <col min="13314" max="13314" width="80.42578125" customWidth="1"/>
    <col min="13315" max="13315" width="7.140625" customWidth="1"/>
    <col min="13316" max="13316" width="80.42578125" customWidth="1"/>
    <col min="13569" max="13569" width="7.140625" customWidth="1"/>
    <col min="13570" max="13570" width="80.42578125" customWidth="1"/>
    <col min="13571" max="13571" width="7.140625" customWidth="1"/>
    <col min="13572" max="13572" width="80.42578125" customWidth="1"/>
    <col min="13825" max="13825" width="7.140625" customWidth="1"/>
    <col min="13826" max="13826" width="80.42578125" customWidth="1"/>
    <col min="13827" max="13827" width="7.140625" customWidth="1"/>
    <col min="13828" max="13828" width="80.42578125" customWidth="1"/>
    <col min="14081" max="14081" width="7.140625" customWidth="1"/>
    <col min="14082" max="14082" width="80.42578125" customWidth="1"/>
    <col min="14083" max="14083" width="7.140625" customWidth="1"/>
    <col min="14084" max="14084" width="80.42578125" customWidth="1"/>
    <col min="14337" max="14337" width="7.140625" customWidth="1"/>
    <col min="14338" max="14338" width="80.42578125" customWidth="1"/>
    <col min="14339" max="14339" width="7.140625" customWidth="1"/>
    <col min="14340" max="14340" width="80.42578125" customWidth="1"/>
    <col min="14593" max="14593" width="7.140625" customWidth="1"/>
    <col min="14594" max="14594" width="80.42578125" customWidth="1"/>
    <col min="14595" max="14595" width="7.140625" customWidth="1"/>
    <col min="14596" max="14596" width="80.42578125" customWidth="1"/>
    <col min="14849" max="14849" width="7.140625" customWidth="1"/>
    <col min="14850" max="14850" width="80.42578125" customWidth="1"/>
    <col min="14851" max="14851" width="7.140625" customWidth="1"/>
    <col min="14852" max="14852" width="80.42578125" customWidth="1"/>
    <col min="15105" max="15105" width="7.140625" customWidth="1"/>
    <col min="15106" max="15106" width="80.42578125" customWidth="1"/>
    <col min="15107" max="15107" width="7.140625" customWidth="1"/>
    <col min="15108" max="15108" width="80.42578125" customWidth="1"/>
    <col min="15361" max="15361" width="7.140625" customWidth="1"/>
    <col min="15362" max="15362" width="80.42578125" customWidth="1"/>
    <col min="15363" max="15363" width="7.140625" customWidth="1"/>
    <col min="15364" max="15364" width="80.42578125" customWidth="1"/>
    <col min="15617" max="15617" width="7.140625" customWidth="1"/>
    <col min="15618" max="15618" width="80.42578125" customWidth="1"/>
    <col min="15619" max="15619" width="7.140625" customWidth="1"/>
    <col min="15620" max="15620" width="80.42578125" customWidth="1"/>
    <col min="15873" max="15873" width="7.140625" customWidth="1"/>
    <col min="15874" max="15874" width="80.42578125" customWidth="1"/>
    <col min="15875" max="15875" width="7.140625" customWidth="1"/>
    <col min="15876" max="15876" width="80.42578125" customWidth="1"/>
    <col min="16129" max="16129" width="7.140625" customWidth="1"/>
    <col min="16130" max="16130" width="80.42578125" customWidth="1"/>
    <col min="16131" max="16131" width="7.140625" customWidth="1"/>
    <col min="16132" max="16132" width="80.42578125" customWidth="1"/>
  </cols>
  <sheetData>
    <row r="1" spans="1:4">
      <c r="A1" s="282">
        <v>6</v>
      </c>
      <c r="B1" s="283" t="s">
        <v>2800</v>
      </c>
      <c r="C1" s="282">
        <v>6</v>
      </c>
      <c r="D1" s="283" t="s">
        <v>2801</v>
      </c>
    </row>
    <row r="2" spans="1:4">
      <c r="A2" s="284">
        <v>6.1</v>
      </c>
      <c r="B2" s="285" t="s">
        <v>952</v>
      </c>
      <c r="C2" s="284">
        <v>6.1</v>
      </c>
      <c r="D2" s="285" t="s">
        <v>2802</v>
      </c>
    </row>
    <row r="3" spans="1:4">
      <c r="A3" s="284"/>
      <c r="B3" s="286" t="s">
        <v>2803</v>
      </c>
      <c r="C3" s="284"/>
      <c r="D3" s="286" t="str">
        <f>B3</f>
        <v>09.05-12.05.2022; 10.06.2022</v>
      </c>
    </row>
    <row r="4" spans="1:4">
      <c r="A4" s="284"/>
      <c r="B4" s="287"/>
      <c r="C4" s="284"/>
      <c r="D4" s="287"/>
    </row>
    <row r="5" spans="1:4">
      <c r="A5" s="560"/>
      <c r="B5" s="288" t="s">
        <v>908</v>
      </c>
      <c r="C5" s="560"/>
      <c r="D5" s="288" t="s">
        <v>2804</v>
      </c>
    </row>
    <row r="6" spans="1:4">
      <c r="A6" s="560"/>
      <c r="B6" s="287" t="s">
        <v>2805</v>
      </c>
      <c r="C6" s="560"/>
      <c r="D6" s="287" t="s">
        <v>2806</v>
      </c>
    </row>
    <row r="7" spans="1:4">
      <c r="A7" s="560"/>
      <c r="B7" s="287" t="s">
        <v>2807</v>
      </c>
      <c r="C7" s="560"/>
      <c r="D7" s="287" t="s">
        <v>2808</v>
      </c>
    </row>
    <row r="8" spans="1:4" ht="25.5">
      <c r="A8" s="560"/>
      <c r="B8" s="287" t="s">
        <v>2809</v>
      </c>
      <c r="C8" s="560"/>
      <c r="D8" s="287" t="s">
        <v>2810</v>
      </c>
    </row>
    <row r="9" spans="1:4" ht="25.5">
      <c r="A9" s="560"/>
      <c r="B9" s="287" t="s">
        <v>2811</v>
      </c>
      <c r="C9" s="560"/>
      <c r="D9" s="287" t="s">
        <v>2812</v>
      </c>
    </row>
    <row r="10" spans="1:4">
      <c r="A10" s="560"/>
      <c r="B10" s="287" t="s">
        <v>2813</v>
      </c>
      <c r="C10" s="560"/>
      <c r="D10" s="287" t="s">
        <v>2814</v>
      </c>
    </row>
    <row r="11" spans="1:4">
      <c r="A11" s="560"/>
      <c r="B11" s="287" t="s">
        <v>2815</v>
      </c>
      <c r="C11" s="560"/>
      <c r="D11" s="287" t="s">
        <v>2816</v>
      </c>
    </row>
    <row r="12" spans="1:4">
      <c r="A12" s="284"/>
      <c r="B12" s="291"/>
      <c r="C12" s="284"/>
      <c r="D12" s="291"/>
    </row>
    <row r="13" spans="1:4">
      <c r="A13" s="284">
        <v>6.2</v>
      </c>
      <c r="B13" s="290" t="s">
        <v>955</v>
      </c>
      <c r="C13" s="284">
        <v>6.2</v>
      </c>
      <c r="D13" s="290" t="s">
        <v>2817</v>
      </c>
    </row>
    <row r="14" spans="1:4" ht="33.950000000000003" customHeight="1">
      <c r="A14" s="284"/>
      <c r="B14" s="286" t="s">
        <v>2818</v>
      </c>
      <c r="C14" s="284"/>
      <c r="D14" s="286" t="s">
        <v>2723</v>
      </c>
    </row>
    <row r="15" spans="1:4">
      <c r="A15" s="284"/>
      <c r="B15" s="289"/>
      <c r="C15" s="284"/>
      <c r="D15" s="287"/>
    </row>
    <row r="16" spans="1:4">
      <c r="A16" s="561"/>
      <c r="B16" s="288" t="s">
        <v>2724</v>
      </c>
      <c r="C16" s="561"/>
      <c r="D16" s="288" t="s">
        <v>2819</v>
      </c>
    </row>
    <row r="17" spans="1:4">
      <c r="A17" s="561"/>
      <c r="B17" s="287" t="s">
        <v>2726</v>
      </c>
      <c r="C17" s="561"/>
      <c r="D17" s="287" t="s">
        <v>2727</v>
      </c>
    </row>
    <row r="18" spans="1:4">
      <c r="A18" s="561"/>
      <c r="B18" s="287" t="s">
        <v>2820</v>
      </c>
      <c r="C18" s="561"/>
      <c r="D18" s="287" t="s">
        <v>2729</v>
      </c>
    </row>
    <row r="19" spans="1:4">
      <c r="A19" s="284"/>
      <c r="B19" s="291"/>
      <c r="C19" s="284"/>
      <c r="D19" s="291"/>
    </row>
    <row r="20" spans="1:4">
      <c r="A20" s="284">
        <v>6.3</v>
      </c>
      <c r="B20" s="290" t="s">
        <v>956</v>
      </c>
      <c r="C20" s="284">
        <v>6.3</v>
      </c>
      <c r="D20" s="290" t="s">
        <v>2730</v>
      </c>
    </row>
    <row r="21" spans="1:4">
      <c r="A21" s="284"/>
      <c r="B21" s="292" t="s">
        <v>957</v>
      </c>
      <c r="C21" s="284"/>
      <c r="D21" s="292" t="s">
        <v>2731</v>
      </c>
    </row>
    <row r="22" spans="1:4" ht="105.6" customHeight="1">
      <c r="A22" s="284"/>
      <c r="B22" s="287" t="s">
        <v>2821</v>
      </c>
      <c r="C22" s="561"/>
      <c r="D22" s="287" t="s">
        <v>2822</v>
      </c>
    </row>
    <row r="23" spans="1:4" ht="127.5">
      <c r="A23" s="284"/>
      <c r="B23" s="287" t="s">
        <v>2823</v>
      </c>
      <c r="C23" s="561"/>
      <c r="D23" s="287" t="s">
        <v>2824</v>
      </c>
    </row>
    <row r="24" spans="1:4">
      <c r="A24" s="284"/>
      <c r="B24" s="287"/>
      <c r="C24" s="284"/>
      <c r="D24" s="287"/>
    </row>
    <row r="25" spans="1:4">
      <c r="A25" s="284"/>
      <c r="B25" s="287" t="s">
        <v>958</v>
      </c>
      <c r="C25" s="284"/>
      <c r="D25" s="287" t="s">
        <v>2825</v>
      </c>
    </row>
    <row r="26" spans="1:4">
      <c r="A26" s="284"/>
      <c r="B26" s="287"/>
      <c r="C26" s="284"/>
      <c r="D26" s="287"/>
    </row>
    <row r="27" spans="1:4">
      <c r="A27" s="284" t="s">
        <v>959</v>
      </c>
      <c r="B27" s="288" t="s">
        <v>919</v>
      </c>
      <c r="C27" s="284" t="s">
        <v>959</v>
      </c>
      <c r="D27" s="288" t="s">
        <v>2826</v>
      </c>
    </row>
    <row r="28" spans="1:4">
      <c r="A28" s="284"/>
      <c r="B28" s="287" t="s">
        <v>2827</v>
      </c>
      <c r="C28" s="284"/>
      <c r="D28" s="287" t="str">
        <f>B28</f>
        <v>Anja Skriver Brogaard</v>
      </c>
    </row>
    <row r="29" spans="1:4">
      <c r="A29" s="284"/>
      <c r="B29" s="291"/>
      <c r="C29" s="284"/>
      <c r="D29" s="291"/>
    </row>
    <row r="30" spans="1:4">
      <c r="A30" s="284">
        <v>6.4</v>
      </c>
      <c r="B30" s="290" t="s">
        <v>2828</v>
      </c>
      <c r="C30" s="284">
        <v>6.4</v>
      </c>
      <c r="D30" s="290" t="s">
        <v>2829</v>
      </c>
    </row>
    <row r="31" spans="1:4" ht="76.5">
      <c r="A31" s="284"/>
      <c r="B31" s="562" t="s">
        <v>2830</v>
      </c>
      <c r="C31" s="284"/>
      <c r="D31" s="562" t="s">
        <v>2831</v>
      </c>
    </row>
    <row r="32" spans="1:4">
      <c r="A32" s="284"/>
      <c r="B32" s="293"/>
      <c r="C32" s="284"/>
      <c r="D32" s="293"/>
    </row>
    <row r="33" spans="1:4">
      <c r="A33" s="284" t="s">
        <v>960</v>
      </c>
      <c r="B33" s="294" t="s">
        <v>961</v>
      </c>
      <c r="C33" s="284" t="s">
        <v>960</v>
      </c>
      <c r="D33" s="294" t="s">
        <v>2832</v>
      </c>
    </row>
    <row r="34" spans="1:4" ht="63.75">
      <c r="A34" s="284"/>
      <c r="B34" s="303" t="s">
        <v>962</v>
      </c>
      <c r="C34" s="284"/>
      <c r="D34" s="303" t="s">
        <v>2833</v>
      </c>
    </row>
    <row r="35" spans="1:4">
      <c r="A35" s="284"/>
      <c r="B35" s="287" t="s">
        <v>2834</v>
      </c>
      <c r="C35" s="284"/>
      <c r="D35" s="287" t="s">
        <v>2835</v>
      </c>
    </row>
    <row r="36" spans="1:4">
      <c r="A36" s="284"/>
      <c r="B36" s="291"/>
      <c r="C36" s="284"/>
      <c r="D36" s="291"/>
    </row>
    <row r="37" spans="1:4">
      <c r="A37" s="284">
        <v>6.5</v>
      </c>
      <c r="B37" s="290" t="s">
        <v>966</v>
      </c>
      <c r="C37" s="284">
        <v>6.5</v>
      </c>
      <c r="D37" s="290" t="s">
        <v>2758</v>
      </c>
    </row>
    <row r="38" spans="1:4">
      <c r="A38" s="284"/>
      <c r="B38" s="286" t="s">
        <v>2836</v>
      </c>
      <c r="C38" s="284"/>
      <c r="D38" s="286" t="s">
        <v>2837</v>
      </c>
    </row>
    <row r="39" spans="1:4">
      <c r="A39" s="284"/>
      <c r="B39" s="287" t="s">
        <v>2838</v>
      </c>
      <c r="C39" s="284"/>
      <c r="D39" s="287" t="s">
        <v>2839</v>
      </c>
    </row>
    <row r="40" spans="1:4">
      <c r="A40" s="284"/>
      <c r="B40" s="287" t="s">
        <v>2840</v>
      </c>
      <c r="C40" s="284"/>
      <c r="D40" s="287" t="s">
        <v>2841</v>
      </c>
    </row>
    <row r="41" spans="1:4">
      <c r="A41" s="284"/>
      <c r="B41" s="287" t="s">
        <v>2842</v>
      </c>
      <c r="C41" s="284"/>
      <c r="D41" s="287" t="s">
        <v>2843</v>
      </c>
    </row>
    <row r="42" spans="1:4">
      <c r="A42" s="284"/>
      <c r="B42" s="287" t="s">
        <v>988</v>
      </c>
      <c r="C42" s="284"/>
      <c r="D42" s="287" t="s">
        <v>2768</v>
      </c>
    </row>
    <row r="43" spans="1:4">
      <c r="A43" s="284"/>
      <c r="B43" s="287"/>
      <c r="C43" s="284"/>
      <c r="D43" s="287"/>
    </row>
    <row r="44" spans="1:4">
      <c r="A44" s="284"/>
      <c r="B44" s="290" t="s">
        <v>968</v>
      </c>
      <c r="C44" s="284"/>
      <c r="D44" s="290" t="s">
        <v>2844</v>
      </c>
    </row>
    <row r="45" spans="1:4" ht="25.5">
      <c r="A45" s="284">
        <v>6.6</v>
      </c>
      <c r="B45" s="287" t="s">
        <v>969</v>
      </c>
      <c r="C45" s="284">
        <v>6.6</v>
      </c>
      <c r="D45" s="287" t="s">
        <v>2845</v>
      </c>
    </row>
    <row r="46" spans="1:4">
      <c r="A46" s="284"/>
      <c r="B46" s="291"/>
      <c r="C46" s="284"/>
      <c r="D46" s="291"/>
    </row>
    <row r="47" spans="1:4">
      <c r="A47" s="284"/>
      <c r="B47" s="290" t="s">
        <v>924</v>
      </c>
      <c r="C47" s="284"/>
      <c r="D47" s="283" t="s">
        <v>2846</v>
      </c>
    </row>
    <row r="48" spans="1:4">
      <c r="A48" s="284">
        <v>6.7</v>
      </c>
      <c r="B48" s="283" t="s">
        <v>970</v>
      </c>
      <c r="C48" s="284">
        <v>6.7</v>
      </c>
      <c r="D48" s="563"/>
    </row>
    <row r="49" spans="1:4" ht="99.6" customHeight="1">
      <c r="A49" s="284"/>
      <c r="B49" s="564" t="s">
        <v>2847</v>
      </c>
      <c r="C49" s="284"/>
      <c r="D49" s="287" t="s">
        <v>2848</v>
      </c>
    </row>
    <row r="50" spans="1:4" ht="86.45" customHeight="1">
      <c r="A50" s="284"/>
      <c r="B50" s="564" t="s">
        <v>2849</v>
      </c>
      <c r="C50" s="284"/>
      <c r="D50" s="287" t="s">
        <v>2850</v>
      </c>
    </row>
    <row r="51" spans="1:4">
      <c r="A51" s="284"/>
      <c r="B51" s="274"/>
      <c r="C51" s="284"/>
      <c r="D51" s="274"/>
    </row>
    <row r="52" spans="1:4">
      <c r="A52" s="296" t="s">
        <v>2851</v>
      </c>
      <c r="B52" s="294" t="s">
        <v>2852</v>
      </c>
      <c r="C52" s="296" t="s">
        <v>2851</v>
      </c>
      <c r="D52" s="294" t="s">
        <v>2853</v>
      </c>
    </row>
    <row r="53" spans="1:4">
      <c r="A53" s="565" t="s">
        <v>2854</v>
      </c>
      <c r="B53" s="294" t="s">
        <v>2855</v>
      </c>
      <c r="C53" s="565" t="s">
        <v>2854</v>
      </c>
      <c r="D53" s="294" t="s">
        <v>2856</v>
      </c>
    </row>
    <row r="54" spans="1:4" ht="89.45" customHeight="1">
      <c r="A54" s="565"/>
      <c r="B54" s="287" t="s">
        <v>2857</v>
      </c>
      <c r="C54" s="565"/>
      <c r="D54" s="287" t="s">
        <v>2858</v>
      </c>
    </row>
    <row r="55" spans="1:4">
      <c r="A55" s="565" t="s">
        <v>2859</v>
      </c>
      <c r="B55" s="294" t="s">
        <v>2860</v>
      </c>
      <c r="C55" s="565" t="s">
        <v>2859</v>
      </c>
      <c r="D55" s="294" t="s">
        <v>2861</v>
      </c>
    </row>
    <row r="56" spans="1:4">
      <c r="A56" s="565"/>
      <c r="B56" s="287" t="s">
        <v>633</v>
      </c>
      <c r="C56" s="565"/>
      <c r="D56" s="287" t="s">
        <v>634</v>
      </c>
    </row>
    <row r="57" spans="1:4">
      <c r="A57" s="565" t="s">
        <v>2862</v>
      </c>
      <c r="B57" s="294" t="s">
        <v>2863</v>
      </c>
      <c r="C57" s="565" t="s">
        <v>2862</v>
      </c>
      <c r="D57" s="294" t="s">
        <v>2864</v>
      </c>
    </row>
    <row r="58" spans="1:4">
      <c r="A58" s="565"/>
      <c r="B58" s="287" t="s">
        <v>2865</v>
      </c>
      <c r="C58" s="565"/>
      <c r="D58" s="262" t="s">
        <v>2866</v>
      </c>
    </row>
    <row r="59" spans="1:4">
      <c r="A59" s="565" t="s">
        <v>2867</v>
      </c>
      <c r="B59" s="294" t="s">
        <v>2868</v>
      </c>
      <c r="C59" s="565" t="s">
        <v>2867</v>
      </c>
      <c r="D59" s="294" t="s">
        <v>2869</v>
      </c>
    </row>
    <row r="60" spans="1:4" ht="38.25">
      <c r="A60" s="565"/>
      <c r="B60" s="287" t="s">
        <v>2870</v>
      </c>
      <c r="C60" s="565"/>
      <c r="D60" s="287" t="s">
        <v>2871</v>
      </c>
    </row>
    <row r="61" spans="1:4">
      <c r="A61" s="565" t="s">
        <v>2872</v>
      </c>
      <c r="B61" s="294" t="s">
        <v>2873</v>
      </c>
      <c r="C61" s="565" t="s">
        <v>2872</v>
      </c>
      <c r="D61" s="294" t="s">
        <v>2874</v>
      </c>
    </row>
    <row r="62" spans="1:4" ht="51">
      <c r="A62" s="565"/>
      <c r="B62" s="564" t="s">
        <v>2875</v>
      </c>
      <c r="C62" s="565"/>
      <c r="D62" s="566" t="s">
        <v>2876</v>
      </c>
    </row>
    <row r="63" spans="1:4">
      <c r="A63" s="567" t="s">
        <v>2877</v>
      </c>
      <c r="B63" s="294" t="s">
        <v>2878</v>
      </c>
      <c r="C63" s="567" t="s">
        <v>2877</v>
      </c>
      <c r="D63" s="568" t="s">
        <v>2879</v>
      </c>
    </row>
    <row r="64" spans="1:4" ht="38.25">
      <c r="A64" s="565"/>
      <c r="B64" s="564" t="s">
        <v>2880</v>
      </c>
      <c r="C64" s="565"/>
      <c r="D64" s="566" t="s">
        <v>2881</v>
      </c>
    </row>
    <row r="65" spans="1:4">
      <c r="A65" s="565" t="s">
        <v>2882</v>
      </c>
      <c r="B65" s="294" t="s">
        <v>2883</v>
      </c>
      <c r="C65" s="565" t="s">
        <v>2882</v>
      </c>
      <c r="D65" s="568" t="s">
        <v>2884</v>
      </c>
    </row>
    <row r="66" spans="1:4" ht="38.25">
      <c r="A66" s="565"/>
      <c r="B66" s="564" t="s">
        <v>2885</v>
      </c>
      <c r="C66" s="565"/>
      <c r="D66" s="566" t="s">
        <v>2886</v>
      </c>
    </row>
    <row r="67" spans="1:4">
      <c r="A67" s="565" t="s">
        <v>2887</v>
      </c>
      <c r="B67" s="294" t="s">
        <v>2888</v>
      </c>
      <c r="C67" s="565" t="s">
        <v>2887</v>
      </c>
      <c r="D67" s="568" t="s">
        <v>2889</v>
      </c>
    </row>
    <row r="68" spans="1:4" ht="51">
      <c r="A68" s="565"/>
      <c r="B68" s="564" t="s">
        <v>2890</v>
      </c>
      <c r="C68" s="565"/>
      <c r="D68" s="566" t="s">
        <v>2891</v>
      </c>
    </row>
    <row r="69" spans="1:4">
      <c r="A69" s="565" t="s">
        <v>2892</v>
      </c>
      <c r="B69" s="276"/>
      <c r="C69" s="565" t="s">
        <v>2892</v>
      </c>
      <c r="D69" s="276"/>
    </row>
    <row r="70" spans="1:4">
      <c r="A70" s="569"/>
      <c r="B70" s="290" t="s">
        <v>2893</v>
      </c>
      <c r="C70" s="569"/>
      <c r="D70" s="290" t="s">
        <v>2894</v>
      </c>
    </row>
    <row r="71" spans="1:4" ht="63.75">
      <c r="A71" s="284">
        <v>6.8</v>
      </c>
      <c r="B71" s="570" t="s">
        <v>2895</v>
      </c>
      <c r="C71" s="284">
        <v>6.8</v>
      </c>
      <c r="D71" s="570" t="s">
        <v>2896</v>
      </c>
    </row>
    <row r="72" spans="1:4">
      <c r="A72" s="284"/>
      <c r="B72" s="288"/>
      <c r="C72" s="284"/>
      <c r="D72" s="288"/>
    </row>
    <row r="73" spans="1:4" ht="51">
      <c r="A73" s="284"/>
      <c r="B73" s="571" t="s">
        <v>2897</v>
      </c>
      <c r="C73" s="284"/>
      <c r="D73" s="572"/>
    </row>
    <row r="74" spans="1:4">
      <c r="A74" s="284"/>
      <c r="B74" s="290" t="s">
        <v>2898</v>
      </c>
      <c r="C74" s="284"/>
      <c r="D74" s="290" t="s">
        <v>2899</v>
      </c>
    </row>
    <row r="75" spans="1:4" ht="25.5">
      <c r="A75" s="284">
        <v>6.9</v>
      </c>
      <c r="B75" s="286" t="s">
        <v>2900</v>
      </c>
      <c r="C75" s="284">
        <v>6.9</v>
      </c>
      <c r="D75" s="286" t="s">
        <v>2901</v>
      </c>
    </row>
    <row r="76" spans="1:4">
      <c r="A76" s="284"/>
      <c r="B76" s="291"/>
      <c r="C76" s="284"/>
      <c r="D76" s="291"/>
    </row>
    <row r="77" spans="1:4">
      <c r="A77" s="284"/>
      <c r="B77" s="290" t="s">
        <v>2902</v>
      </c>
      <c r="C77" s="284"/>
      <c r="D77" s="290" t="s">
        <v>2903</v>
      </c>
    </row>
    <row r="78" spans="1:4">
      <c r="A78" s="296">
        <v>6.1</v>
      </c>
      <c r="B78" s="286" t="s">
        <v>2904</v>
      </c>
      <c r="C78" s="296">
        <v>6.1</v>
      </c>
      <c r="D78" s="286" t="s">
        <v>2905</v>
      </c>
    </row>
    <row r="79" spans="1:4">
      <c r="A79" s="284"/>
      <c r="B79" s="291"/>
      <c r="C79" s="284"/>
      <c r="D79" s="291"/>
    </row>
    <row r="80" spans="1:4">
      <c r="A80" s="297"/>
      <c r="B80" s="290" t="s">
        <v>971</v>
      </c>
      <c r="C80" s="297"/>
      <c r="D80" s="290" t="s">
        <v>2906</v>
      </c>
    </row>
    <row r="81" spans="1:4" ht="63.75">
      <c r="A81" s="296">
        <v>6.11</v>
      </c>
      <c r="B81" s="286" t="s">
        <v>2907</v>
      </c>
      <c r="C81" s="296">
        <v>6.11</v>
      </c>
      <c r="D81" s="286" t="s">
        <v>2908</v>
      </c>
    </row>
    <row r="82" spans="1:4" ht="38.25">
      <c r="A82" s="284"/>
      <c r="B82" s="571" t="s">
        <v>2909</v>
      </c>
      <c r="C82" s="284"/>
      <c r="D82" s="573" t="s">
        <v>2910</v>
      </c>
    </row>
    <row r="83" spans="1:4">
      <c r="A83" s="284"/>
      <c r="B83" s="290" t="s">
        <v>2911</v>
      </c>
      <c r="C83" s="284"/>
      <c r="D83" s="290" t="s">
        <v>2912</v>
      </c>
    </row>
    <row r="84" spans="1:4" ht="25.5">
      <c r="A84" s="284">
        <v>6.12</v>
      </c>
      <c r="B84" s="286" t="s">
        <v>973</v>
      </c>
      <c r="C84" s="284">
        <v>6.12</v>
      </c>
      <c r="D84" s="286" t="s">
        <v>2913</v>
      </c>
    </row>
    <row r="85" spans="1:4" ht="38.25">
      <c r="A85" s="284"/>
      <c r="B85" s="571" t="s">
        <v>2914</v>
      </c>
      <c r="C85" s="284"/>
      <c r="D85" s="573" t="s">
        <v>2915</v>
      </c>
    </row>
    <row r="86" spans="1:4">
      <c r="A86" s="284"/>
      <c r="B86" s="290" t="s">
        <v>974</v>
      </c>
      <c r="C86" s="284"/>
      <c r="D86" s="290" t="s">
        <v>2916</v>
      </c>
    </row>
    <row r="87" spans="1:4" ht="25.5">
      <c r="A87" s="284">
        <v>6.13</v>
      </c>
      <c r="B87" s="286" t="s">
        <v>2917</v>
      </c>
      <c r="C87" s="284">
        <v>6.13</v>
      </c>
      <c r="D87" s="286" t="s">
        <v>2918</v>
      </c>
    </row>
    <row r="88" spans="1:4">
      <c r="A88" s="284"/>
      <c r="B88" s="291"/>
      <c r="C88" s="284"/>
      <c r="D88" s="291"/>
    </row>
    <row r="89" spans="1:4">
      <c r="A89" s="284"/>
      <c r="B89" s="290" t="s">
        <v>2919</v>
      </c>
      <c r="C89" s="284"/>
      <c r="D89" s="290" t="s">
        <v>2772</v>
      </c>
    </row>
    <row r="90" spans="1:4" ht="25.5">
      <c r="A90" s="284">
        <v>6.14</v>
      </c>
      <c r="B90" s="286" t="s">
        <v>977</v>
      </c>
      <c r="C90" s="284">
        <v>6.14</v>
      </c>
      <c r="D90" s="286" t="s">
        <v>2773</v>
      </c>
    </row>
    <row r="91" spans="1:4">
      <c r="A91" s="284"/>
      <c r="B91" s="288" t="s">
        <v>942</v>
      </c>
      <c r="C91" s="284"/>
      <c r="D91" s="288" t="s">
        <v>2774</v>
      </c>
    </row>
    <row r="92" spans="1:4">
      <c r="A92" s="284"/>
      <c r="B92" s="287" t="s">
        <v>633</v>
      </c>
      <c r="C92" s="284"/>
      <c r="D92" s="287" t="s">
        <v>634</v>
      </c>
    </row>
    <row r="93" spans="1:4">
      <c r="A93" s="297"/>
      <c r="B93" s="291"/>
      <c r="C93" s="297"/>
      <c r="D93" s="291"/>
    </row>
    <row r="94" spans="1:4">
      <c r="A94" s="297"/>
      <c r="C94" s="297"/>
    </row>
    <row r="95" spans="1:4">
      <c r="A95" s="326"/>
    </row>
    <row r="96" spans="1:4">
      <c r="A96" s="326"/>
    </row>
    <row r="97" spans="1:1">
      <c r="A97" s="328"/>
    </row>
    <row r="98" spans="1:1">
      <c r="A98" s="326"/>
    </row>
    <row r="99" spans="1:1">
      <c r="A99" s="328"/>
    </row>
    <row r="100" spans="1:1">
      <c r="A100" s="326"/>
    </row>
    <row r="101" spans="1:1">
      <c r="A101" s="326"/>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6443-8048-4CEF-B1FC-DB4038BD8EB7}">
  <dimension ref="A1:D71"/>
  <sheetViews>
    <sheetView view="pageBreakPreview" topLeftCell="A22" zoomScaleNormal="100" workbookViewId="0">
      <selection activeCell="B52" sqref="B52"/>
    </sheetView>
  </sheetViews>
  <sheetFormatPr defaultColWidth="9" defaultRowHeight="15"/>
  <cols>
    <col min="1" max="1" width="7.140625" style="299" customWidth="1"/>
    <col min="2" max="2" width="80.42578125" style="300" customWidth="1"/>
    <col min="3" max="3" width="7.140625" style="299" customWidth="1"/>
    <col min="4" max="4" width="80.42578125" style="201" customWidth="1"/>
    <col min="5" max="256" width="9" style="200"/>
    <col min="257" max="257" width="7.140625" style="200" customWidth="1"/>
    <col min="258" max="258" width="80.42578125" style="200" customWidth="1"/>
    <col min="259" max="259" width="7.140625" style="200" customWidth="1"/>
    <col min="260" max="260" width="80.42578125" style="200" customWidth="1"/>
    <col min="261" max="512" width="9" style="200"/>
    <col min="513" max="513" width="7.140625" style="200" customWidth="1"/>
    <col min="514" max="514" width="80.42578125" style="200" customWidth="1"/>
    <col min="515" max="515" width="7.140625" style="200" customWidth="1"/>
    <col min="516" max="516" width="80.42578125" style="200" customWidth="1"/>
    <col min="517" max="768" width="9" style="200"/>
    <col min="769" max="769" width="7.140625" style="200" customWidth="1"/>
    <col min="770" max="770" width="80.42578125" style="200" customWidth="1"/>
    <col min="771" max="771" width="7.140625" style="200" customWidth="1"/>
    <col min="772" max="772" width="80.42578125" style="200" customWidth="1"/>
    <col min="773" max="1024" width="9" style="200"/>
    <col min="1025" max="1025" width="7.140625" style="200" customWidth="1"/>
    <col min="1026" max="1026" width="80.42578125" style="200" customWidth="1"/>
    <col min="1027" max="1027" width="7.140625" style="200" customWidth="1"/>
    <col min="1028" max="1028" width="80.42578125" style="200" customWidth="1"/>
    <col min="1029" max="1280" width="9" style="200"/>
    <col min="1281" max="1281" width="7.140625" style="200" customWidth="1"/>
    <col min="1282" max="1282" width="80.42578125" style="200" customWidth="1"/>
    <col min="1283" max="1283" width="7.140625" style="200" customWidth="1"/>
    <col min="1284" max="1284" width="80.42578125" style="200" customWidth="1"/>
    <col min="1285" max="1536" width="9" style="200"/>
    <col min="1537" max="1537" width="7.140625" style="200" customWidth="1"/>
    <col min="1538" max="1538" width="80.42578125" style="200" customWidth="1"/>
    <col min="1539" max="1539" width="7.140625" style="200" customWidth="1"/>
    <col min="1540" max="1540" width="80.42578125" style="200" customWidth="1"/>
    <col min="1541" max="1792" width="9" style="200"/>
    <col min="1793" max="1793" width="7.140625" style="200" customWidth="1"/>
    <col min="1794" max="1794" width="80.42578125" style="200" customWidth="1"/>
    <col min="1795" max="1795" width="7.140625" style="200" customWidth="1"/>
    <col min="1796" max="1796" width="80.42578125" style="200" customWidth="1"/>
    <col min="1797" max="2048" width="9" style="200"/>
    <col min="2049" max="2049" width="7.140625" style="200" customWidth="1"/>
    <col min="2050" max="2050" width="80.42578125" style="200" customWidth="1"/>
    <col min="2051" max="2051" width="7.140625" style="200" customWidth="1"/>
    <col min="2052" max="2052" width="80.42578125" style="200" customWidth="1"/>
    <col min="2053" max="2304" width="9" style="200"/>
    <col min="2305" max="2305" width="7.140625" style="200" customWidth="1"/>
    <col min="2306" max="2306" width="80.42578125" style="200" customWidth="1"/>
    <col min="2307" max="2307" width="7.140625" style="200" customWidth="1"/>
    <col min="2308" max="2308" width="80.42578125" style="200" customWidth="1"/>
    <col min="2309" max="2560" width="9" style="200"/>
    <col min="2561" max="2561" width="7.140625" style="200" customWidth="1"/>
    <col min="2562" max="2562" width="80.42578125" style="200" customWidth="1"/>
    <col min="2563" max="2563" width="7.140625" style="200" customWidth="1"/>
    <col min="2564" max="2564" width="80.42578125" style="200" customWidth="1"/>
    <col min="2565" max="2816" width="9" style="200"/>
    <col min="2817" max="2817" width="7.140625" style="200" customWidth="1"/>
    <col min="2818" max="2818" width="80.42578125" style="200" customWidth="1"/>
    <col min="2819" max="2819" width="7.140625" style="200" customWidth="1"/>
    <col min="2820" max="2820" width="80.42578125" style="200" customWidth="1"/>
    <col min="2821" max="3072" width="9" style="200"/>
    <col min="3073" max="3073" width="7.140625" style="200" customWidth="1"/>
    <col min="3074" max="3074" width="80.42578125" style="200" customWidth="1"/>
    <col min="3075" max="3075" width="7.140625" style="200" customWidth="1"/>
    <col min="3076" max="3076" width="80.42578125" style="200" customWidth="1"/>
    <col min="3077" max="3328" width="9" style="200"/>
    <col min="3329" max="3329" width="7.140625" style="200" customWidth="1"/>
    <col min="3330" max="3330" width="80.42578125" style="200" customWidth="1"/>
    <col min="3331" max="3331" width="7.140625" style="200" customWidth="1"/>
    <col min="3332" max="3332" width="80.42578125" style="200" customWidth="1"/>
    <col min="3333" max="3584" width="9" style="200"/>
    <col min="3585" max="3585" width="7.140625" style="200" customWidth="1"/>
    <col min="3586" max="3586" width="80.42578125" style="200" customWidth="1"/>
    <col min="3587" max="3587" width="7.140625" style="200" customWidth="1"/>
    <col min="3588" max="3588" width="80.42578125" style="200" customWidth="1"/>
    <col min="3589" max="3840" width="9" style="200"/>
    <col min="3841" max="3841" width="7.140625" style="200" customWidth="1"/>
    <col min="3842" max="3842" width="80.42578125" style="200" customWidth="1"/>
    <col min="3843" max="3843" width="7.140625" style="200" customWidth="1"/>
    <col min="3844" max="3844" width="80.42578125" style="200" customWidth="1"/>
    <col min="3845" max="4096" width="9" style="200"/>
    <col min="4097" max="4097" width="7.140625" style="200" customWidth="1"/>
    <col min="4098" max="4098" width="80.42578125" style="200" customWidth="1"/>
    <col min="4099" max="4099" width="7.140625" style="200" customWidth="1"/>
    <col min="4100" max="4100" width="80.42578125" style="200" customWidth="1"/>
    <col min="4101" max="4352" width="9" style="200"/>
    <col min="4353" max="4353" width="7.140625" style="200" customWidth="1"/>
    <col min="4354" max="4354" width="80.42578125" style="200" customWidth="1"/>
    <col min="4355" max="4355" width="7.140625" style="200" customWidth="1"/>
    <col min="4356" max="4356" width="80.42578125" style="200" customWidth="1"/>
    <col min="4357" max="4608" width="9" style="200"/>
    <col min="4609" max="4609" width="7.140625" style="200" customWidth="1"/>
    <col min="4610" max="4610" width="80.42578125" style="200" customWidth="1"/>
    <col min="4611" max="4611" width="7.140625" style="200" customWidth="1"/>
    <col min="4612" max="4612" width="80.42578125" style="200" customWidth="1"/>
    <col min="4613" max="4864" width="9" style="200"/>
    <col min="4865" max="4865" width="7.140625" style="200" customWidth="1"/>
    <col min="4866" max="4866" width="80.42578125" style="200" customWidth="1"/>
    <col min="4867" max="4867" width="7.140625" style="200" customWidth="1"/>
    <col min="4868" max="4868" width="80.42578125" style="200" customWidth="1"/>
    <col min="4869" max="5120" width="9" style="200"/>
    <col min="5121" max="5121" width="7.140625" style="200" customWidth="1"/>
    <col min="5122" max="5122" width="80.42578125" style="200" customWidth="1"/>
    <col min="5123" max="5123" width="7.140625" style="200" customWidth="1"/>
    <col min="5124" max="5124" width="80.42578125" style="200" customWidth="1"/>
    <col min="5125" max="5376" width="9" style="200"/>
    <col min="5377" max="5377" width="7.140625" style="200" customWidth="1"/>
    <col min="5378" max="5378" width="80.42578125" style="200" customWidth="1"/>
    <col min="5379" max="5379" width="7.140625" style="200" customWidth="1"/>
    <col min="5380" max="5380" width="80.42578125" style="200" customWidth="1"/>
    <col min="5381" max="5632" width="9" style="200"/>
    <col min="5633" max="5633" width="7.140625" style="200" customWidth="1"/>
    <col min="5634" max="5634" width="80.42578125" style="200" customWidth="1"/>
    <col min="5635" max="5635" width="7.140625" style="200" customWidth="1"/>
    <col min="5636" max="5636" width="80.42578125" style="200" customWidth="1"/>
    <col min="5637" max="5888" width="9" style="200"/>
    <col min="5889" max="5889" width="7.140625" style="200" customWidth="1"/>
    <col min="5890" max="5890" width="80.42578125" style="200" customWidth="1"/>
    <col min="5891" max="5891" width="7.140625" style="200" customWidth="1"/>
    <col min="5892" max="5892" width="80.42578125" style="200" customWidth="1"/>
    <col min="5893" max="6144" width="9" style="200"/>
    <col min="6145" max="6145" width="7.140625" style="200" customWidth="1"/>
    <col min="6146" max="6146" width="80.42578125" style="200" customWidth="1"/>
    <col min="6147" max="6147" width="7.140625" style="200" customWidth="1"/>
    <col min="6148" max="6148" width="80.42578125" style="200" customWidth="1"/>
    <col min="6149" max="6400" width="9" style="200"/>
    <col min="6401" max="6401" width="7.140625" style="200" customWidth="1"/>
    <col min="6402" max="6402" width="80.42578125" style="200" customWidth="1"/>
    <col min="6403" max="6403" width="7.140625" style="200" customWidth="1"/>
    <col min="6404" max="6404" width="80.42578125" style="200" customWidth="1"/>
    <col min="6405" max="6656" width="9" style="200"/>
    <col min="6657" max="6657" width="7.140625" style="200" customWidth="1"/>
    <col min="6658" max="6658" width="80.42578125" style="200" customWidth="1"/>
    <col min="6659" max="6659" width="7.140625" style="200" customWidth="1"/>
    <col min="6660" max="6660" width="80.42578125" style="200" customWidth="1"/>
    <col min="6661" max="6912" width="9" style="200"/>
    <col min="6913" max="6913" width="7.140625" style="200" customWidth="1"/>
    <col min="6914" max="6914" width="80.42578125" style="200" customWidth="1"/>
    <col min="6915" max="6915" width="7.140625" style="200" customWidth="1"/>
    <col min="6916" max="6916" width="80.42578125" style="200" customWidth="1"/>
    <col min="6917" max="7168" width="9" style="200"/>
    <col min="7169" max="7169" width="7.140625" style="200" customWidth="1"/>
    <col min="7170" max="7170" width="80.42578125" style="200" customWidth="1"/>
    <col min="7171" max="7171" width="7.140625" style="200" customWidth="1"/>
    <col min="7172" max="7172" width="80.42578125" style="200" customWidth="1"/>
    <col min="7173" max="7424" width="9" style="200"/>
    <col min="7425" max="7425" width="7.140625" style="200" customWidth="1"/>
    <col min="7426" max="7426" width="80.42578125" style="200" customWidth="1"/>
    <col min="7427" max="7427" width="7.140625" style="200" customWidth="1"/>
    <col min="7428" max="7428" width="80.42578125" style="200" customWidth="1"/>
    <col min="7429" max="7680" width="9" style="200"/>
    <col min="7681" max="7681" width="7.140625" style="200" customWidth="1"/>
    <col min="7682" max="7682" width="80.42578125" style="200" customWidth="1"/>
    <col min="7683" max="7683" width="7.140625" style="200" customWidth="1"/>
    <col min="7684" max="7684" width="80.42578125" style="200" customWidth="1"/>
    <col min="7685" max="7936" width="9" style="200"/>
    <col min="7937" max="7937" width="7.140625" style="200" customWidth="1"/>
    <col min="7938" max="7938" width="80.42578125" style="200" customWidth="1"/>
    <col min="7939" max="7939" width="7.140625" style="200" customWidth="1"/>
    <col min="7940" max="7940" width="80.42578125" style="200" customWidth="1"/>
    <col min="7941" max="8192" width="9" style="200"/>
    <col min="8193" max="8193" width="7.140625" style="200" customWidth="1"/>
    <col min="8194" max="8194" width="80.42578125" style="200" customWidth="1"/>
    <col min="8195" max="8195" width="7.140625" style="200" customWidth="1"/>
    <col min="8196" max="8196" width="80.42578125" style="200" customWidth="1"/>
    <col min="8197" max="8448" width="9" style="200"/>
    <col min="8449" max="8449" width="7.140625" style="200" customWidth="1"/>
    <col min="8450" max="8450" width="80.42578125" style="200" customWidth="1"/>
    <col min="8451" max="8451" width="7.140625" style="200" customWidth="1"/>
    <col min="8452" max="8452" width="80.42578125" style="200" customWidth="1"/>
    <col min="8453" max="8704" width="9" style="200"/>
    <col min="8705" max="8705" width="7.140625" style="200" customWidth="1"/>
    <col min="8706" max="8706" width="80.42578125" style="200" customWidth="1"/>
    <col min="8707" max="8707" width="7.140625" style="200" customWidth="1"/>
    <col min="8708" max="8708" width="80.42578125" style="200" customWidth="1"/>
    <col min="8709" max="8960" width="9" style="200"/>
    <col min="8961" max="8961" width="7.140625" style="200" customWidth="1"/>
    <col min="8962" max="8962" width="80.42578125" style="200" customWidth="1"/>
    <col min="8963" max="8963" width="7.140625" style="200" customWidth="1"/>
    <col min="8964" max="8964" width="80.42578125" style="200" customWidth="1"/>
    <col min="8965" max="9216" width="9" style="200"/>
    <col min="9217" max="9217" width="7.140625" style="200" customWidth="1"/>
    <col min="9218" max="9218" width="80.42578125" style="200" customWidth="1"/>
    <col min="9219" max="9219" width="7.140625" style="200" customWidth="1"/>
    <col min="9220" max="9220" width="80.42578125" style="200" customWidth="1"/>
    <col min="9221" max="9472" width="9" style="200"/>
    <col min="9473" max="9473" width="7.140625" style="200" customWidth="1"/>
    <col min="9474" max="9474" width="80.42578125" style="200" customWidth="1"/>
    <col min="9475" max="9475" width="7.140625" style="200" customWidth="1"/>
    <col min="9476" max="9476" width="80.42578125" style="200" customWidth="1"/>
    <col min="9477" max="9728" width="9" style="200"/>
    <col min="9729" max="9729" width="7.140625" style="200" customWidth="1"/>
    <col min="9730" max="9730" width="80.42578125" style="200" customWidth="1"/>
    <col min="9731" max="9731" width="7.140625" style="200" customWidth="1"/>
    <col min="9732" max="9732" width="80.42578125" style="200" customWidth="1"/>
    <col min="9733" max="9984" width="9" style="200"/>
    <col min="9985" max="9985" width="7.140625" style="200" customWidth="1"/>
    <col min="9986" max="9986" width="80.42578125" style="200" customWidth="1"/>
    <col min="9987" max="9987" width="7.140625" style="200" customWidth="1"/>
    <col min="9988" max="9988" width="80.42578125" style="200" customWidth="1"/>
    <col min="9989" max="10240" width="9" style="200"/>
    <col min="10241" max="10241" width="7.140625" style="200" customWidth="1"/>
    <col min="10242" max="10242" width="80.42578125" style="200" customWidth="1"/>
    <col min="10243" max="10243" width="7.140625" style="200" customWidth="1"/>
    <col min="10244" max="10244" width="80.42578125" style="200" customWidth="1"/>
    <col min="10245" max="10496" width="9" style="200"/>
    <col min="10497" max="10497" width="7.140625" style="200" customWidth="1"/>
    <col min="10498" max="10498" width="80.42578125" style="200" customWidth="1"/>
    <col min="10499" max="10499" width="7.140625" style="200" customWidth="1"/>
    <col min="10500" max="10500" width="80.42578125" style="200" customWidth="1"/>
    <col min="10501" max="10752" width="9" style="200"/>
    <col min="10753" max="10753" width="7.140625" style="200" customWidth="1"/>
    <col min="10754" max="10754" width="80.42578125" style="200" customWidth="1"/>
    <col min="10755" max="10755" width="7.140625" style="200" customWidth="1"/>
    <col min="10756" max="10756" width="80.42578125" style="200" customWidth="1"/>
    <col min="10757" max="11008" width="9" style="200"/>
    <col min="11009" max="11009" width="7.140625" style="200" customWidth="1"/>
    <col min="11010" max="11010" width="80.42578125" style="200" customWidth="1"/>
    <col min="11011" max="11011" width="7.140625" style="200" customWidth="1"/>
    <col min="11012" max="11012" width="80.42578125" style="200" customWidth="1"/>
    <col min="11013" max="11264" width="9" style="200"/>
    <col min="11265" max="11265" width="7.140625" style="200" customWidth="1"/>
    <col min="11266" max="11266" width="80.42578125" style="200" customWidth="1"/>
    <col min="11267" max="11267" width="7.140625" style="200" customWidth="1"/>
    <col min="11268" max="11268" width="80.42578125" style="200" customWidth="1"/>
    <col min="11269" max="11520" width="9" style="200"/>
    <col min="11521" max="11521" width="7.140625" style="200" customWidth="1"/>
    <col min="11522" max="11522" width="80.42578125" style="200" customWidth="1"/>
    <col min="11523" max="11523" width="7.140625" style="200" customWidth="1"/>
    <col min="11524" max="11524" width="80.42578125" style="200" customWidth="1"/>
    <col min="11525" max="11776" width="9" style="200"/>
    <col min="11777" max="11777" width="7.140625" style="200" customWidth="1"/>
    <col min="11778" max="11778" width="80.42578125" style="200" customWidth="1"/>
    <col min="11779" max="11779" width="7.140625" style="200" customWidth="1"/>
    <col min="11780" max="11780" width="80.42578125" style="200" customWidth="1"/>
    <col min="11781" max="12032" width="9" style="200"/>
    <col min="12033" max="12033" width="7.140625" style="200" customWidth="1"/>
    <col min="12034" max="12034" width="80.42578125" style="200" customWidth="1"/>
    <col min="12035" max="12035" width="7.140625" style="200" customWidth="1"/>
    <col min="12036" max="12036" width="80.42578125" style="200" customWidth="1"/>
    <col min="12037" max="12288" width="9" style="200"/>
    <col min="12289" max="12289" width="7.140625" style="200" customWidth="1"/>
    <col min="12290" max="12290" width="80.42578125" style="200" customWidth="1"/>
    <col min="12291" max="12291" width="7.140625" style="200" customWidth="1"/>
    <col min="12292" max="12292" width="80.42578125" style="200" customWidth="1"/>
    <col min="12293" max="12544" width="9" style="200"/>
    <col min="12545" max="12545" width="7.140625" style="200" customWidth="1"/>
    <col min="12546" max="12546" width="80.42578125" style="200" customWidth="1"/>
    <col min="12547" max="12547" width="7.140625" style="200" customWidth="1"/>
    <col min="12548" max="12548" width="80.42578125" style="200" customWidth="1"/>
    <col min="12549" max="12800" width="9" style="200"/>
    <col min="12801" max="12801" width="7.140625" style="200" customWidth="1"/>
    <col min="12802" max="12802" width="80.42578125" style="200" customWidth="1"/>
    <col min="12803" max="12803" width="7.140625" style="200" customWidth="1"/>
    <col min="12804" max="12804" width="80.42578125" style="200" customWidth="1"/>
    <col min="12805" max="13056" width="9" style="200"/>
    <col min="13057" max="13057" width="7.140625" style="200" customWidth="1"/>
    <col min="13058" max="13058" width="80.42578125" style="200" customWidth="1"/>
    <col min="13059" max="13059" width="7.140625" style="200" customWidth="1"/>
    <col min="13060" max="13060" width="80.42578125" style="200" customWidth="1"/>
    <col min="13061" max="13312" width="9" style="200"/>
    <col min="13313" max="13313" width="7.140625" style="200" customWidth="1"/>
    <col min="13314" max="13314" width="80.42578125" style="200" customWidth="1"/>
    <col min="13315" max="13315" width="7.140625" style="200" customWidth="1"/>
    <col min="13316" max="13316" width="80.42578125" style="200" customWidth="1"/>
    <col min="13317" max="13568" width="9" style="200"/>
    <col min="13569" max="13569" width="7.140625" style="200" customWidth="1"/>
    <col min="13570" max="13570" width="80.42578125" style="200" customWidth="1"/>
    <col min="13571" max="13571" width="7.140625" style="200" customWidth="1"/>
    <col min="13572" max="13572" width="80.42578125" style="200" customWidth="1"/>
    <col min="13573" max="13824" width="9" style="200"/>
    <col min="13825" max="13825" width="7.140625" style="200" customWidth="1"/>
    <col min="13826" max="13826" width="80.42578125" style="200" customWidth="1"/>
    <col min="13827" max="13827" width="7.140625" style="200" customWidth="1"/>
    <col min="13828" max="13828" width="80.42578125" style="200" customWidth="1"/>
    <col min="13829" max="14080" width="9" style="200"/>
    <col min="14081" max="14081" width="7.140625" style="200" customWidth="1"/>
    <col min="14082" max="14082" width="80.42578125" style="200" customWidth="1"/>
    <col min="14083" max="14083" width="7.140625" style="200" customWidth="1"/>
    <col min="14084" max="14084" width="80.42578125" style="200" customWidth="1"/>
    <col min="14085" max="14336" width="9" style="200"/>
    <col min="14337" max="14337" width="7.140625" style="200" customWidth="1"/>
    <col min="14338" max="14338" width="80.42578125" style="200" customWidth="1"/>
    <col min="14339" max="14339" width="7.140625" style="200" customWidth="1"/>
    <col min="14340" max="14340" width="80.42578125" style="200" customWidth="1"/>
    <col min="14341" max="14592" width="9" style="200"/>
    <col min="14593" max="14593" width="7.140625" style="200" customWidth="1"/>
    <col min="14594" max="14594" width="80.42578125" style="200" customWidth="1"/>
    <col min="14595" max="14595" width="7.140625" style="200" customWidth="1"/>
    <col min="14596" max="14596" width="80.42578125" style="200" customWidth="1"/>
    <col min="14597" max="14848" width="9" style="200"/>
    <col min="14849" max="14849" width="7.140625" style="200" customWidth="1"/>
    <col min="14850" max="14850" width="80.42578125" style="200" customWidth="1"/>
    <col min="14851" max="14851" width="7.140625" style="200" customWidth="1"/>
    <col min="14852" max="14852" width="80.42578125" style="200" customWidth="1"/>
    <col min="14853" max="15104" width="9" style="200"/>
    <col min="15105" max="15105" width="7.140625" style="200" customWidth="1"/>
    <col min="15106" max="15106" width="80.42578125" style="200" customWidth="1"/>
    <col min="15107" max="15107" width="7.140625" style="200" customWidth="1"/>
    <col min="15108" max="15108" width="80.42578125" style="200" customWidth="1"/>
    <col min="15109" max="15360" width="9" style="200"/>
    <col min="15361" max="15361" width="7.140625" style="200" customWidth="1"/>
    <col min="15362" max="15362" width="80.42578125" style="200" customWidth="1"/>
    <col min="15363" max="15363" width="7.140625" style="200" customWidth="1"/>
    <col min="15364" max="15364" width="80.42578125" style="200" customWidth="1"/>
    <col min="15365" max="15616" width="9" style="200"/>
    <col min="15617" max="15617" width="7.140625" style="200" customWidth="1"/>
    <col min="15618" max="15618" width="80.42578125" style="200" customWidth="1"/>
    <col min="15619" max="15619" width="7.140625" style="200" customWidth="1"/>
    <col min="15620" max="15620" width="80.42578125" style="200" customWidth="1"/>
    <col min="15621" max="15872" width="9" style="200"/>
    <col min="15873" max="15873" width="7.140625" style="200" customWidth="1"/>
    <col min="15874" max="15874" width="80.42578125" style="200" customWidth="1"/>
    <col min="15875" max="15875" width="7.140625" style="200" customWidth="1"/>
    <col min="15876" max="15876" width="80.42578125" style="200" customWidth="1"/>
    <col min="15877" max="16128" width="9" style="200"/>
    <col min="16129" max="16129" width="7.140625" style="200" customWidth="1"/>
    <col min="16130" max="16130" width="80.42578125" style="200" customWidth="1"/>
    <col min="16131" max="16131" width="7.140625" style="200" customWidth="1"/>
    <col min="16132" max="16132" width="80.42578125" style="200" customWidth="1"/>
    <col min="16133" max="16384" width="9" style="200"/>
  </cols>
  <sheetData>
    <row r="1" spans="1:4">
      <c r="A1" s="282">
        <v>7</v>
      </c>
      <c r="B1" s="283" t="s">
        <v>2920</v>
      </c>
      <c r="C1" s="282">
        <v>7</v>
      </c>
      <c r="D1" s="283" t="s">
        <v>2921</v>
      </c>
    </row>
    <row r="2" spans="1:4">
      <c r="A2" s="284">
        <v>7.1</v>
      </c>
      <c r="B2" s="285" t="s">
        <v>952</v>
      </c>
      <c r="C2" s="284">
        <v>7.1</v>
      </c>
      <c r="D2" s="563" t="s">
        <v>2802</v>
      </c>
    </row>
    <row r="3" spans="1:4">
      <c r="A3" s="284"/>
      <c r="B3" s="574" t="s">
        <v>2922</v>
      </c>
      <c r="C3" s="284"/>
      <c r="D3" s="286" t="str">
        <f>B3</f>
        <v>8-22.05.2023</v>
      </c>
    </row>
    <row r="4" spans="1:4">
      <c r="A4" s="284"/>
      <c r="B4" s="287"/>
      <c r="C4" s="284"/>
      <c r="D4" s="287"/>
    </row>
    <row r="5" spans="1:4">
      <c r="A5" s="284"/>
      <c r="B5" s="288" t="s">
        <v>908</v>
      </c>
      <c r="C5" s="284"/>
      <c r="D5" s="288" t="s">
        <v>2804</v>
      </c>
    </row>
    <row r="6" spans="1:4">
      <c r="A6" s="284"/>
      <c r="B6" s="287" t="s">
        <v>2923</v>
      </c>
      <c r="C6" s="284"/>
      <c r="D6" s="287" t="s">
        <v>2924</v>
      </c>
    </row>
    <row r="7" spans="1:4" ht="29.45" customHeight="1">
      <c r="A7" s="284"/>
      <c r="B7" s="287" t="s">
        <v>2925</v>
      </c>
      <c r="C7" s="284"/>
      <c r="D7" s="287" t="s">
        <v>2926</v>
      </c>
    </row>
    <row r="8" spans="1:4" ht="25.5">
      <c r="A8" s="284"/>
      <c r="B8" s="287" t="s">
        <v>2927</v>
      </c>
      <c r="C8" s="284"/>
      <c r="D8" s="287" t="s">
        <v>2928</v>
      </c>
    </row>
    <row r="9" spans="1:4" ht="29.45" customHeight="1">
      <c r="A9" s="284"/>
      <c r="B9" s="287" t="s">
        <v>2929</v>
      </c>
      <c r="C9" s="284"/>
      <c r="D9" s="287" t="s">
        <v>2930</v>
      </c>
    </row>
    <row r="10" spans="1:4">
      <c r="A10" s="284"/>
      <c r="B10" s="287" t="s">
        <v>2931</v>
      </c>
      <c r="C10" s="284"/>
      <c r="D10" s="287" t="s">
        <v>2932</v>
      </c>
    </row>
    <row r="11" spans="1:4">
      <c r="A11" s="284"/>
      <c r="B11" s="289"/>
      <c r="C11" s="284"/>
      <c r="D11" s="287"/>
    </row>
    <row r="12" spans="1:4">
      <c r="A12" s="284" t="s">
        <v>978</v>
      </c>
      <c r="B12" s="575" t="s">
        <v>2933</v>
      </c>
      <c r="C12" s="284" t="s">
        <v>978</v>
      </c>
      <c r="D12" s="287" t="s">
        <v>2934</v>
      </c>
    </row>
    <row r="13" spans="1:4">
      <c r="A13" s="284"/>
      <c r="B13" s="575"/>
      <c r="C13" s="284"/>
      <c r="D13" s="287"/>
    </row>
    <row r="14" spans="1:4">
      <c r="A14" s="284" t="s">
        <v>979</v>
      </c>
      <c r="B14" s="575" t="s">
        <v>2935</v>
      </c>
      <c r="C14" s="284" t="s">
        <v>979</v>
      </c>
      <c r="D14" s="287" t="s">
        <v>2936</v>
      </c>
    </row>
    <row r="15" spans="1:4">
      <c r="A15" s="284"/>
      <c r="B15" s="291"/>
      <c r="C15" s="284"/>
      <c r="D15" s="291"/>
    </row>
    <row r="16" spans="1:4">
      <c r="A16" s="284">
        <v>7.2</v>
      </c>
      <c r="B16" s="290" t="s">
        <v>955</v>
      </c>
      <c r="C16" s="284">
        <v>7.2</v>
      </c>
      <c r="D16" s="285" t="s">
        <v>2817</v>
      </c>
    </row>
    <row r="17" spans="1:4" ht="15.75" customHeight="1">
      <c r="A17" s="284"/>
      <c r="B17" s="286" t="s">
        <v>2818</v>
      </c>
      <c r="C17" s="284"/>
      <c r="D17" s="286" t="s">
        <v>2937</v>
      </c>
    </row>
    <row r="18" spans="1:4">
      <c r="A18" s="284"/>
      <c r="B18" s="289"/>
      <c r="C18" s="284"/>
      <c r="D18" s="287"/>
    </row>
    <row r="19" spans="1:4">
      <c r="A19" s="284"/>
      <c r="B19" s="291"/>
      <c r="C19" s="284"/>
      <c r="D19" s="288"/>
    </row>
    <row r="20" spans="1:4">
      <c r="A20" s="284">
        <v>7.3</v>
      </c>
      <c r="B20" s="290" t="s">
        <v>956</v>
      </c>
      <c r="C20" s="284">
        <v>7.3</v>
      </c>
      <c r="D20" s="290" t="s">
        <v>2730</v>
      </c>
    </row>
    <row r="21" spans="1:4">
      <c r="A21" s="284"/>
      <c r="B21" s="292" t="s">
        <v>957</v>
      </c>
      <c r="C21" s="284"/>
      <c r="D21" s="292" t="s">
        <v>2731</v>
      </c>
    </row>
    <row r="22" spans="1:4" ht="98.1" customHeight="1">
      <c r="A22" s="284"/>
      <c r="B22" s="287" t="s">
        <v>2938</v>
      </c>
      <c r="C22" s="284"/>
      <c r="D22" s="287" t="s">
        <v>2939</v>
      </c>
    </row>
    <row r="23" spans="1:4" ht="114.75">
      <c r="A23" s="284"/>
      <c r="B23" s="287" t="s">
        <v>2940</v>
      </c>
      <c r="C23" s="284"/>
      <c r="D23" s="287" t="s">
        <v>2941</v>
      </c>
    </row>
    <row r="24" spans="1:4" ht="56.1" customHeight="1">
      <c r="A24" s="284"/>
      <c r="B24" s="287" t="s">
        <v>2942</v>
      </c>
      <c r="C24" s="284"/>
      <c r="D24" s="287" t="s">
        <v>2943</v>
      </c>
    </row>
    <row r="25" spans="1:4">
      <c r="A25" s="284"/>
      <c r="B25" s="287" t="s">
        <v>958</v>
      </c>
      <c r="C25" s="284"/>
      <c r="D25" s="287" t="s">
        <v>2944</v>
      </c>
    </row>
    <row r="26" spans="1:4">
      <c r="A26" s="284"/>
      <c r="B26" s="287"/>
      <c r="C26" s="284"/>
      <c r="D26" s="287"/>
    </row>
    <row r="27" spans="1:4">
      <c r="A27" s="284" t="s">
        <v>770</v>
      </c>
      <c r="B27" s="288" t="s">
        <v>919</v>
      </c>
      <c r="C27" s="284" t="s">
        <v>770</v>
      </c>
      <c r="D27" s="288" t="s">
        <v>2826</v>
      </c>
    </row>
    <row r="28" spans="1:4">
      <c r="A28" s="284"/>
      <c r="B28" s="287" t="s">
        <v>2945</v>
      </c>
      <c r="C28" s="284"/>
      <c r="D28" s="287" t="str">
        <f>B28</f>
        <v>Karina S. Kitnaes</v>
      </c>
    </row>
    <row r="29" spans="1:4">
      <c r="A29" s="284"/>
      <c r="B29" s="291"/>
      <c r="C29" s="284"/>
      <c r="D29" s="291"/>
    </row>
    <row r="30" spans="1:4">
      <c r="A30" s="284">
        <v>7.4</v>
      </c>
      <c r="B30" s="283" t="s">
        <v>928</v>
      </c>
      <c r="C30" s="284">
        <v>7.4</v>
      </c>
      <c r="D30" s="290" t="s">
        <v>2829</v>
      </c>
    </row>
    <row r="31" spans="1:4" ht="127.5">
      <c r="A31" s="284" t="s">
        <v>984</v>
      </c>
      <c r="B31" s="292" t="s">
        <v>2946</v>
      </c>
      <c r="C31" s="299" t="s">
        <v>984</v>
      </c>
      <c r="D31" s="292" t="s">
        <v>2947</v>
      </c>
    </row>
    <row r="32" spans="1:4" ht="45.95" customHeight="1">
      <c r="A32" s="284" t="s">
        <v>985</v>
      </c>
      <c r="B32" s="288" t="s">
        <v>930</v>
      </c>
      <c r="C32" s="299" t="s">
        <v>985</v>
      </c>
      <c r="D32" s="288" t="s">
        <v>2948</v>
      </c>
    </row>
    <row r="33" spans="1:4">
      <c r="A33" s="284"/>
      <c r="B33" s="274"/>
      <c r="D33" s="274"/>
    </row>
    <row r="34" spans="1:4">
      <c r="A34" s="284" t="s">
        <v>986</v>
      </c>
      <c r="B34" s="288" t="s">
        <v>964</v>
      </c>
      <c r="C34" s="299" t="s">
        <v>986</v>
      </c>
      <c r="D34" s="288" t="s">
        <v>2829</v>
      </c>
    </row>
    <row r="35" spans="1:4" ht="76.5">
      <c r="A35" s="284"/>
      <c r="B35" s="287" t="s">
        <v>987</v>
      </c>
      <c r="D35" s="287" t="s">
        <v>2831</v>
      </c>
    </row>
    <row r="36" spans="1:4">
      <c r="A36" s="304"/>
      <c r="B36" s="305"/>
      <c r="C36" s="576"/>
      <c r="D36" s="305"/>
    </row>
    <row r="37" spans="1:4">
      <c r="A37" s="284" t="s">
        <v>2949</v>
      </c>
      <c r="B37" s="294" t="s">
        <v>961</v>
      </c>
      <c r="C37" s="299" t="s">
        <v>2949</v>
      </c>
      <c r="D37" s="294" t="s">
        <v>2832</v>
      </c>
    </row>
    <row r="38" spans="1:4" ht="63.75">
      <c r="A38" s="284"/>
      <c r="B38" s="303" t="s">
        <v>962</v>
      </c>
      <c r="D38" s="303" t="s">
        <v>2833</v>
      </c>
    </row>
    <row r="39" spans="1:4">
      <c r="A39" s="284"/>
      <c r="B39" s="287" t="s">
        <v>2950</v>
      </c>
      <c r="D39" s="287" t="s">
        <v>2951</v>
      </c>
    </row>
    <row r="40" spans="1:4">
      <c r="A40" s="284"/>
      <c r="B40" s="291"/>
      <c r="D40" s="291"/>
    </row>
    <row r="41" spans="1:4">
      <c r="A41" s="284">
        <v>7.5</v>
      </c>
      <c r="B41" s="285" t="s">
        <v>966</v>
      </c>
      <c r="C41" s="284">
        <v>7.5</v>
      </c>
      <c r="D41" s="290" t="s">
        <v>2758</v>
      </c>
    </row>
    <row r="42" spans="1:4">
      <c r="A42" s="284"/>
      <c r="B42" s="286" t="s">
        <v>2952</v>
      </c>
      <c r="C42" s="284"/>
      <c r="D42" s="286" t="s">
        <v>2953</v>
      </c>
    </row>
    <row r="43" spans="1:4">
      <c r="A43" s="284"/>
      <c r="B43" s="287" t="s">
        <v>2954</v>
      </c>
      <c r="C43" s="284"/>
      <c r="D43" s="287" t="s">
        <v>2955</v>
      </c>
    </row>
    <row r="44" spans="1:4">
      <c r="A44" s="284"/>
      <c r="B44" s="287" t="s">
        <v>2956</v>
      </c>
      <c r="C44" s="284"/>
      <c r="D44" s="287" t="s">
        <v>2957</v>
      </c>
    </row>
    <row r="45" spans="1:4">
      <c r="A45" s="284"/>
      <c r="B45" s="287" t="s">
        <v>2842</v>
      </c>
      <c r="C45" s="284"/>
      <c r="D45" s="287" t="s">
        <v>2843</v>
      </c>
    </row>
    <row r="46" spans="1:4">
      <c r="A46" s="284"/>
      <c r="B46" s="287" t="s">
        <v>988</v>
      </c>
      <c r="C46" s="284"/>
      <c r="D46" s="287" t="s">
        <v>2768</v>
      </c>
    </row>
    <row r="47" spans="1:4">
      <c r="A47" s="284"/>
      <c r="B47" s="287"/>
      <c r="C47" s="284"/>
      <c r="D47" s="287"/>
    </row>
    <row r="48" spans="1:4">
      <c r="A48" s="284">
        <v>7.6</v>
      </c>
      <c r="B48" s="306" t="s">
        <v>968</v>
      </c>
      <c r="C48" s="284">
        <v>7.6</v>
      </c>
      <c r="D48" s="290" t="s">
        <v>2844</v>
      </c>
    </row>
    <row r="49" spans="1:4" ht="25.5">
      <c r="A49" s="284"/>
      <c r="B49" s="287" t="s">
        <v>969</v>
      </c>
      <c r="C49" s="284"/>
      <c r="D49" s="287" t="s">
        <v>2958</v>
      </c>
    </row>
    <row r="50" spans="1:4">
      <c r="A50" s="284"/>
      <c r="B50" s="291"/>
      <c r="C50" s="284"/>
      <c r="D50" s="291"/>
    </row>
    <row r="51" spans="1:4">
      <c r="A51" s="284">
        <v>7.7</v>
      </c>
      <c r="B51" s="290" t="s">
        <v>924</v>
      </c>
      <c r="C51" s="284">
        <v>7.7</v>
      </c>
      <c r="D51" s="283" t="s">
        <v>2846</v>
      </c>
    </row>
    <row r="52" spans="1:4" ht="161.44999999999999" customHeight="1">
      <c r="A52" s="284"/>
      <c r="B52" s="564" t="s">
        <v>2959</v>
      </c>
      <c r="C52" s="284"/>
      <c r="D52" s="287" t="s">
        <v>2960</v>
      </c>
    </row>
    <row r="53" spans="1:4" ht="120.6" customHeight="1">
      <c r="A53" s="284"/>
      <c r="B53" s="564" t="s">
        <v>2961</v>
      </c>
      <c r="C53" s="284"/>
      <c r="D53" s="287" t="s">
        <v>2962</v>
      </c>
    </row>
    <row r="54" spans="1:4">
      <c r="A54" s="284"/>
      <c r="B54" s="287"/>
      <c r="C54" s="284"/>
      <c r="D54" s="274"/>
    </row>
    <row r="55" spans="1:4">
      <c r="A55" s="307" t="s">
        <v>989</v>
      </c>
      <c r="B55" s="290" t="s">
        <v>971</v>
      </c>
      <c r="C55" s="307" t="s">
        <v>989</v>
      </c>
      <c r="D55" s="290" t="s">
        <v>2906</v>
      </c>
    </row>
    <row r="56" spans="1:4" ht="63.75">
      <c r="A56" s="284"/>
      <c r="B56" s="286" t="s">
        <v>2963</v>
      </c>
      <c r="C56" s="284"/>
      <c r="D56" s="286" t="s">
        <v>2964</v>
      </c>
    </row>
    <row r="57" spans="1:4">
      <c r="A57" s="284"/>
      <c r="B57" s="291"/>
      <c r="C57" s="284"/>
      <c r="D57" s="573"/>
    </row>
    <row r="58" spans="1:4" ht="53.45" customHeight="1">
      <c r="A58" s="284">
        <v>7.9</v>
      </c>
      <c r="B58" s="290" t="s">
        <v>972</v>
      </c>
      <c r="C58" s="284">
        <v>7.9</v>
      </c>
      <c r="D58" s="290" t="s">
        <v>2912</v>
      </c>
    </row>
    <row r="59" spans="1:4" ht="33.6" customHeight="1">
      <c r="A59" s="284"/>
      <c r="B59" s="286" t="s">
        <v>973</v>
      </c>
      <c r="C59" s="284"/>
      <c r="D59" s="286" t="s">
        <v>2913</v>
      </c>
    </row>
    <row r="60" spans="1:4" ht="61.5" customHeight="1">
      <c r="A60" s="284"/>
      <c r="B60" s="287" t="s">
        <v>2965</v>
      </c>
      <c r="C60" s="284"/>
      <c r="D60" s="287" t="s">
        <v>2966</v>
      </c>
    </row>
    <row r="61" spans="1:4">
      <c r="A61" s="284"/>
      <c r="B61" s="291"/>
      <c r="C61" s="284"/>
      <c r="D61" s="573"/>
    </row>
    <row r="62" spans="1:4">
      <c r="A62" s="284" t="s">
        <v>991</v>
      </c>
      <c r="B62" s="290" t="s">
        <v>974</v>
      </c>
      <c r="C62" s="284" t="s">
        <v>991</v>
      </c>
      <c r="D62" s="290" t="s">
        <v>2916</v>
      </c>
    </row>
    <row r="63" spans="1:4" ht="47.45" customHeight="1">
      <c r="A63" s="284"/>
      <c r="B63" s="286" t="s">
        <v>975</v>
      </c>
      <c r="C63" s="284"/>
      <c r="D63" s="286" t="s">
        <v>2967</v>
      </c>
    </row>
    <row r="64" spans="1:4">
      <c r="A64" s="284"/>
      <c r="B64" s="291"/>
      <c r="C64" s="284"/>
      <c r="D64" s="291"/>
    </row>
    <row r="65" spans="1:4">
      <c r="A65" s="284">
        <v>7.11</v>
      </c>
      <c r="B65" s="290" t="s">
        <v>976</v>
      </c>
      <c r="C65" s="284">
        <v>7.11</v>
      </c>
      <c r="D65" s="283" t="s">
        <v>2772</v>
      </c>
    </row>
    <row r="66" spans="1:4" ht="25.5">
      <c r="A66" s="284"/>
      <c r="B66" s="286" t="s">
        <v>977</v>
      </c>
      <c r="C66" s="284"/>
      <c r="D66" s="286" t="s">
        <v>2773</v>
      </c>
    </row>
    <row r="67" spans="1:4">
      <c r="A67" s="284" t="s">
        <v>941</v>
      </c>
      <c r="B67" s="288" t="s">
        <v>942</v>
      </c>
      <c r="C67" s="284" t="s">
        <v>941</v>
      </c>
      <c r="D67" s="288" t="s">
        <v>2774</v>
      </c>
    </row>
    <row r="68" spans="1:4">
      <c r="A68" s="297"/>
      <c r="B68" s="287" t="s">
        <v>633</v>
      </c>
      <c r="C68" s="297"/>
      <c r="D68" s="287" t="s">
        <v>634</v>
      </c>
    </row>
    <row r="69" spans="1:4">
      <c r="A69" s="297"/>
      <c r="B69" s="287"/>
      <c r="C69" s="297"/>
      <c r="D69" s="287"/>
    </row>
    <row r="70" spans="1:4">
      <c r="A70" s="297"/>
      <c r="B70" s="287"/>
      <c r="C70" s="297"/>
      <c r="D70" s="305"/>
    </row>
    <row r="71" spans="1:4">
      <c r="A71" s="298"/>
      <c r="B71" s="291"/>
      <c r="C71" s="298"/>
      <c r="D71" s="577"/>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B042-896A-489C-ACF7-0D46BFFBBA3F}">
  <sheetPr>
    <tabColor theme="0" tint="-0.14999847407452621"/>
  </sheetPr>
  <dimension ref="A1:D85"/>
  <sheetViews>
    <sheetView view="pageBreakPreview" zoomScaleNormal="100" workbookViewId="0">
      <selection activeCell="B1" sqref="B1"/>
    </sheetView>
  </sheetViews>
  <sheetFormatPr defaultColWidth="9" defaultRowHeight="12.75"/>
  <cols>
    <col min="1" max="1" width="7.140625" style="299" customWidth="1"/>
    <col min="2" max="2" width="75.5703125" style="300" customWidth="1"/>
    <col min="3" max="3" width="7.140625" style="299" customWidth="1"/>
    <col min="4" max="4" width="75.5703125" style="300" customWidth="1"/>
    <col min="5" max="256" width="9" style="201"/>
    <col min="257" max="257" width="7.140625" style="201" customWidth="1"/>
    <col min="258" max="258" width="75.5703125" style="201" customWidth="1"/>
    <col min="259" max="259" width="7.140625" style="201" customWidth="1"/>
    <col min="260" max="260" width="75.5703125" style="201" customWidth="1"/>
    <col min="261" max="512" width="9" style="201"/>
    <col min="513" max="513" width="7.140625" style="201" customWidth="1"/>
    <col min="514" max="514" width="75.5703125" style="201" customWidth="1"/>
    <col min="515" max="515" width="7.140625" style="201" customWidth="1"/>
    <col min="516" max="516" width="75.5703125" style="201" customWidth="1"/>
    <col min="517" max="768" width="9" style="201"/>
    <col min="769" max="769" width="7.140625" style="201" customWidth="1"/>
    <col min="770" max="770" width="75.5703125" style="201" customWidth="1"/>
    <col min="771" max="771" width="7.140625" style="201" customWidth="1"/>
    <col min="772" max="772" width="75.5703125" style="201" customWidth="1"/>
    <col min="773" max="1024" width="9" style="201"/>
    <col min="1025" max="1025" width="7.140625" style="201" customWidth="1"/>
    <col min="1026" max="1026" width="75.5703125" style="201" customWidth="1"/>
    <col min="1027" max="1027" width="7.140625" style="201" customWidth="1"/>
    <col min="1028" max="1028" width="75.5703125" style="201" customWidth="1"/>
    <col min="1029" max="1280" width="9" style="201"/>
    <col min="1281" max="1281" width="7.140625" style="201" customWidth="1"/>
    <col min="1282" max="1282" width="75.5703125" style="201" customWidth="1"/>
    <col min="1283" max="1283" width="7.140625" style="201" customWidth="1"/>
    <col min="1284" max="1284" width="75.5703125" style="201" customWidth="1"/>
    <col min="1285" max="1536" width="9" style="201"/>
    <col min="1537" max="1537" width="7.140625" style="201" customWidth="1"/>
    <col min="1538" max="1538" width="75.5703125" style="201" customWidth="1"/>
    <col min="1539" max="1539" width="7.140625" style="201" customWidth="1"/>
    <col min="1540" max="1540" width="75.5703125" style="201" customWidth="1"/>
    <col min="1541" max="1792" width="9" style="201"/>
    <col min="1793" max="1793" width="7.140625" style="201" customWidth="1"/>
    <col min="1794" max="1794" width="75.5703125" style="201" customWidth="1"/>
    <col min="1795" max="1795" width="7.140625" style="201" customWidth="1"/>
    <col min="1796" max="1796" width="75.5703125" style="201" customWidth="1"/>
    <col min="1797" max="2048" width="9" style="201"/>
    <col min="2049" max="2049" width="7.140625" style="201" customWidth="1"/>
    <col min="2050" max="2050" width="75.5703125" style="201" customWidth="1"/>
    <col min="2051" max="2051" width="7.140625" style="201" customWidth="1"/>
    <col min="2052" max="2052" width="75.5703125" style="201" customWidth="1"/>
    <col min="2053" max="2304" width="9" style="201"/>
    <col min="2305" max="2305" width="7.140625" style="201" customWidth="1"/>
    <col min="2306" max="2306" width="75.5703125" style="201" customWidth="1"/>
    <col min="2307" max="2307" width="7.140625" style="201" customWidth="1"/>
    <col min="2308" max="2308" width="75.5703125" style="201" customWidth="1"/>
    <col min="2309" max="2560" width="9" style="201"/>
    <col min="2561" max="2561" width="7.140625" style="201" customWidth="1"/>
    <col min="2562" max="2562" width="75.5703125" style="201" customWidth="1"/>
    <col min="2563" max="2563" width="7.140625" style="201" customWidth="1"/>
    <col min="2564" max="2564" width="75.5703125" style="201" customWidth="1"/>
    <col min="2565" max="2816" width="9" style="201"/>
    <col min="2817" max="2817" width="7.140625" style="201" customWidth="1"/>
    <col min="2818" max="2818" width="75.5703125" style="201" customWidth="1"/>
    <col min="2819" max="2819" width="7.140625" style="201" customWidth="1"/>
    <col min="2820" max="2820" width="75.5703125" style="201" customWidth="1"/>
    <col min="2821" max="3072" width="9" style="201"/>
    <col min="3073" max="3073" width="7.140625" style="201" customWidth="1"/>
    <col min="3074" max="3074" width="75.5703125" style="201" customWidth="1"/>
    <col min="3075" max="3075" width="7.140625" style="201" customWidth="1"/>
    <col min="3076" max="3076" width="75.5703125" style="201" customWidth="1"/>
    <col min="3077" max="3328" width="9" style="201"/>
    <col min="3329" max="3329" width="7.140625" style="201" customWidth="1"/>
    <col min="3330" max="3330" width="75.5703125" style="201" customWidth="1"/>
    <col min="3331" max="3331" width="7.140625" style="201" customWidth="1"/>
    <col min="3332" max="3332" width="75.5703125" style="201" customWidth="1"/>
    <col min="3333" max="3584" width="9" style="201"/>
    <col min="3585" max="3585" width="7.140625" style="201" customWidth="1"/>
    <col min="3586" max="3586" width="75.5703125" style="201" customWidth="1"/>
    <col min="3587" max="3587" width="7.140625" style="201" customWidth="1"/>
    <col min="3588" max="3588" width="75.5703125" style="201" customWidth="1"/>
    <col min="3589" max="3840" width="9" style="201"/>
    <col min="3841" max="3841" width="7.140625" style="201" customWidth="1"/>
    <col min="3842" max="3842" width="75.5703125" style="201" customWidth="1"/>
    <col min="3843" max="3843" width="7.140625" style="201" customWidth="1"/>
    <col min="3844" max="3844" width="75.5703125" style="201" customWidth="1"/>
    <col min="3845" max="4096" width="9" style="201"/>
    <col min="4097" max="4097" width="7.140625" style="201" customWidth="1"/>
    <col min="4098" max="4098" width="75.5703125" style="201" customWidth="1"/>
    <col min="4099" max="4099" width="7.140625" style="201" customWidth="1"/>
    <col min="4100" max="4100" width="75.5703125" style="201" customWidth="1"/>
    <col min="4101" max="4352" width="9" style="201"/>
    <col min="4353" max="4353" width="7.140625" style="201" customWidth="1"/>
    <col min="4354" max="4354" width="75.5703125" style="201" customWidth="1"/>
    <col min="4355" max="4355" width="7.140625" style="201" customWidth="1"/>
    <col min="4356" max="4356" width="75.5703125" style="201" customWidth="1"/>
    <col min="4357" max="4608" width="9" style="201"/>
    <col min="4609" max="4609" width="7.140625" style="201" customWidth="1"/>
    <col min="4610" max="4610" width="75.5703125" style="201" customWidth="1"/>
    <col min="4611" max="4611" width="7.140625" style="201" customWidth="1"/>
    <col min="4612" max="4612" width="75.5703125" style="201" customWidth="1"/>
    <col min="4613" max="4864" width="9" style="201"/>
    <col min="4865" max="4865" width="7.140625" style="201" customWidth="1"/>
    <col min="4866" max="4866" width="75.5703125" style="201" customWidth="1"/>
    <col min="4867" max="4867" width="7.140625" style="201" customWidth="1"/>
    <col min="4868" max="4868" width="75.5703125" style="201" customWidth="1"/>
    <col min="4869" max="5120" width="9" style="201"/>
    <col min="5121" max="5121" width="7.140625" style="201" customWidth="1"/>
    <col min="5122" max="5122" width="75.5703125" style="201" customWidth="1"/>
    <col min="5123" max="5123" width="7.140625" style="201" customWidth="1"/>
    <col min="5124" max="5124" width="75.5703125" style="201" customWidth="1"/>
    <col min="5125" max="5376" width="9" style="201"/>
    <col min="5377" max="5377" width="7.140625" style="201" customWidth="1"/>
    <col min="5378" max="5378" width="75.5703125" style="201" customWidth="1"/>
    <col min="5379" max="5379" width="7.140625" style="201" customWidth="1"/>
    <col min="5380" max="5380" width="75.5703125" style="201" customWidth="1"/>
    <col min="5381" max="5632" width="9" style="201"/>
    <col min="5633" max="5633" width="7.140625" style="201" customWidth="1"/>
    <col min="5634" max="5634" width="75.5703125" style="201" customWidth="1"/>
    <col min="5635" max="5635" width="7.140625" style="201" customWidth="1"/>
    <col min="5636" max="5636" width="75.5703125" style="201" customWidth="1"/>
    <col min="5637" max="5888" width="9" style="201"/>
    <col min="5889" max="5889" width="7.140625" style="201" customWidth="1"/>
    <col min="5890" max="5890" width="75.5703125" style="201" customWidth="1"/>
    <col min="5891" max="5891" width="7.140625" style="201" customWidth="1"/>
    <col min="5892" max="5892" width="75.5703125" style="201" customWidth="1"/>
    <col min="5893" max="6144" width="9" style="201"/>
    <col min="6145" max="6145" width="7.140625" style="201" customWidth="1"/>
    <col min="6146" max="6146" width="75.5703125" style="201" customWidth="1"/>
    <col min="6147" max="6147" width="7.140625" style="201" customWidth="1"/>
    <col min="6148" max="6148" width="75.5703125" style="201" customWidth="1"/>
    <col min="6149" max="6400" width="9" style="201"/>
    <col min="6401" max="6401" width="7.140625" style="201" customWidth="1"/>
    <col min="6402" max="6402" width="75.5703125" style="201" customWidth="1"/>
    <col min="6403" max="6403" width="7.140625" style="201" customWidth="1"/>
    <col min="6404" max="6404" width="75.5703125" style="201" customWidth="1"/>
    <col min="6405" max="6656" width="9" style="201"/>
    <col min="6657" max="6657" width="7.140625" style="201" customWidth="1"/>
    <col min="6658" max="6658" width="75.5703125" style="201" customWidth="1"/>
    <col min="6659" max="6659" width="7.140625" style="201" customWidth="1"/>
    <col min="6660" max="6660" width="75.5703125" style="201" customWidth="1"/>
    <col min="6661" max="6912" width="9" style="201"/>
    <col min="6913" max="6913" width="7.140625" style="201" customWidth="1"/>
    <col min="6914" max="6914" width="75.5703125" style="201" customWidth="1"/>
    <col min="6915" max="6915" width="7.140625" style="201" customWidth="1"/>
    <col min="6916" max="6916" width="75.5703125" style="201" customWidth="1"/>
    <col min="6917" max="7168" width="9" style="201"/>
    <col min="7169" max="7169" width="7.140625" style="201" customWidth="1"/>
    <col min="7170" max="7170" width="75.5703125" style="201" customWidth="1"/>
    <col min="7171" max="7171" width="7.140625" style="201" customWidth="1"/>
    <col min="7172" max="7172" width="75.5703125" style="201" customWidth="1"/>
    <col min="7173" max="7424" width="9" style="201"/>
    <col min="7425" max="7425" width="7.140625" style="201" customWidth="1"/>
    <col min="7426" max="7426" width="75.5703125" style="201" customWidth="1"/>
    <col min="7427" max="7427" width="7.140625" style="201" customWidth="1"/>
    <col min="7428" max="7428" width="75.5703125" style="201" customWidth="1"/>
    <col min="7429" max="7680" width="9" style="201"/>
    <col min="7681" max="7681" width="7.140625" style="201" customWidth="1"/>
    <col min="7682" max="7682" width="75.5703125" style="201" customWidth="1"/>
    <col min="7683" max="7683" width="7.140625" style="201" customWidth="1"/>
    <col min="7684" max="7684" width="75.5703125" style="201" customWidth="1"/>
    <col min="7685" max="7936" width="9" style="201"/>
    <col min="7937" max="7937" width="7.140625" style="201" customWidth="1"/>
    <col min="7938" max="7938" width="75.5703125" style="201" customWidth="1"/>
    <col min="7939" max="7939" width="7.140625" style="201" customWidth="1"/>
    <col min="7940" max="7940" width="75.5703125" style="201" customWidth="1"/>
    <col min="7941" max="8192" width="9" style="201"/>
    <col min="8193" max="8193" width="7.140625" style="201" customWidth="1"/>
    <col min="8194" max="8194" width="75.5703125" style="201" customWidth="1"/>
    <col min="8195" max="8195" width="7.140625" style="201" customWidth="1"/>
    <col min="8196" max="8196" width="75.5703125" style="201" customWidth="1"/>
    <col min="8197" max="8448" width="9" style="201"/>
    <col min="8449" max="8449" width="7.140625" style="201" customWidth="1"/>
    <col min="8450" max="8450" width="75.5703125" style="201" customWidth="1"/>
    <col min="8451" max="8451" width="7.140625" style="201" customWidth="1"/>
    <col min="8452" max="8452" width="75.5703125" style="201" customWidth="1"/>
    <col min="8453" max="8704" width="9" style="201"/>
    <col min="8705" max="8705" width="7.140625" style="201" customWidth="1"/>
    <col min="8706" max="8706" width="75.5703125" style="201" customWidth="1"/>
    <col min="8707" max="8707" width="7.140625" style="201" customWidth="1"/>
    <col min="8708" max="8708" width="75.5703125" style="201" customWidth="1"/>
    <col min="8709" max="8960" width="9" style="201"/>
    <col min="8961" max="8961" width="7.140625" style="201" customWidth="1"/>
    <col min="8962" max="8962" width="75.5703125" style="201" customWidth="1"/>
    <col min="8963" max="8963" width="7.140625" style="201" customWidth="1"/>
    <col min="8964" max="8964" width="75.5703125" style="201" customWidth="1"/>
    <col min="8965" max="9216" width="9" style="201"/>
    <col min="9217" max="9217" width="7.140625" style="201" customWidth="1"/>
    <col min="9218" max="9218" width="75.5703125" style="201" customWidth="1"/>
    <col min="9219" max="9219" width="7.140625" style="201" customWidth="1"/>
    <col min="9220" max="9220" width="75.5703125" style="201" customWidth="1"/>
    <col min="9221" max="9472" width="9" style="201"/>
    <col min="9473" max="9473" width="7.140625" style="201" customWidth="1"/>
    <col min="9474" max="9474" width="75.5703125" style="201" customWidth="1"/>
    <col min="9475" max="9475" width="7.140625" style="201" customWidth="1"/>
    <col min="9476" max="9476" width="75.5703125" style="201" customWidth="1"/>
    <col min="9477" max="9728" width="9" style="201"/>
    <col min="9729" max="9729" width="7.140625" style="201" customWidth="1"/>
    <col min="9730" max="9730" width="75.5703125" style="201" customWidth="1"/>
    <col min="9731" max="9731" width="7.140625" style="201" customWidth="1"/>
    <col min="9732" max="9732" width="75.5703125" style="201" customWidth="1"/>
    <col min="9733" max="9984" width="9" style="201"/>
    <col min="9985" max="9985" width="7.140625" style="201" customWidth="1"/>
    <col min="9986" max="9986" width="75.5703125" style="201" customWidth="1"/>
    <col min="9987" max="9987" width="7.140625" style="201" customWidth="1"/>
    <col min="9988" max="9988" width="75.5703125" style="201" customWidth="1"/>
    <col min="9989" max="10240" width="9" style="201"/>
    <col min="10241" max="10241" width="7.140625" style="201" customWidth="1"/>
    <col min="10242" max="10242" width="75.5703125" style="201" customWidth="1"/>
    <col min="10243" max="10243" width="7.140625" style="201" customWidth="1"/>
    <col min="10244" max="10244" width="75.5703125" style="201" customWidth="1"/>
    <col min="10245" max="10496" width="9" style="201"/>
    <col min="10497" max="10497" width="7.140625" style="201" customWidth="1"/>
    <col min="10498" max="10498" width="75.5703125" style="201" customWidth="1"/>
    <col min="10499" max="10499" width="7.140625" style="201" customWidth="1"/>
    <col min="10500" max="10500" width="75.5703125" style="201" customWidth="1"/>
    <col min="10501" max="10752" width="9" style="201"/>
    <col min="10753" max="10753" width="7.140625" style="201" customWidth="1"/>
    <col min="10754" max="10754" width="75.5703125" style="201" customWidth="1"/>
    <col min="10755" max="10755" width="7.140625" style="201" customWidth="1"/>
    <col min="10756" max="10756" width="75.5703125" style="201" customWidth="1"/>
    <col min="10757" max="11008" width="9" style="201"/>
    <col min="11009" max="11009" width="7.140625" style="201" customWidth="1"/>
    <col min="11010" max="11010" width="75.5703125" style="201" customWidth="1"/>
    <col min="11011" max="11011" width="7.140625" style="201" customWidth="1"/>
    <col min="11012" max="11012" width="75.5703125" style="201" customWidth="1"/>
    <col min="11013" max="11264" width="9" style="201"/>
    <col min="11265" max="11265" width="7.140625" style="201" customWidth="1"/>
    <col min="11266" max="11266" width="75.5703125" style="201" customWidth="1"/>
    <col min="11267" max="11267" width="7.140625" style="201" customWidth="1"/>
    <col min="11268" max="11268" width="75.5703125" style="201" customWidth="1"/>
    <col min="11269" max="11520" width="9" style="201"/>
    <col min="11521" max="11521" width="7.140625" style="201" customWidth="1"/>
    <col min="11522" max="11522" width="75.5703125" style="201" customWidth="1"/>
    <col min="11523" max="11523" width="7.140625" style="201" customWidth="1"/>
    <col min="11524" max="11524" width="75.5703125" style="201" customWidth="1"/>
    <col min="11525" max="11776" width="9" style="201"/>
    <col min="11777" max="11777" width="7.140625" style="201" customWidth="1"/>
    <col min="11778" max="11778" width="75.5703125" style="201" customWidth="1"/>
    <col min="11779" max="11779" width="7.140625" style="201" customWidth="1"/>
    <col min="11780" max="11780" width="75.5703125" style="201" customWidth="1"/>
    <col min="11781" max="12032" width="9" style="201"/>
    <col min="12033" max="12033" width="7.140625" style="201" customWidth="1"/>
    <col min="12034" max="12034" width="75.5703125" style="201" customWidth="1"/>
    <col min="12035" max="12035" width="7.140625" style="201" customWidth="1"/>
    <col min="12036" max="12036" width="75.5703125" style="201" customWidth="1"/>
    <col min="12037" max="12288" width="9" style="201"/>
    <col min="12289" max="12289" width="7.140625" style="201" customWidth="1"/>
    <col min="12290" max="12290" width="75.5703125" style="201" customWidth="1"/>
    <col min="12291" max="12291" width="7.140625" style="201" customWidth="1"/>
    <col min="12292" max="12292" width="75.5703125" style="201" customWidth="1"/>
    <col min="12293" max="12544" width="9" style="201"/>
    <col min="12545" max="12545" width="7.140625" style="201" customWidth="1"/>
    <col min="12546" max="12546" width="75.5703125" style="201" customWidth="1"/>
    <col min="12547" max="12547" width="7.140625" style="201" customWidth="1"/>
    <col min="12548" max="12548" width="75.5703125" style="201" customWidth="1"/>
    <col min="12549" max="12800" width="9" style="201"/>
    <col min="12801" max="12801" width="7.140625" style="201" customWidth="1"/>
    <col min="12802" max="12802" width="75.5703125" style="201" customWidth="1"/>
    <col min="12803" max="12803" width="7.140625" style="201" customWidth="1"/>
    <col min="12804" max="12804" width="75.5703125" style="201" customWidth="1"/>
    <col min="12805" max="13056" width="9" style="201"/>
    <col min="13057" max="13057" width="7.140625" style="201" customWidth="1"/>
    <col min="13058" max="13058" width="75.5703125" style="201" customWidth="1"/>
    <col min="13059" max="13059" width="7.140625" style="201" customWidth="1"/>
    <col min="13060" max="13060" width="75.5703125" style="201" customWidth="1"/>
    <col min="13061" max="13312" width="9" style="201"/>
    <col min="13313" max="13313" width="7.140625" style="201" customWidth="1"/>
    <col min="13314" max="13314" width="75.5703125" style="201" customWidth="1"/>
    <col min="13315" max="13315" width="7.140625" style="201" customWidth="1"/>
    <col min="13316" max="13316" width="75.5703125" style="201" customWidth="1"/>
    <col min="13317" max="13568" width="9" style="201"/>
    <col min="13569" max="13569" width="7.140625" style="201" customWidth="1"/>
    <col min="13570" max="13570" width="75.5703125" style="201" customWidth="1"/>
    <col min="13571" max="13571" width="7.140625" style="201" customWidth="1"/>
    <col min="13572" max="13572" width="75.5703125" style="201" customWidth="1"/>
    <col min="13573" max="13824" width="9" style="201"/>
    <col min="13825" max="13825" width="7.140625" style="201" customWidth="1"/>
    <col min="13826" max="13826" width="75.5703125" style="201" customWidth="1"/>
    <col min="13827" max="13827" width="7.140625" style="201" customWidth="1"/>
    <col min="13828" max="13828" width="75.5703125" style="201" customWidth="1"/>
    <col min="13829" max="14080" width="9" style="201"/>
    <col min="14081" max="14081" width="7.140625" style="201" customWidth="1"/>
    <col min="14082" max="14082" width="75.5703125" style="201" customWidth="1"/>
    <col min="14083" max="14083" width="7.140625" style="201" customWidth="1"/>
    <col min="14084" max="14084" width="75.5703125" style="201" customWidth="1"/>
    <col min="14085" max="14336" width="9" style="201"/>
    <col min="14337" max="14337" width="7.140625" style="201" customWidth="1"/>
    <col min="14338" max="14338" width="75.5703125" style="201" customWidth="1"/>
    <col min="14339" max="14339" width="7.140625" style="201" customWidth="1"/>
    <col min="14340" max="14340" width="75.5703125" style="201" customWidth="1"/>
    <col min="14341" max="14592" width="9" style="201"/>
    <col min="14593" max="14593" width="7.140625" style="201" customWidth="1"/>
    <col min="14594" max="14594" width="75.5703125" style="201" customWidth="1"/>
    <col min="14595" max="14595" width="7.140625" style="201" customWidth="1"/>
    <col min="14596" max="14596" width="75.5703125" style="201" customWidth="1"/>
    <col min="14597" max="14848" width="9" style="201"/>
    <col min="14849" max="14849" width="7.140625" style="201" customWidth="1"/>
    <col min="14850" max="14850" width="75.5703125" style="201" customWidth="1"/>
    <col min="14851" max="14851" width="7.140625" style="201" customWidth="1"/>
    <col min="14852" max="14852" width="75.5703125" style="201" customWidth="1"/>
    <col min="14853" max="15104" width="9" style="201"/>
    <col min="15105" max="15105" width="7.140625" style="201" customWidth="1"/>
    <col min="15106" max="15106" width="75.5703125" style="201" customWidth="1"/>
    <col min="15107" max="15107" width="7.140625" style="201" customWidth="1"/>
    <col min="15108" max="15108" width="75.5703125" style="201" customWidth="1"/>
    <col min="15109" max="15360" width="9" style="201"/>
    <col min="15361" max="15361" width="7.140625" style="201" customWidth="1"/>
    <col min="15362" max="15362" width="75.5703125" style="201" customWidth="1"/>
    <col min="15363" max="15363" width="7.140625" style="201" customWidth="1"/>
    <col min="15364" max="15364" width="75.5703125" style="201" customWidth="1"/>
    <col min="15365" max="15616" width="9" style="201"/>
    <col min="15617" max="15617" width="7.140625" style="201" customWidth="1"/>
    <col min="15618" max="15618" width="75.5703125" style="201" customWidth="1"/>
    <col min="15619" max="15619" width="7.140625" style="201" customWidth="1"/>
    <col min="15620" max="15620" width="75.5703125" style="201" customWidth="1"/>
    <col min="15621" max="15872" width="9" style="201"/>
    <col min="15873" max="15873" width="7.140625" style="201" customWidth="1"/>
    <col min="15874" max="15874" width="75.5703125" style="201" customWidth="1"/>
    <col min="15875" max="15875" width="7.140625" style="201" customWidth="1"/>
    <col min="15876" max="15876" width="75.5703125" style="201" customWidth="1"/>
    <col min="15877" max="16128" width="9" style="201"/>
    <col min="16129" max="16129" width="7.140625" style="201" customWidth="1"/>
    <col min="16130" max="16130" width="75.5703125" style="201" customWidth="1"/>
    <col min="16131" max="16131" width="7.140625" style="201" customWidth="1"/>
    <col min="16132" max="16132" width="75.5703125" style="201" customWidth="1"/>
    <col min="16133" max="16384" width="9" style="201"/>
  </cols>
  <sheetData>
    <row r="1" spans="1:4" ht="25.5">
      <c r="A1" s="282">
        <v>8</v>
      </c>
      <c r="B1" s="283" t="s">
        <v>993</v>
      </c>
      <c r="C1" s="282">
        <v>8</v>
      </c>
      <c r="D1" s="257" t="s">
        <v>905</v>
      </c>
    </row>
    <row r="2" spans="1:4">
      <c r="A2" s="284">
        <v>8.1</v>
      </c>
      <c r="B2" s="285" t="s">
        <v>952</v>
      </c>
      <c r="C2" s="284">
        <v>8.1</v>
      </c>
      <c r="D2" s="285"/>
    </row>
    <row r="3" spans="1:4">
      <c r="A3" s="284"/>
      <c r="B3" s="286"/>
      <c r="C3" s="284"/>
      <c r="D3" s="286"/>
    </row>
    <row r="4" spans="1:4">
      <c r="A4" s="284"/>
      <c r="B4" s="261" t="s">
        <v>908</v>
      </c>
      <c r="C4" s="284"/>
      <c r="D4" s="288" t="s">
        <v>2804</v>
      </c>
    </row>
    <row r="5" spans="1:4" ht="89.25">
      <c r="A5" s="284"/>
      <c r="B5" s="262" t="s">
        <v>3474</v>
      </c>
      <c r="C5" s="284"/>
      <c r="D5" s="287" t="s">
        <v>3473</v>
      </c>
    </row>
    <row r="6" spans="1:4">
      <c r="A6" s="284"/>
      <c r="B6" s="262" t="s">
        <v>3348</v>
      </c>
      <c r="C6" s="284"/>
      <c r="D6" s="262" t="s">
        <v>3348</v>
      </c>
    </row>
    <row r="7" spans="1:4" ht="25.5">
      <c r="A7" s="284"/>
      <c r="B7" s="262" t="s">
        <v>3342</v>
      </c>
      <c r="C7" s="284"/>
      <c r="D7" s="262" t="s">
        <v>3342</v>
      </c>
    </row>
    <row r="8" spans="1:4">
      <c r="A8" s="284"/>
      <c r="B8" s="262" t="s">
        <v>3472</v>
      </c>
      <c r="C8" s="284"/>
      <c r="D8" s="262" t="s">
        <v>3472</v>
      </c>
    </row>
    <row r="9" spans="1:4" ht="25.5">
      <c r="A9" s="284"/>
      <c r="B9" s="262" t="s">
        <v>3343</v>
      </c>
      <c r="C9" s="284"/>
      <c r="D9" s="262" t="s">
        <v>3343</v>
      </c>
    </row>
    <row r="10" spans="1:4">
      <c r="A10" s="284"/>
      <c r="B10" s="262" t="s">
        <v>3344</v>
      </c>
      <c r="C10" s="284"/>
      <c r="D10" s="262" t="s">
        <v>3344</v>
      </c>
    </row>
    <row r="11" spans="1:4" ht="25.5">
      <c r="A11" s="284"/>
      <c r="B11" s="262" t="s">
        <v>3346</v>
      </c>
      <c r="C11" s="284"/>
      <c r="D11" s="262" t="s">
        <v>3346</v>
      </c>
    </row>
    <row r="12" spans="1:4">
      <c r="A12" s="284"/>
      <c r="B12" s="262" t="s">
        <v>3345</v>
      </c>
      <c r="C12" s="284"/>
      <c r="D12" s="262" t="s">
        <v>3345</v>
      </c>
    </row>
    <row r="13" spans="1:4">
      <c r="A13" s="284"/>
      <c r="B13" s="262" t="s">
        <v>3347</v>
      </c>
      <c r="C13" s="284"/>
      <c r="D13" s="262" t="s">
        <v>3347</v>
      </c>
    </row>
    <row r="14" spans="1:4">
      <c r="A14" s="284"/>
      <c r="B14" s="262"/>
      <c r="C14" s="284"/>
      <c r="D14" s="262"/>
    </row>
    <row r="15" spans="1:4">
      <c r="A15" s="284" t="s">
        <v>994</v>
      </c>
      <c r="B15" s="201" t="s">
        <v>3475</v>
      </c>
      <c r="C15" s="284" t="s">
        <v>994</v>
      </c>
      <c r="D15" s="287" t="s">
        <v>2934</v>
      </c>
    </row>
    <row r="16" spans="1:4">
      <c r="A16" s="284"/>
      <c r="B16" s="201"/>
      <c r="C16" s="284"/>
      <c r="D16" s="287"/>
    </row>
    <row r="17" spans="1:4">
      <c r="A17" s="284" t="s">
        <v>995</v>
      </c>
      <c r="B17" s="201" t="s">
        <v>3476</v>
      </c>
      <c r="C17" s="284" t="s">
        <v>995</v>
      </c>
      <c r="D17" s="287" t="s">
        <v>2936</v>
      </c>
    </row>
    <row r="18" spans="1:4">
      <c r="A18" s="284"/>
      <c r="B18" s="291"/>
      <c r="C18" s="284"/>
      <c r="D18" s="291"/>
    </row>
    <row r="19" spans="1:4">
      <c r="A19" s="284">
        <v>8.1999999999999993</v>
      </c>
      <c r="B19" s="290" t="s">
        <v>955</v>
      </c>
      <c r="C19" s="284">
        <v>8.1999999999999993</v>
      </c>
      <c r="D19" s="290"/>
    </row>
    <row r="20" spans="1:4" ht="54.75" customHeight="1">
      <c r="A20" s="284"/>
      <c r="B20" s="286" t="s">
        <v>2818</v>
      </c>
      <c r="C20" s="284"/>
      <c r="D20" s="286" t="s">
        <v>2937</v>
      </c>
    </row>
    <row r="21" spans="1:4" ht="15" customHeight="1">
      <c r="A21" s="284"/>
      <c r="B21" s="289"/>
      <c r="C21" s="284"/>
      <c r="D21" s="289"/>
    </row>
    <row r="22" spans="1:4">
      <c r="A22" s="284"/>
      <c r="B22" s="291"/>
      <c r="C22" s="284"/>
      <c r="D22" s="291"/>
    </row>
    <row r="23" spans="1:4">
      <c r="A23" s="284">
        <v>8.3000000000000007</v>
      </c>
      <c r="B23" s="290" t="s">
        <v>956</v>
      </c>
      <c r="C23" s="284">
        <v>8.3000000000000007</v>
      </c>
      <c r="D23" s="290"/>
    </row>
    <row r="24" spans="1:4">
      <c r="A24" s="284"/>
      <c r="B24" s="292" t="s">
        <v>957</v>
      </c>
      <c r="C24" s="284"/>
      <c r="D24" s="292"/>
    </row>
    <row r="25" spans="1:4" ht="102">
      <c r="A25" s="284"/>
      <c r="B25" s="287" t="s">
        <v>2938</v>
      </c>
      <c r="C25" s="284"/>
      <c r="D25" s="287" t="s">
        <v>2939</v>
      </c>
    </row>
    <row r="26" spans="1:4" ht="51">
      <c r="A26" s="284"/>
      <c r="B26" s="287" t="s">
        <v>3349</v>
      </c>
      <c r="C26" s="284"/>
      <c r="D26" s="287" t="s">
        <v>3351</v>
      </c>
    </row>
    <row r="27" spans="1:4">
      <c r="A27" s="284"/>
      <c r="B27" s="287" t="s">
        <v>958</v>
      </c>
      <c r="C27" s="284"/>
      <c r="D27" s="287"/>
    </row>
    <row r="28" spans="1:4">
      <c r="A28" s="284"/>
      <c r="B28" s="287"/>
      <c r="C28" s="284"/>
      <c r="D28" s="287"/>
    </row>
    <row r="29" spans="1:4">
      <c r="A29" s="284" t="s">
        <v>996</v>
      </c>
      <c r="B29" s="288" t="s">
        <v>919</v>
      </c>
      <c r="C29" s="284" t="s">
        <v>996</v>
      </c>
      <c r="D29" s="288" t="s">
        <v>2826</v>
      </c>
    </row>
    <row r="30" spans="1:4">
      <c r="A30" s="284"/>
      <c r="B30" s="287" t="s">
        <v>3350</v>
      </c>
      <c r="C30" s="284"/>
      <c r="D30" s="287" t="s">
        <v>3350</v>
      </c>
    </row>
    <row r="31" spans="1:4">
      <c r="A31" s="284"/>
      <c r="B31" s="291"/>
      <c r="C31" s="284"/>
      <c r="D31" s="291"/>
    </row>
    <row r="32" spans="1:4">
      <c r="A32" s="284">
        <v>8.4</v>
      </c>
      <c r="B32" s="290" t="s">
        <v>928</v>
      </c>
      <c r="C32" s="284">
        <v>8.4</v>
      </c>
      <c r="D32" s="290"/>
    </row>
    <row r="33" spans="1:4" ht="140.25">
      <c r="A33" s="284" t="s">
        <v>997</v>
      </c>
      <c r="B33" s="261" t="s">
        <v>929</v>
      </c>
      <c r="C33" s="284" t="s">
        <v>997</v>
      </c>
      <c r="D33" s="292" t="s">
        <v>2947</v>
      </c>
    </row>
    <row r="34" spans="1:4" ht="51">
      <c r="A34" s="284" t="s">
        <v>998</v>
      </c>
      <c r="B34" s="302" t="s">
        <v>930</v>
      </c>
      <c r="C34" s="284" t="s">
        <v>998</v>
      </c>
      <c r="D34" s="288" t="s">
        <v>2948</v>
      </c>
    </row>
    <row r="35" spans="1:4">
      <c r="A35" s="284"/>
      <c r="B35" s="261"/>
      <c r="C35" s="284"/>
      <c r="D35" s="261"/>
    </row>
    <row r="36" spans="1:4">
      <c r="A36" s="284"/>
      <c r="B36" s="294" t="s">
        <v>961</v>
      </c>
      <c r="C36" s="284"/>
      <c r="D36" s="294" t="s">
        <v>2832</v>
      </c>
    </row>
    <row r="37" spans="1:4">
      <c r="A37" s="284"/>
      <c r="B37" s="293"/>
      <c r="C37" s="284"/>
      <c r="D37" s="293"/>
    </row>
    <row r="38" spans="1:4" ht="63.75">
      <c r="A38" s="284"/>
      <c r="B38" s="303" t="s">
        <v>962</v>
      </c>
      <c r="C38" s="284"/>
      <c r="D38" s="303" t="s">
        <v>2833</v>
      </c>
    </row>
    <row r="39" spans="1:4">
      <c r="A39" s="284"/>
      <c r="B39" s="287" t="s">
        <v>3353</v>
      </c>
      <c r="C39" s="284"/>
      <c r="D39" s="287" t="s">
        <v>3352</v>
      </c>
    </row>
    <row r="40" spans="1:4">
      <c r="A40" s="284"/>
      <c r="B40" s="274"/>
      <c r="C40" s="284"/>
      <c r="D40" s="287"/>
    </row>
    <row r="41" spans="1:4">
      <c r="A41" s="284" t="s">
        <v>999</v>
      </c>
      <c r="B41" s="288" t="s">
        <v>964</v>
      </c>
      <c r="C41" s="284" t="s">
        <v>999</v>
      </c>
      <c r="D41" s="288"/>
    </row>
    <row r="42" spans="1:4" ht="76.5">
      <c r="A42" s="284"/>
      <c r="B42" s="287" t="s">
        <v>987</v>
      </c>
      <c r="C42" s="284"/>
      <c r="D42" s="287" t="s">
        <v>2831</v>
      </c>
    </row>
    <row r="43" spans="1:4">
      <c r="A43" s="284"/>
      <c r="B43" s="291"/>
      <c r="C43" s="284"/>
      <c r="D43" s="291"/>
    </row>
    <row r="44" spans="1:4">
      <c r="A44" s="284">
        <v>8.5</v>
      </c>
      <c r="B44" s="290" t="s">
        <v>966</v>
      </c>
      <c r="C44" s="284">
        <v>8.5</v>
      </c>
      <c r="D44" s="290" t="s">
        <v>2758</v>
      </c>
    </row>
    <row r="45" spans="1:4">
      <c r="A45" s="284"/>
      <c r="B45" s="286" t="s">
        <v>3354</v>
      </c>
      <c r="C45" s="284"/>
      <c r="D45" s="286" t="s">
        <v>3357</v>
      </c>
    </row>
    <row r="46" spans="1:4">
      <c r="A46" s="284"/>
      <c r="B46" s="287" t="s">
        <v>2838</v>
      </c>
      <c r="C46" s="284"/>
      <c r="D46" s="287" t="s">
        <v>3358</v>
      </c>
    </row>
    <row r="47" spans="1:4">
      <c r="A47" s="284"/>
      <c r="B47" s="287" t="s">
        <v>3355</v>
      </c>
      <c r="C47" s="284"/>
      <c r="D47" s="287" t="s">
        <v>3359</v>
      </c>
    </row>
    <row r="48" spans="1:4">
      <c r="A48" s="284"/>
      <c r="B48" s="287" t="s">
        <v>3356</v>
      </c>
      <c r="C48" s="284"/>
      <c r="D48" s="287" t="s">
        <v>3360</v>
      </c>
    </row>
    <row r="49" spans="1:4">
      <c r="A49" s="284"/>
      <c r="B49" s="287" t="s">
        <v>988</v>
      </c>
      <c r="C49" s="284"/>
      <c r="D49" s="287" t="s">
        <v>2768</v>
      </c>
    </row>
    <row r="50" spans="1:4">
      <c r="A50" s="284"/>
      <c r="B50" s="291"/>
      <c r="C50" s="284"/>
      <c r="D50" s="291"/>
    </row>
    <row r="51" spans="1:4">
      <c r="A51" s="284">
        <v>8.6</v>
      </c>
      <c r="B51" s="290" t="s">
        <v>968</v>
      </c>
      <c r="C51" s="284">
        <v>8.6</v>
      </c>
      <c r="D51" s="290" t="s">
        <v>2844</v>
      </c>
    </row>
    <row r="52" spans="1:4" ht="25.5">
      <c r="A52" s="284"/>
      <c r="B52" s="286" t="s">
        <v>969</v>
      </c>
      <c r="C52" s="284"/>
      <c r="D52" s="287" t="s">
        <v>2958</v>
      </c>
    </row>
    <row r="53" spans="1:4">
      <c r="A53" s="284"/>
      <c r="B53" s="291"/>
      <c r="C53" s="284"/>
      <c r="D53" s="291"/>
    </row>
    <row r="54" spans="1:4">
      <c r="A54" s="284">
        <v>8.6999999999999993</v>
      </c>
      <c r="B54" s="290" t="s">
        <v>924</v>
      </c>
      <c r="C54" s="284">
        <v>8.6999999999999993</v>
      </c>
      <c r="D54" s="290"/>
    </row>
    <row r="55" spans="1:4" ht="14.25" customHeight="1">
      <c r="A55" s="284"/>
      <c r="B55" s="286" t="s">
        <v>3361</v>
      </c>
      <c r="C55" s="284"/>
      <c r="D55" s="286" t="s">
        <v>3361</v>
      </c>
    </row>
    <row r="56" spans="1:4" ht="30" customHeight="1">
      <c r="A56" s="284"/>
      <c r="B56" s="287" t="s">
        <v>3362</v>
      </c>
      <c r="C56" s="284"/>
      <c r="D56" s="287" t="s">
        <v>3459</v>
      </c>
    </row>
    <row r="57" spans="1:4" ht="25.5">
      <c r="A57" s="284"/>
      <c r="B57" s="287" t="s">
        <v>3363</v>
      </c>
      <c r="C57" s="284"/>
      <c r="D57" s="287" t="s">
        <v>3460</v>
      </c>
    </row>
    <row r="58" spans="1:4" ht="25.5">
      <c r="A58" s="284"/>
      <c r="B58" s="287" t="s">
        <v>3364</v>
      </c>
      <c r="C58" s="284"/>
      <c r="D58" s="287" t="s">
        <v>3461</v>
      </c>
    </row>
    <row r="59" spans="1:4" ht="25.5">
      <c r="A59" s="284"/>
      <c r="B59" s="287" t="s">
        <v>3365</v>
      </c>
      <c r="C59" s="284"/>
      <c r="D59" s="287" t="s">
        <v>3462</v>
      </c>
    </row>
    <row r="60" spans="1:4" ht="17.25" customHeight="1">
      <c r="A60" s="284"/>
      <c r="B60" s="287" t="s">
        <v>3366</v>
      </c>
      <c r="C60" s="284"/>
      <c r="D60" s="287" t="s">
        <v>3366</v>
      </c>
    </row>
    <row r="61" spans="1:4" ht="23.25" customHeight="1">
      <c r="A61" s="284"/>
      <c r="B61" s="287" t="s">
        <v>3367</v>
      </c>
      <c r="C61" s="284"/>
      <c r="D61" s="287" t="s">
        <v>3463</v>
      </c>
    </row>
    <row r="62" spans="1:4" ht="25.5">
      <c r="A62" s="284"/>
      <c r="B62" s="287" t="s">
        <v>3375</v>
      </c>
      <c r="C62" s="284"/>
      <c r="D62" s="287" t="s">
        <v>3464</v>
      </c>
    </row>
    <row r="63" spans="1:4" ht="25.5">
      <c r="A63" s="284"/>
      <c r="B63" s="287" t="s">
        <v>3376</v>
      </c>
      <c r="C63" s="284"/>
      <c r="D63" s="287" t="s">
        <v>3376</v>
      </c>
    </row>
    <row r="64" spans="1:4" ht="25.5">
      <c r="A64" s="284"/>
      <c r="B64" s="287" t="s">
        <v>3377</v>
      </c>
      <c r="C64" s="284"/>
      <c r="D64" s="287" t="s">
        <v>3465</v>
      </c>
    </row>
    <row r="65" spans="1:4" ht="51">
      <c r="A65" s="284"/>
      <c r="B65" s="287" t="s">
        <v>3458</v>
      </c>
      <c r="C65" s="284"/>
      <c r="D65" s="287" t="s">
        <v>3466</v>
      </c>
    </row>
    <row r="66" spans="1:4">
      <c r="A66" s="284"/>
      <c r="B66" s="287"/>
      <c r="C66" s="284"/>
      <c r="D66" s="287"/>
    </row>
    <row r="67" spans="1:4">
      <c r="A67" s="284"/>
      <c r="B67" s="287"/>
      <c r="C67" s="284"/>
      <c r="D67" s="287"/>
    </row>
    <row r="68" spans="1:4">
      <c r="A68" s="284"/>
      <c r="B68" s="287"/>
      <c r="C68" s="284"/>
      <c r="D68" s="287"/>
    </row>
    <row r="69" spans="1:4">
      <c r="A69" s="284"/>
      <c r="B69" s="291"/>
      <c r="C69" s="284"/>
      <c r="D69" s="291"/>
    </row>
    <row r="70" spans="1:4">
      <c r="A70" s="296" t="s">
        <v>1000</v>
      </c>
      <c r="B70" s="290" t="s">
        <v>971</v>
      </c>
      <c r="C70" s="296" t="s">
        <v>1000</v>
      </c>
      <c r="D70" s="290"/>
    </row>
    <row r="71" spans="1:4" ht="38.25">
      <c r="A71" s="284"/>
      <c r="B71" s="295" t="s">
        <v>990</v>
      </c>
      <c r="C71" s="284"/>
      <c r="D71" s="295" t="s">
        <v>3467</v>
      </c>
    </row>
    <row r="72" spans="1:4">
      <c r="A72" s="284"/>
      <c r="B72" s="291"/>
      <c r="C72" s="284"/>
      <c r="D72" s="291"/>
    </row>
    <row r="73" spans="1:4" ht="38.25">
      <c r="A73" s="284" t="s">
        <v>1001</v>
      </c>
      <c r="B73" s="290" t="s">
        <v>972</v>
      </c>
      <c r="C73" s="284" t="s">
        <v>1001</v>
      </c>
      <c r="D73" s="290"/>
    </row>
    <row r="74" spans="1:4" ht="25.5">
      <c r="A74" s="284"/>
      <c r="B74" s="295" t="s">
        <v>973</v>
      </c>
      <c r="C74" s="284"/>
      <c r="D74" s="295" t="s">
        <v>3468</v>
      </c>
    </row>
    <row r="75" spans="1:4">
      <c r="A75" s="284"/>
      <c r="B75" s="291"/>
      <c r="C75" s="284"/>
      <c r="D75" s="291"/>
    </row>
    <row r="76" spans="1:4">
      <c r="A76" s="284" t="s">
        <v>1002</v>
      </c>
      <c r="B76" s="290" t="s">
        <v>974</v>
      </c>
      <c r="C76" s="284" t="s">
        <v>1002</v>
      </c>
      <c r="D76" s="290"/>
    </row>
    <row r="77" spans="1:4" ht="51">
      <c r="A77" s="284"/>
      <c r="B77" s="286" t="s">
        <v>975</v>
      </c>
      <c r="C77" s="284"/>
      <c r="D77" s="286" t="s">
        <v>3469</v>
      </c>
    </row>
    <row r="78" spans="1:4">
      <c r="A78" s="284"/>
      <c r="B78" s="291"/>
      <c r="C78" s="284"/>
      <c r="D78" s="291"/>
    </row>
    <row r="79" spans="1:4">
      <c r="A79" s="284">
        <v>8.11</v>
      </c>
      <c r="B79" s="290" t="s">
        <v>976</v>
      </c>
      <c r="C79" s="284">
        <v>8.11</v>
      </c>
      <c r="D79" s="290"/>
    </row>
    <row r="80" spans="1:4" ht="25.5">
      <c r="A80" s="284"/>
      <c r="B80" s="286" t="s">
        <v>977</v>
      </c>
      <c r="C80" s="284"/>
      <c r="D80" s="286" t="s">
        <v>3470</v>
      </c>
    </row>
    <row r="81" spans="1:4">
      <c r="A81" s="284" t="s">
        <v>941</v>
      </c>
      <c r="B81" s="288" t="s">
        <v>942</v>
      </c>
      <c r="C81" s="284" t="s">
        <v>941</v>
      </c>
      <c r="D81" s="288" t="s">
        <v>3471</v>
      </c>
    </row>
    <row r="82" spans="1:4" ht="25.5">
      <c r="A82" s="297" t="s">
        <v>943</v>
      </c>
      <c r="B82" s="287" t="s">
        <v>2769</v>
      </c>
      <c r="C82" s="297" t="s">
        <v>943</v>
      </c>
      <c r="D82" s="287" t="s">
        <v>2769</v>
      </c>
    </row>
    <row r="83" spans="1:4">
      <c r="A83" s="297"/>
      <c r="B83" s="287"/>
      <c r="C83" s="297"/>
      <c r="D83" s="287"/>
    </row>
    <row r="84" spans="1:4" ht="25.5">
      <c r="A84" s="297" t="s">
        <v>944</v>
      </c>
      <c r="B84" s="287"/>
      <c r="C84" s="297" t="s">
        <v>944</v>
      </c>
      <c r="D84" s="287"/>
    </row>
    <row r="85" spans="1:4">
      <c r="A85" s="298" t="s">
        <v>945</v>
      </c>
      <c r="B85" s="291"/>
      <c r="C85" s="298" t="s">
        <v>945</v>
      </c>
      <c r="D85" s="291"/>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D75"/>
  <sheetViews>
    <sheetView view="pageBreakPreview" zoomScaleNormal="100" workbookViewId="0">
      <selection activeCell="B20" sqref="B20"/>
    </sheetView>
  </sheetViews>
  <sheetFormatPr defaultColWidth="9" defaultRowHeight="12.75"/>
  <cols>
    <col min="1" max="1" width="7.140625" style="299" customWidth="1"/>
    <col min="2" max="2" width="75.7109375" style="300" customWidth="1"/>
    <col min="3" max="3" width="7.140625" style="299" customWidth="1"/>
    <col min="4" max="4" width="75.7109375" style="300" customWidth="1"/>
    <col min="5" max="256" width="9" style="201"/>
    <col min="257" max="257" width="7.140625" style="201" customWidth="1"/>
    <col min="258" max="258" width="75.7109375" style="201" customWidth="1"/>
    <col min="259" max="259" width="7.140625" style="201" customWidth="1"/>
    <col min="260" max="260" width="75.7109375" style="201" customWidth="1"/>
    <col min="261" max="512" width="9" style="201"/>
    <col min="513" max="513" width="7.140625" style="201" customWidth="1"/>
    <col min="514" max="514" width="75.7109375" style="201" customWidth="1"/>
    <col min="515" max="515" width="7.140625" style="201" customWidth="1"/>
    <col min="516" max="516" width="75.7109375" style="201" customWidth="1"/>
    <col min="517" max="768" width="9" style="201"/>
    <col min="769" max="769" width="7.140625" style="201" customWidth="1"/>
    <col min="770" max="770" width="75.7109375" style="201" customWidth="1"/>
    <col min="771" max="771" width="7.140625" style="201" customWidth="1"/>
    <col min="772" max="772" width="75.7109375" style="201" customWidth="1"/>
    <col min="773" max="1024" width="9" style="201"/>
    <col min="1025" max="1025" width="7.140625" style="201" customWidth="1"/>
    <col min="1026" max="1026" width="75.7109375" style="201" customWidth="1"/>
    <col min="1027" max="1027" width="7.140625" style="201" customWidth="1"/>
    <col min="1028" max="1028" width="75.7109375" style="201" customWidth="1"/>
    <col min="1029" max="1280" width="9" style="201"/>
    <col min="1281" max="1281" width="7.140625" style="201" customWidth="1"/>
    <col min="1282" max="1282" width="75.7109375" style="201" customWidth="1"/>
    <col min="1283" max="1283" width="7.140625" style="201" customWidth="1"/>
    <col min="1284" max="1284" width="75.7109375" style="201" customWidth="1"/>
    <col min="1285" max="1536" width="9" style="201"/>
    <col min="1537" max="1537" width="7.140625" style="201" customWidth="1"/>
    <col min="1538" max="1538" width="75.7109375" style="201" customWidth="1"/>
    <col min="1539" max="1539" width="7.140625" style="201" customWidth="1"/>
    <col min="1540" max="1540" width="75.7109375" style="201" customWidth="1"/>
    <col min="1541" max="1792" width="9" style="201"/>
    <col min="1793" max="1793" width="7.140625" style="201" customWidth="1"/>
    <col min="1794" max="1794" width="75.7109375" style="201" customWidth="1"/>
    <col min="1795" max="1795" width="7.140625" style="201" customWidth="1"/>
    <col min="1796" max="1796" width="75.7109375" style="201" customWidth="1"/>
    <col min="1797" max="2048" width="9" style="201"/>
    <col min="2049" max="2049" width="7.140625" style="201" customWidth="1"/>
    <col min="2050" max="2050" width="75.7109375" style="201" customWidth="1"/>
    <col min="2051" max="2051" width="7.140625" style="201" customWidth="1"/>
    <col min="2052" max="2052" width="75.7109375" style="201" customWidth="1"/>
    <col min="2053" max="2304" width="9" style="201"/>
    <col min="2305" max="2305" width="7.140625" style="201" customWidth="1"/>
    <col min="2306" max="2306" width="75.7109375" style="201" customWidth="1"/>
    <col min="2307" max="2307" width="7.140625" style="201" customWidth="1"/>
    <col min="2308" max="2308" width="75.7109375" style="201" customWidth="1"/>
    <col min="2309" max="2560" width="9" style="201"/>
    <col min="2561" max="2561" width="7.140625" style="201" customWidth="1"/>
    <col min="2562" max="2562" width="75.7109375" style="201" customWidth="1"/>
    <col min="2563" max="2563" width="7.140625" style="201" customWidth="1"/>
    <col min="2564" max="2564" width="75.7109375" style="201" customWidth="1"/>
    <col min="2565" max="2816" width="9" style="201"/>
    <col min="2817" max="2817" width="7.140625" style="201" customWidth="1"/>
    <col min="2818" max="2818" width="75.7109375" style="201" customWidth="1"/>
    <col min="2819" max="2819" width="7.140625" style="201" customWidth="1"/>
    <col min="2820" max="2820" width="75.7109375" style="201" customWidth="1"/>
    <col min="2821" max="3072" width="9" style="201"/>
    <col min="3073" max="3073" width="7.140625" style="201" customWidth="1"/>
    <col min="3074" max="3074" width="75.7109375" style="201" customWidth="1"/>
    <col min="3075" max="3075" width="7.140625" style="201" customWidth="1"/>
    <col min="3076" max="3076" width="75.7109375" style="201" customWidth="1"/>
    <col min="3077" max="3328" width="9" style="201"/>
    <col min="3329" max="3329" width="7.140625" style="201" customWidth="1"/>
    <col min="3330" max="3330" width="75.7109375" style="201" customWidth="1"/>
    <col min="3331" max="3331" width="7.140625" style="201" customWidth="1"/>
    <col min="3332" max="3332" width="75.7109375" style="201" customWidth="1"/>
    <col min="3333" max="3584" width="9" style="201"/>
    <col min="3585" max="3585" width="7.140625" style="201" customWidth="1"/>
    <col min="3586" max="3586" width="75.7109375" style="201" customWidth="1"/>
    <col min="3587" max="3587" width="7.140625" style="201" customWidth="1"/>
    <col min="3588" max="3588" width="75.7109375" style="201" customWidth="1"/>
    <col min="3589" max="3840" width="9" style="201"/>
    <col min="3841" max="3841" width="7.140625" style="201" customWidth="1"/>
    <col min="3842" max="3842" width="75.7109375" style="201" customWidth="1"/>
    <col min="3843" max="3843" width="7.140625" style="201" customWidth="1"/>
    <col min="3844" max="3844" width="75.7109375" style="201" customWidth="1"/>
    <col min="3845" max="4096" width="9" style="201"/>
    <col min="4097" max="4097" width="7.140625" style="201" customWidth="1"/>
    <col min="4098" max="4098" width="75.7109375" style="201" customWidth="1"/>
    <col min="4099" max="4099" width="7.140625" style="201" customWidth="1"/>
    <col min="4100" max="4100" width="75.7109375" style="201" customWidth="1"/>
    <col min="4101" max="4352" width="9" style="201"/>
    <col min="4353" max="4353" width="7.140625" style="201" customWidth="1"/>
    <col min="4354" max="4354" width="75.7109375" style="201" customWidth="1"/>
    <col min="4355" max="4355" width="7.140625" style="201" customWidth="1"/>
    <col min="4356" max="4356" width="75.7109375" style="201" customWidth="1"/>
    <col min="4357" max="4608" width="9" style="201"/>
    <col min="4609" max="4609" width="7.140625" style="201" customWidth="1"/>
    <col min="4610" max="4610" width="75.7109375" style="201" customWidth="1"/>
    <col min="4611" max="4611" width="7.140625" style="201" customWidth="1"/>
    <col min="4612" max="4612" width="75.7109375" style="201" customWidth="1"/>
    <col min="4613" max="4864" width="9" style="201"/>
    <col min="4865" max="4865" width="7.140625" style="201" customWidth="1"/>
    <col min="4866" max="4866" width="75.7109375" style="201" customWidth="1"/>
    <col min="4867" max="4867" width="7.140625" style="201" customWidth="1"/>
    <col min="4868" max="4868" width="75.7109375" style="201" customWidth="1"/>
    <col min="4869" max="5120" width="9" style="201"/>
    <col min="5121" max="5121" width="7.140625" style="201" customWidth="1"/>
    <col min="5122" max="5122" width="75.7109375" style="201" customWidth="1"/>
    <col min="5123" max="5123" width="7.140625" style="201" customWidth="1"/>
    <col min="5124" max="5124" width="75.7109375" style="201" customWidth="1"/>
    <col min="5125" max="5376" width="9" style="201"/>
    <col min="5377" max="5377" width="7.140625" style="201" customWidth="1"/>
    <col min="5378" max="5378" width="75.7109375" style="201" customWidth="1"/>
    <col min="5379" max="5379" width="7.140625" style="201" customWidth="1"/>
    <col min="5380" max="5380" width="75.7109375" style="201" customWidth="1"/>
    <col min="5381" max="5632" width="9" style="201"/>
    <col min="5633" max="5633" width="7.140625" style="201" customWidth="1"/>
    <col min="5634" max="5634" width="75.7109375" style="201" customWidth="1"/>
    <col min="5635" max="5635" width="7.140625" style="201" customWidth="1"/>
    <col min="5636" max="5636" width="75.7109375" style="201" customWidth="1"/>
    <col min="5637" max="5888" width="9" style="201"/>
    <col min="5889" max="5889" width="7.140625" style="201" customWidth="1"/>
    <col min="5890" max="5890" width="75.7109375" style="201" customWidth="1"/>
    <col min="5891" max="5891" width="7.140625" style="201" customWidth="1"/>
    <col min="5892" max="5892" width="75.7109375" style="201" customWidth="1"/>
    <col min="5893" max="6144" width="9" style="201"/>
    <col min="6145" max="6145" width="7.140625" style="201" customWidth="1"/>
    <col min="6146" max="6146" width="75.7109375" style="201" customWidth="1"/>
    <col min="6147" max="6147" width="7.140625" style="201" customWidth="1"/>
    <col min="6148" max="6148" width="75.7109375" style="201" customWidth="1"/>
    <col min="6149" max="6400" width="9" style="201"/>
    <col min="6401" max="6401" width="7.140625" style="201" customWidth="1"/>
    <col min="6402" max="6402" width="75.7109375" style="201" customWidth="1"/>
    <col min="6403" max="6403" width="7.140625" style="201" customWidth="1"/>
    <col min="6404" max="6404" width="75.7109375" style="201" customWidth="1"/>
    <col min="6405" max="6656" width="9" style="201"/>
    <col min="6657" max="6657" width="7.140625" style="201" customWidth="1"/>
    <col min="6658" max="6658" width="75.7109375" style="201" customWidth="1"/>
    <col min="6659" max="6659" width="7.140625" style="201" customWidth="1"/>
    <col min="6660" max="6660" width="75.7109375" style="201" customWidth="1"/>
    <col min="6661" max="6912" width="9" style="201"/>
    <col min="6913" max="6913" width="7.140625" style="201" customWidth="1"/>
    <col min="6914" max="6914" width="75.7109375" style="201" customWidth="1"/>
    <col min="6915" max="6915" width="7.140625" style="201" customWidth="1"/>
    <col min="6916" max="6916" width="75.7109375" style="201" customWidth="1"/>
    <col min="6917" max="7168" width="9" style="201"/>
    <col min="7169" max="7169" width="7.140625" style="201" customWidth="1"/>
    <col min="7170" max="7170" width="75.7109375" style="201" customWidth="1"/>
    <col min="7171" max="7171" width="7.140625" style="201" customWidth="1"/>
    <col min="7172" max="7172" width="75.7109375" style="201" customWidth="1"/>
    <col min="7173" max="7424" width="9" style="201"/>
    <col min="7425" max="7425" width="7.140625" style="201" customWidth="1"/>
    <col min="7426" max="7426" width="75.7109375" style="201" customWidth="1"/>
    <col min="7427" max="7427" width="7.140625" style="201" customWidth="1"/>
    <col min="7428" max="7428" width="75.7109375" style="201" customWidth="1"/>
    <col min="7429" max="7680" width="9" style="201"/>
    <col min="7681" max="7681" width="7.140625" style="201" customWidth="1"/>
    <col min="7682" max="7682" width="75.7109375" style="201" customWidth="1"/>
    <col min="7683" max="7683" width="7.140625" style="201" customWidth="1"/>
    <col min="7684" max="7684" width="75.7109375" style="201" customWidth="1"/>
    <col min="7685" max="7936" width="9" style="201"/>
    <col min="7937" max="7937" width="7.140625" style="201" customWidth="1"/>
    <col min="7938" max="7938" width="75.7109375" style="201" customWidth="1"/>
    <col min="7939" max="7939" width="7.140625" style="201" customWidth="1"/>
    <col min="7940" max="7940" width="75.7109375" style="201" customWidth="1"/>
    <col min="7941" max="8192" width="9" style="201"/>
    <col min="8193" max="8193" width="7.140625" style="201" customWidth="1"/>
    <col min="8194" max="8194" width="75.7109375" style="201" customWidth="1"/>
    <col min="8195" max="8195" width="7.140625" style="201" customWidth="1"/>
    <col min="8196" max="8196" width="75.7109375" style="201" customWidth="1"/>
    <col min="8197" max="8448" width="9" style="201"/>
    <col min="8449" max="8449" width="7.140625" style="201" customWidth="1"/>
    <col min="8450" max="8450" width="75.7109375" style="201" customWidth="1"/>
    <col min="8451" max="8451" width="7.140625" style="201" customWidth="1"/>
    <col min="8452" max="8452" width="75.7109375" style="201" customWidth="1"/>
    <col min="8453" max="8704" width="9" style="201"/>
    <col min="8705" max="8705" width="7.140625" style="201" customWidth="1"/>
    <col min="8706" max="8706" width="75.7109375" style="201" customWidth="1"/>
    <col min="8707" max="8707" width="7.140625" style="201" customWidth="1"/>
    <col min="8708" max="8708" width="75.7109375" style="201" customWidth="1"/>
    <col min="8709" max="8960" width="9" style="201"/>
    <col min="8961" max="8961" width="7.140625" style="201" customWidth="1"/>
    <col min="8962" max="8962" width="75.7109375" style="201" customWidth="1"/>
    <col min="8963" max="8963" width="7.140625" style="201" customWidth="1"/>
    <col min="8964" max="8964" width="75.7109375" style="201" customWidth="1"/>
    <col min="8965" max="9216" width="9" style="201"/>
    <col min="9217" max="9217" width="7.140625" style="201" customWidth="1"/>
    <col min="9218" max="9218" width="75.7109375" style="201" customWidth="1"/>
    <col min="9219" max="9219" width="7.140625" style="201" customWidth="1"/>
    <col min="9220" max="9220" width="75.7109375" style="201" customWidth="1"/>
    <col min="9221" max="9472" width="9" style="201"/>
    <col min="9473" max="9473" width="7.140625" style="201" customWidth="1"/>
    <col min="9474" max="9474" width="75.7109375" style="201" customWidth="1"/>
    <col min="9475" max="9475" width="7.140625" style="201" customWidth="1"/>
    <col min="9476" max="9476" width="75.7109375" style="201" customWidth="1"/>
    <col min="9477" max="9728" width="9" style="201"/>
    <col min="9729" max="9729" width="7.140625" style="201" customWidth="1"/>
    <col min="9730" max="9730" width="75.7109375" style="201" customWidth="1"/>
    <col min="9731" max="9731" width="7.140625" style="201" customWidth="1"/>
    <col min="9732" max="9732" width="75.7109375" style="201" customWidth="1"/>
    <col min="9733" max="9984" width="9" style="201"/>
    <col min="9985" max="9985" width="7.140625" style="201" customWidth="1"/>
    <col min="9986" max="9986" width="75.7109375" style="201" customWidth="1"/>
    <col min="9987" max="9987" width="7.140625" style="201" customWidth="1"/>
    <col min="9988" max="9988" width="75.7109375" style="201" customWidth="1"/>
    <col min="9989" max="10240" width="9" style="201"/>
    <col min="10241" max="10241" width="7.140625" style="201" customWidth="1"/>
    <col min="10242" max="10242" width="75.7109375" style="201" customWidth="1"/>
    <col min="10243" max="10243" width="7.140625" style="201" customWidth="1"/>
    <col min="10244" max="10244" width="75.7109375" style="201" customWidth="1"/>
    <col min="10245" max="10496" width="9" style="201"/>
    <col min="10497" max="10497" width="7.140625" style="201" customWidth="1"/>
    <col min="10498" max="10498" width="75.7109375" style="201" customWidth="1"/>
    <col min="10499" max="10499" width="7.140625" style="201" customWidth="1"/>
    <col min="10500" max="10500" width="75.7109375" style="201" customWidth="1"/>
    <col min="10501" max="10752" width="9" style="201"/>
    <col min="10753" max="10753" width="7.140625" style="201" customWidth="1"/>
    <col min="10754" max="10754" width="75.7109375" style="201" customWidth="1"/>
    <col min="10755" max="10755" width="7.140625" style="201" customWidth="1"/>
    <col min="10756" max="10756" width="75.7109375" style="201" customWidth="1"/>
    <col min="10757" max="11008" width="9" style="201"/>
    <col min="11009" max="11009" width="7.140625" style="201" customWidth="1"/>
    <col min="11010" max="11010" width="75.7109375" style="201" customWidth="1"/>
    <col min="11011" max="11011" width="7.140625" style="201" customWidth="1"/>
    <col min="11012" max="11012" width="75.7109375" style="201" customWidth="1"/>
    <col min="11013" max="11264" width="9" style="201"/>
    <col min="11265" max="11265" width="7.140625" style="201" customWidth="1"/>
    <col min="11266" max="11266" width="75.7109375" style="201" customWidth="1"/>
    <col min="11267" max="11267" width="7.140625" style="201" customWidth="1"/>
    <col min="11268" max="11268" width="75.7109375" style="201" customWidth="1"/>
    <col min="11269" max="11520" width="9" style="201"/>
    <col min="11521" max="11521" width="7.140625" style="201" customWidth="1"/>
    <col min="11522" max="11522" width="75.7109375" style="201" customWidth="1"/>
    <col min="11523" max="11523" width="7.140625" style="201" customWidth="1"/>
    <col min="11524" max="11524" width="75.7109375" style="201" customWidth="1"/>
    <col min="11525" max="11776" width="9" style="201"/>
    <col min="11777" max="11777" width="7.140625" style="201" customWidth="1"/>
    <col min="11778" max="11778" width="75.7109375" style="201" customWidth="1"/>
    <col min="11779" max="11779" width="7.140625" style="201" customWidth="1"/>
    <col min="11780" max="11780" width="75.7109375" style="201" customWidth="1"/>
    <col min="11781" max="12032" width="9" style="201"/>
    <col min="12033" max="12033" width="7.140625" style="201" customWidth="1"/>
    <col min="12034" max="12034" width="75.7109375" style="201" customWidth="1"/>
    <col min="12035" max="12035" width="7.140625" style="201" customWidth="1"/>
    <col min="12036" max="12036" width="75.7109375" style="201" customWidth="1"/>
    <col min="12037" max="12288" width="9" style="201"/>
    <col min="12289" max="12289" width="7.140625" style="201" customWidth="1"/>
    <col min="12290" max="12290" width="75.7109375" style="201" customWidth="1"/>
    <col min="12291" max="12291" width="7.140625" style="201" customWidth="1"/>
    <col min="12292" max="12292" width="75.7109375" style="201" customWidth="1"/>
    <col min="12293" max="12544" width="9" style="201"/>
    <col min="12545" max="12545" width="7.140625" style="201" customWidth="1"/>
    <col min="12546" max="12546" width="75.7109375" style="201" customWidth="1"/>
    <col min="12547" max="12547" width="7.140625" style="201" customWidth="1"/>
    <col min="12548" max="12548" width="75.7109375" style="201" customWidth="1"/>
    <col min="12549" max="12800" width="9" style="201"/>
    <col min="12801" max="12801" width="7.140625" style="201" customWidth="1"/>
    <col min="12802" max="12802" width="75.7109375" style="201" customWidth="1"/>
    <col min="12803" max="12803" width="7.140625" style="201" customWidth="1"/>
    <col min="12804" max="12804" width="75.7109375" style="201" customWidth="1"/>
    <col min="12805" max="13056" width="9" style="201"/>
    <col min="13057" max="13057" width="7.140625" style="201" customWidth="1"/>
    <col min="13058" max="13058" width="75.7109375" style="201" customWidth="1"/>
    <col min="13059" max="13059" width="7.140625" style="201" customWidth="1"/>
    <col min="13060" max="13060" width="75.7109375" style="201" customWidth="1"/>
    <col min="13061" max="13312" width="9" style="201"/>
    <col min="13313" max="13313" width="7.140625" style="201" customWidth="1"/>
    <col min="13314" max="13314" width="75.7109375" style="201" customWidth="1"/>
    <col min="13315" max="13315" width="7.140625" style="201" customWidth="1"/>
    <col min="13316" max="13316" width="75.7109375" style="201" customWidth="1"/>
    <col min="13317" max="13568" width="9" style="201"/>
    <col min="13569" max="13569" width="7.140625" style="201" customWidth="1"/>
    <col min="13570" max="13570" width="75.7109375" style="201" customWidth="1"/>
    <col min="13571" max="13571" width="7.140625" style="201" customWidth="1"/>
    <col min="13572" max="13572" width="75.7109375" style="201" customWidth="1"/>
    <col min="13573" max="13824" width="9" style="201"/>
    <col min="13825" max="13825" width="7.140625" style="201" customWidth="1"/>
    <col min="13826" max="13826" width="75.7109375" style="201" customWidth="1"/>
    <col min="13827" max="13827" width="7.140625" style="201" customWidth="1"/>
    <col min="13828" max="13828" width="75.7109375" style="201" customWidth="1"/>
    <col min="13829" max="14080" width="9" style="201"/>
    <col min="14081" max="14081" width="7.140625" style="201" customWidth="1"/>
    <col min="14082" max="14082" width="75.7109375" style="201" customWidth="1"/>
    <col min="14083" max="14083" width="7.140625" style="201" customWidth="1"/>
    <col min="14084" max="14084" width="75.7109375" style="201" customWidth="1"/>
    <col min="14085" max="14336" width="9" style="201"/>
    <col min="14337" max="14337" width="7.140625" style="201" customWidth="1"/>
    <col min="14338" max="14338" width="75.7109375" style="201" customWidth="1"/>
    <col min="14339" max="14339" width="7.140625" style="201" customWidth="1"/>
    <col min="14340" max="14340" width="75.7109375" style="201" customWidth="1"/>
    <col min="14341" max="14592" width="9" style="201"/>
    <col min="14593" max="14593" width="7.140625" style="201" customWidth="1"/>
    <col min="14594" max="14594" width="75.7109375" style="201" customWidth="1"/>
    <col min="14595" max="14595" width="7.140625" style="201" customWidth="1"/>
    <col min="14596" max="14596" width="75.7109375" style="201" customWidth="1"/>
    <col min="14597" max="14848" width="9" style="201"/>
    <col min="14849" max="14849" width="7.140625" style="201" customWidth="1"/>
    <col min="14850" max="14850" width="75.7109375" style="201" customWidth="1"/>
    <col min="14851" max="14851" width="7.140625" style="201" customWidth="1"/>
    <col min="14852" max="14852" width="75.7109375" style="201" customWidth="1"/>
    <col min="14853" max="15104" width="9" style="201"/>
    <col min="15105" max="15105" width="7.140625" style="201" customWidth="1"/>
    <col min="15106" max="15106" width="75.7109375" style="201" customWidth="1"/>
    <col min="15107" max="15107" width="7.140625" style="201" customWidth="1"/>
    <col min="15108" max="15108" width="75.7109375" style="201" customWidth="1"/>
    <col min="15109" max="15360" width="9" style="201"/>
    <col min="15361" max="15361" width="7.140625" style="201" customWidth="1"/>
    <col min="15362" max="15362" width="75.7109375" style="201" customWidth="1"/>
    <col min="15363" max="15363" width="7.140625" style="201" customWidth="1"/>
    <col min="15364" max="15364" width="75.7109375" style="201" customWidth="1"/>
    <col min="15365" max="15616" width="9" style="201"/>
    <col min="15617" max="15617" width="7.140625" style="201" customWidth="1"/>
    <col min="15618" max="15618" width="75.7109375" style="201" customWidth="1"/>
    <col min="15619" max="15619" width="7.140625" style="201" customWidth="1"/>
    <col min="15620" max="15620" width="75.7109375" style="201" customWidth="1"/>
    <col min="15621" max="15872" width="9" style="201"/>
    <col min="15873" max="15873" width="7.140625" style="201" customWidth="1"/>
    <col min="15874" max="15874" width="75.7109375" style="201" customWidth="1"/>
    <col min="15875" max="15875" width="7.140625" style="201" customWidth="1"/>
    <col min="15876" max="15876" width="75.7109375" style="201" customWidth="1"/>
    <col min="15877" max="16128" width="9" style="201"/>
    <col min="16129" max="16129" width="7.140625" style="201" customWidth="1"/>
    <col min="16130" max="16130" width="75.7109375" style="201" customWidth="1"/>
    <col min="16131" max="16131" width="7.140625" style="201" customWidth="1"/>
    <col min="16132" max="16132" width="75.7109375" style="201" customWidth="1"/>
    <col min="16133" max="16384" width="9" style="201"/>
  </cols>
  <sheetData>
    <row r="1" spans="1:4" ht="25.5">
      <c r="A1" s="282">
        <v>9</v>
      </c>
      <c r="B1" s="283" t="s">
        <v>1003</v>
      </c>
      <c r="C1" s="282">
        <v>9</v>
      </c>
      <c r="D1" s="257" t="s">
        <v>905</v>
      </c>
    </row>
    <row r="2" spans="1:4">
      <c r="A2" s="284">
        <v>9.1</v>
      </c>
      <c r="B2" s="285" t="s">
        <v>952</v>
      </c>
      <c r="C2" s="284">
        <v>9.1</v>
      </c>
      <c r="D2" s="285"/>
    </row>
    <row r="3" spans="1:4">
      <c r="A3" s="284"/>
      <c r="B3" s="286"/>
      <c r="C3" s="284"/>
      <c r="D3" s="286"/>
    </row>
    <row r="4" spans="1:4">
      <c r="A4" s="284"/>
      <c r="B4" s="261" t="s">
        <v>908</v>
      </c>
      <c r="C4" s="284"/>
      <c r="D4" s="261"/>
    </row>
    <row r="5" spans="1:4">
      <c r="A5" s="284"/>
      <c r="B5" s="263" t="s">
        <v>953</v>
      </c>
      <c r="C5" s="284"/>
      <c r="D5" s="263"/>
    </row>
    <row r="6" spans="1:4">
      <c r="A6" s="284"/>
      <c r="B6" s="263" t="s">
        <v>909</v>
      </c>
      <c r="C6" s="284"/>
      <c r="D6" s="263"/>
    </row>
    <row r="7" spans="1:4">
      <c r="A7" s="284"/>
      <c r="B7" s="263" t="s">
        <v>910</v>
      </c>
      <c r="C7" s="284"/>
      <c r="D7" s="263"/>
    </row>
    <row r="8" spans="1:4">
      <c r="A8" s="284"/>
      <c r="B8" s="263" t="s">
        <v>911</v>
      </c>
      <c r="C8" s="284"/>
      <c r="D8" s="263"/>
    </row>
    <row r="9" spans="1:4">
      <c r="A9" s="284"/>
      <c r="B9" s="263" t="s">
        <v>911</v>
      </c>
      <c r="C9" s="284"/>
      <c r="D9" s="263"/>
    </row>
    <row r="10" spans="1:4">
      <c r="A10" s="284"/>
      <c r="B10" s="263" t="s">
        <v>912</v>
      </c>
      <c r="C10" s="284"/>
      <c r="D10" s="263"/>
    </row>
    <row r="11" spans="1:4">
      <c r="A11" s="284"/>
      <c r="B11" s="263" t="s">
        <v>913</v>
      </c>
      <c r="C11" s="284"/>
      <c r="D11" s="263"/>
    </row>
    <row r="12" spans="1:4">
      <c r="A12" s="284"/>
      <c r="B12" s="263" t="s">
        <v>954</v>
      </c>
      <c r="C12" s="284"/>
      <c r="D12" s="263"/>
    </row>
    <row r="13" spans="1:4">
      <c r="A13" s="284"/>
      <c r="B13" s="263"/>
      <c r="C13" s="284"/>
      <c r="D13" s="263"/>
    </row>
    <row r="14" spans="1:4">
      <c r="A14" s="284" t="s">
        <v>1004</v>
      </c>
      <c r="B14" s="201" t="s">
        <v>915</v>
      </c>
      <c r="C14" s="284" t="s">
        <v>1004</v>
      </c>
      <c r="D14" s="201"/>
    </row>
    <row r="15" spans="1:4">
      <c r="A15" s="284"/>
      <c r="B15" s="201"/>
      <c r="C15" s="284"/>
      <c r="D15" s="201"/>
    </row>
    <row r="16" spans="1:4">
      <c r="A16" s="284" t="s">
        <v>1005</v>
      </c>
      <c r="B16" s="201" t="s">
        <v>916</v>
      </c>
      <c r="C16" s="284" t="s">
        <v>1005</v>
      </c>
      <c r="D16" s="201"/>
    </row>
    <row r="17" spans="1:4">
      <c r="A17" s="284"/>
      <c r="B17" s="291"/>
      <c r="C17" s="284"/>
      <c r="D17" s="291"/>
    </row>
    <row r="18" spans="1:4">
      <c r="A18" s="284">
        <v>9.1999999999999993</v>
      </c>
      <c r="B18" s="290" t="s">
        <v>955</v>
      </c>
      <c r="C18" s="284">
        <v>9.1999999999999993</v>
      </c>
      <c r="D18" s="290"/>
    </row>
    <row r="19" spans="1:4" ht="56.25" customHeight="1">
      <c r="A19" s="284"/>
      <c r="B19" s="301" t="s">
        <v>980</v>
      </c>
      <c r="C19" s="284"/>
      <c r="D19" s="301"/>
    </row>
    <row r="20" spans="1:4" ht="15.75" customHeight="1">
      <c r="A20" s="284"/>
      <c r="B20" s="289"/>
      <c r="C20" s="284"/>
      <c r="D20" s="289"/>
    </row>
    <row r="21" spans="1:4">
      <c r="A21" s="284"/>
      <c r="B21" s="291"/>
      <c r="C21" s="284"/>
      <c r="D21" s="291"/>
    </row>
    <row r="22" spans="1:4">
      <c r="A22" s="284">
        <v>9.3000000000000007</v>
      </c>
      <c r="B22" s="290" t="s">
        <v>956</v>
      </c>
      <c r="C22" s="284">
        <v>9.3000000000000007</v>
      </c>
      <c r="D22" s="290"/>
    </row>
    <row r="23" spans="1:4">
      <c r="A23" s="284"/>
      <c r="B23" s="292" t="s">
        <v>957</v>
      </c>
      <c r="C23" s="284"/>
      <c r="D23" s="292"/>
    </row>
    <row r="24" spans="1:4">
      <c r="A24" s="284"/>
      <c r="B24" s="287" t="s">
        <v>981</v>
      </c>
      <c r="C24" s="284"/>
      <c r="D24" s="287"/>
    </row>
    <row r="25" spans="1:4">
      <c r="A25" s="284"/>
      <c r="B25" s="287" t="s">
        <v>982</v>
      </c>
      <c r="C25" s="284"/>
      <c r="D25" s="287"/>
    </row>
    <row r="26" spans="1:4">
      <c r="A26" s="284"/>
      <c r="B26" s="287" t="s">
        <v>983</v>
      </c>
      <c r="C26" s="284"/>
      <c r="D26" s="287"/>
    </row>
    <row r="27" spans="1:4">
      <c r="A27" s="284"/>
      <c r="B27" s="287" t="s">
        <v>958</v>
      </c>
      <c r="C27" s="284"/>
      <c r="D27" s="287"/>
    </row>
    <row r="28" spans="1:4">
      <c r="A28" s="284"/>
      <c r="B28" s="287"/>
      <c r="C28" s="284"/>
      <c r="D28" s="287"/>
    </row>
    <row r="29" spans="1:4">
      <c r="A29" s="284" t="s">
        <v>1006</v>
      </c>
      <c r="B29" s="288" t="s">
        <v>919</v>
      </c>
      <c r="C29" s="284" t="s">
        <v>1006</v>
      </c>
      <c r="D29" s="288"/>
    </row>
    <row r="30" spans="1:4">
      <c r="A30" s="284"/>
      <c r="B30" s="287"/>
      <c r="C30" s="284"/>
      <c r="D30" s="287"/>
    </row>
    <row r="31" spans="1:4">
      <c r="A31" s="284"/>
      <c r="B31" s="291"/>
      <c r="C31" s="284"/>
      <c r="D31" s="291"/>
    </row>
    <row r="32" spans="1:4">
      <c r="A32" s="284">
        <v>9.4</v>
      </c>
      <c r="B32" s="290" t="s">
        <v>928</v>
      </c>
      <c r="C32" s="284">
        <v>9.4</v>
      </c>
      <c r="D32" s="290"/>
    </row>
    <row r="33" spans="1:4" ht="140.25">
      <c r="A33" s="284" t="s">
        <v>1007</v>
      </c>
      <c r="B33" s="261" t="s">
        <v>929</v>
      </c>
      <c r="C33" s="284" t="s">
        <v>1007</v>
      </c>
      <c r="D33" s="261"/>
    </row>
    <row r="34" spans="1:4" ht="51">
      <c r="A34" s="284" t="s">
        <v>1008</v>
      </c>
      <c r="B34" s="302" t="s">
        <v>930</v>
      </c>
      <c r="C34" s="284" t="s">
        <v>1008</v>
      </c>
      <c r="D34" s="302"/>
    </row>
    <row r="35" spans="1:4">
      <c r="A35" s="284"/>
      <c r="B35" s="261"/>
      <c r="C35" s="284"/>
      <c r="D35" s="261"/>
    </row>
    <row r="36" spans="1:4">
      <c r="A36" s="284"/>
      <c r="B36" s="294" t="s">
        <v>961</v>
      </c>
      <c r="C36" s="284"/>
      <c r="D36" s="294"/>
    </row>
    <row r="37" spans="1:4">
      <c r="A37" s="284"/>
      <c r="B37" s="293"/>
      <c r="C37" s="284"/>
      <c r="D37" s="293"/>
    </row>
    <row r="38" spans="1:4" ht="63.75">
      <c r="A38" s="284"/>
      <c r="B38" s="293" t="s">
        <v>962</v>
      </c>
      <c r="C38" s="284"/>
      <c r="D38" s="293"/>
    </row>
    <row r="39" spans="1:4">
      <c r="A39" s="284"/>
      <c r="B39" s="274" t="s">
        <v>963</v>
      </c>
      <c r="C39" s="284"/>
      <c r="D39" s="274"/>
    </row>
    <row r="40" spans="1:4">
      <c r="A40" s="284"/>
      <c r="B40" s="274"/>
      <c r="C40" s="284"/>
      <c r="D40" s="274"/>
    </row>
    <row r="41" spans="1:4">
      <c r="A41" s="284" t="s">
        <v>1009</v>
      </c>
      <c r="B41" s="288" t="s">
        <v>964</v>
      </c>
      <c r="C41" s="284" t="s">
        <v>1009</v>
      </c>
      <c r="D41" s="288"/>
    </row>
    <row r="42" spans="1:4" ht="76.5">
      <c r="A42" s="284"/>
      <c r="B42" s="308" t="s">
        <v>965</v>
      </c>
      <c r="C42" s="284"/>
      <c r="D42" s="308"/>
    </row>
    <row r="43" spans="1:4">
      <c r="A43" s="284"/>
      <c r="B43" s="291"/>
      <c r="C43" s="284"/>
      <c r="D43" s="291"/>
    </row>
    <row r="44" spans="1:4">
      <c r="A44" s="284">
        <v>9.5</v>
      </c>
      <c r="B44" s="290" t="s">
        <v>966</v>
      </c>
      <c r="C44" s="284">
        <v>9.5</v>
      </c>
      <c r="D44" s="290"/>
    </row>
    <row r="45" spans="1:4">
      <c r="A45" s="284"/>
      <c r="B45" s="295" t="s">
        <v>934</v>
      </c>
      <c r="C45" s="284"/>
      <c r="D45" s="295"/>
    </row>
    <row r="46" spans="1:4">
      <c r="A46" s="284"/>
      <c r="B46" s="274" t="s">
        <v>935</v>
      </c>
      <c r="C46" s="284"/>
      <c r="D46" s="274"/>
    </row>
    <row r="47" spans="1:4">
      <c r="A47" s="284"/>
      <c r="B47" s="274" t="s">
        <v>936</v>
      </c>
      <c r="C47" s="284"/>
      <c r="D47" s="274"/>
    </row>
    <row r="48" spans="1:4">
      <c r="A48" s="284"/>
      <c r="B48" s="274" t="s">
        <v>967</v>
      </c>
      <c r="C48" s="284"/>
      <c r="D48" s="274"/>
    </row>
    <row r="49" spans="1:4">
      <c r="A49" s="284"/>
      <c r="B49" s="274" t="s">
        <v>988</v>
      </c>
      <c r="C49" s="284"/>
      <c r="D49" s="274"/>
    </row>
    <row r="50" spans="1:4">
      <c r="A50" s="284"/>
      <c r="B50" s="287"/>
      <c r="C50" s="284"/>
      <c r="D50" s="287"/>
    </row>
    <row r="51" spans="1:4">
      <c r="A51" s="284"/>
      <c r="B51" s="291"/>
      <c r="C51" s="284"/>
      <c r="D51" s="291"/>
    </row>
    <row r="52" spans="1:4">
      <c r="A52" s="284">
        <v>9.6</v>
      </c>
      <c r="B52" s="290" t="s">
        <v>968</v>
      </c>
      <c r="C52" s="284">
        <v>9.6</v>
      </c>
      <c r="D52" s="290"/>
    </row>
    <row r="53" spans="1:4" ht="25.5">
      <c r="A53" s="284"/>
      <c r="B53" s="286" t="s">
        <v>969</v>
      </c>
      <c r="C53" s="284"/>
      <c r="D53" s="286"/>
    </row>
    <row r="54" spans="1:4">
      <c r="A54" s="284"/>
      <c r="B54" s="291"/>
      <c r="C54" s="284"/>
      <c r="D54" s="291"/>
    </row>
    <row r="55" spans="1:4">
      <c r="A55" s="284">
        <v>9.6999999999999993</v>
      </c>
      <c r="B55" s="290" t="s">
        <v>924</v>
      </c>
      <c r="C55" s="284">
        <v>9.6999999999999993</v>
      </c>
      <c r="D55" s="290"/>
    </row>
    <row r="56" spans="1:4" ht="25.5">
      <c r="A56" s="284"/>
      <c r="B56" s="295" t="s">
        <v>925</v>
      </c>
      <c r="C56" s="284"/>
      <c r="D56" s="295"/>
    </row>
    <row r="57" spans="1:4">
      <c r="A57" s="284"/>
      <c r="B57" s="274" t="s">
        <v>926</v>
      </c>
      <c r="C57" s="284"/>
      <c r="D57" s="274"/>
    </row>
    <row r="58" spans="1:4">
      <c r="A58" s="284"/>
      <c r="B58" s="274" t="s">
        <v>927</v>
      </c>
      <c r="C58" s="284"/>
      <c r="D58" s="274"/>
    </row>
    <row r="59" spans="1:4">
      <c r="A59" s="284"/>
      <c r="B59" s="287"/>
      <c r="C59" s="284"/>
      <c r="D59" s="287"/>
    </row>
    <row r="60" spans="1:4">
      <c r="A60" s="296" t="s">
        <v>1010</v>
      </c>
      <c r="B60" s="290" t="s">
        <v>971</v>
      </c>
      <c r="C60" s="296" t="s">
        <v>1010</v>
      </c>
      <c r="D60" s="290"/>
    </row>
    <row r="61" spans="1:4" ht="25.5">
      <c r="A61" s="284"/>
      <c r="B61" s="295" t="s">
        <v>990</v>
      </c>
      <c r="C61" s="284"/>
      <c r="D61" s="295"/>
    </row>
    <row r="62" spans="1:4">
      <c r="A62" s="284"/>
      <c r="B62" s="291"/>
      <c r="C62" s="284"/>
      <c r="D62" s="291"/>
    </row>
    <row r="63" spans="1:4" ht="38.25">
      <c r="A63" s="284" t="s">
        <v>1011</v>
      </c>
      <c r="B63" s="290" t="s">
        <v>972</v>
      </c>
      <c r="C63" s="284" t="s">
        <v>1011</v>
      </c>
      <c r="D63" s="290"/>
    </row>
    <row r="64" spans="1:4" ht="25.5">
      <c r="A64" s="284"/>
      <c r="B64" s="295" t="s">
        <v>973</v>
      </c>
      <c r="C64" s="284"/>
      <c r="D64" s="295"/>
    </row>
    <row r="65" spans="1:4">
      <c r="A65" s="284"/>
      <c r="B65" s="291"/>
      <c r="C65" s="284"/>
      <c r="D65" s="291"/>
    </row>
    <row r="66" spans="1:4">
      <c r="A66" s="284" t="s">
        <v>1012</v>
      </c>
      <c r="B66" s="290" t="s">
        <v>974</v>
      </c>
      <c r="C66" s="284" t="s">
        <v>1012</v>
      </c>
      <c r="D66" s="290"/>
    </row>
    <row r="67" spans="1:4" ht="51">
      <c r="A67" s="284"/>
      <c r="B67" s="286" t="s">
        <v>975</v>
      </c>
      <c r="C67" s="284"/>
      <c r="D67" s="286"/>
    </row>
    <row r="68" spans="1:4">
      <c r="A68" s="284"/>
      <c r="B68" s="291"/>
      <c r="C68" s="284"/>
      <c r="D68" s="291"/>
    </row>
    <row r="69" spans="1:4">
      <c r="A69" s="284">
        <v>9.11</v>
      </c>
      <c r="B69" s="290" t="s">
        <v>976</v>
      </c>
      <c r="C69" s="284">
        <v>9.11</v>
      </c>
      <c r="D69" s="290"/>
    </row>
    <row r="70" spans="1:4" ht="25.5">
      <c r="A70" s="284"/>
      <c r="B70" s="286" t="s">
        <v>977</v>
      </c>
      <c r="C70" s="284"/>
      <c r="D70" s="286"/>
    </row>
    <row r="71" spans="1:4">
      <c r="A71" s="284" t="s">
        <v>941</v>
      </c>
      <c r="B71" s="288" t="s">
        <v>942</v>
      </c>
      <c r="C71" s="284" t="s">
        <v>941</v>
      </c>
      <c r="D71" s="288"/>
    </row>
    <row r="72" spans="1:4" ht="25.5">
      <c r="A72" s="297" t="s">
        <v>943</v>
      </c>
      <c r="B72" s="287"/>
      <c r="C72" s="297" t="s">
        <v>943</v>
      </c>
      <c r="D72" s="287"/>
    </row>
    <row r="73" spans="1:4">
      <c r="A73" s="297"/>
      <c r="B73" s="287"/>
      <c r="C73" s="297"/>
      <c r="D73" s="287"/>
    </row>
    <row r="74" spans="1:4" ht="25.5">
      <c r="A74" s="297" t="s">
        <v>944</v>
      </c>
      <c r="B74" s="287"/>
      <c r="C74" s="297" t="s">
        <v>944</v>
      </c>
      <c r="D74" s="287"/>
    </row>
    <row r="75" spans="1:4">
      <c r="A75" s="298" t="s">
        <v>945</v>
      </c>
      <c r="B75" s="291"/>
      <c r="C75" s="298" t="s">
        <v>945</v>
      </c>
      <c r="D75" s="291"/>
    </row>
  </sheetData>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Cover</vt:lpstr>
      <vt:lpstr>1 Basic Info</vt:lpstr>
      <vt:lpstr>2 Findings</vt:lpstr>
      <vt:lpstr>3 MA Cert process 2021</vt:lpstr>
      <vt:lpstr>5 MA Org Structure+Manageme</vt:lpstr>
      <vt:lpstr>6 S1</vt:lpstr>
      <vt:lpstr>7 S2</vt:lpstr>
      <vt:lpstr>8 S3</vt:lpstr>
      <vt:lpstr>9 S4</vt:lpstr>
      <vt:lpstr>A1b PEFC FM Checklist DK  MA-S2</vt:lpstr>
      <vt:lpstr>A1b PEFC FM DK checklist S3</vt:lpstr>
      <vt:lpstr>PEFC DK Audit Programme</vt:lpstr>
      <vt:lpstr>A6b PEFC Group DK checklist</vt:lpstr>
      <vt:lpstr>A8b PEFC DAN Sampling</vt:lpstr>
      <vt:lpstr>A2 Stakeholder Summary</vt:lpstr>
      <vt:lpstr>A3 Species list</vt:lpstr>
      <vt:lpstr>A7 Members &amp; FMUs</vt:lpstr>
      <vt:lpstr>A11a Cert Decsn</vt:lpstr>
      <vt:lpstr>A12a Product schedule</vt:lpstr>
      <vt:lpstr>A14a Product Codes</vt:lpstr>
      <vt:lpstr>A15 Opening and Closing Meeting</vt:lpstr>
      <vt:lpstr>'2 Findings'!Print_Area</vt:lpstr>
      <vt:lpstr>'8 S3'!Print_Area</vt:lpstr>
      <vt:lpstr>'9 S4'!Print_Area</vt:lpstr>
      <vt:lpstr>'A12a Product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Daniel Gough</cp:lastModifiedBy>
  <cp:lastPrinted>2024-10-25T17:32:21Z</cp:lastPrinted>
  <dcterms:created xsi:type="dcterms:W3CDTF">2023-08-17T14:24:47Z</dcterms:created>
  <dcterms:modified xsi:type="dcterms:W3CDTF">2024-10-25T17:46:42Z</dcterms:modified>
</cp:coreProperties>
</file>