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Forestry\Masters\Certification Records\CURRENT LICENSEES\010255 Salten Langsø Skovadministration ApS\2024 S3\"/>
    </mc:Choice>
  </mc:AlternateContent>
  <xr:revisionPtr revIDLastSave="0" documentId="13_ncr:1_{BB95D847-77F1-4D44-B156-9F863E7FAF75}" xr6:coauthVersionLast="47" xr6:coauthVersionMax="47" xr10:uidLastSave="{00000000-0000-0000-0000-000000000000}"/>
  <bookViews>
    <workbookView xWindow="-110" yWindow="-110" windowWidth="19420" windowHeight="10300" tabRatio="756" xr2:uid="{E7DCE647-EB22-4C16-A02C-16679940C567}"/>
  </bookViews>
  <sheets>
    <sheet name="Cover" sheetId="23" r:id="rId1"/>
    <sheet name="1 Basic Info" sheetId="39" r:id="rId2"/>
    <sheet name="2 Findings" sheetId="24" r:id="rId3"/>
    <sheet name="3 MA Cert Process" sheetId="43" r:id="rId4"/>
    <sheet name="5 MA Org Structure+Manageme" sheetId="40" r:id="rId5"/>
    <sheet name="6 S1" sheetId="41" r:id="rId6"/>
    <sheet name="7 S2" sheetId="42" r:id="rId7"/>
    <sheet name="8 S3" sheetId="29" r:id="rId8"/>
    <sheet name="9 S4" sheetId="30" r:id="rId9"/>
    <sheet name="A1 PEFC FM Checklist RA-S1" sheetId="44" r:id="rId10"/>
    <sheet name="A1 PEFC FM checklist DK S2" sheetId="45" r:id="rId11"/>
    <sheet name="A1b PEFC FM DK checklist S3" sheetId="10" r:id="rId12"/>
    <sheet name="PEFC DK Audit Programme" sheetId="8" r:id="rId13"/>
    <sheet name="A6 Group Checklist RA-S1" sheetId="46" r:id="rId14"/>
    <sheet name="A6 Group Checklist S2" sheetId="47" r:id="rId15"/>
    <sheet name="A6b PEFC Group DK checklist S3" sheetId="11" r:id="rId16"/>
    <sheet name="A8b PEFC DAN Sampling" sheetId="20" r:id="rId17"/>
    <sheet name="A2 Stakeholder Summary" sheetId="31" r:id="rId18"/>
    <sheet name="A3 Species list" sheetId="32" r:id="rId19"/>
    <sheet name="A7 Members &amp; FMUs" sheetId="33" r:id="rId20"/>
    <sheet name="A11a Cert Decsn" sheetId="34" r:id="rId21"/>
    <sheet name="A12a Product schedule" sheetId="35" r:id="rId22"/>
    <sheet name="A14a Product Codes" sheetId="36" r:id="rId23"/>
    <sheet name="A6a Multisite checklist" sheetId="37" r:id="rId24"/>
    <sheet name="A15 Opening and Closing Meeting" sheetId="38" r:id="rId25"/>
  </sheets>
  <externalReferences>
    <externalReference r:id="rId26"/>
  </externalReferences>
  <definedNames>
    <definedName name="_xlnm._FilterDatabase" localSheetId="2" hidden="1">'2 Findings'!$A$5:$L$7</definedName>
    <definedName name="_xlnm._FilterDatabase" localSheetId="11" hidden="1">'A1b PEFC FM DK checklist S3'!$A$21:$W$38</definedName>
    <definedName name="_xlnm._FilterDatabase" localSheetId="19" hidden="1">'A7 Members &amp; FMUs'!$A$2:$J$2</definedName>
    <definedName name="_xlnm.Print_Area" localSheetId="2">'2 Findings'!$A$2:$L$17</definedName>
    <definedName name="_xlnm.Print_Area" localSheetId="4">'5 MA Org Structure+Manageme'!$A$1:$F$31</definedName>
    <definedName name="_xlnm.Print_Area" localSheetId="6">'7 S2'!$A$1:$E$70</definedName>
    <definedName name="_xlnm.Print_Area" localSheetId="7">'8 S3'!$A$1:$D$76</definedName>
    <definedName name="_xlnm.Print_Area" localSheetId="8">'9 S4'!$A$1:$D$76</definedName>
    <definedName name="_xlnm.Print_Area" localSheetId="21">'A12a Product schedule'!$A$1:$D$36</definedName>
    <definedName name="_xlnm.Print_Area" localSheetId="11">'A1b PEFC FM DK checklist S3'!#REF!</definedName>
    <definedName name="_xlnm.Print_Area" localSheetId="19">'A7 Members &amp; FMUs'!$A$1:$W$82</definedName>
    <definedName name="_xlnm.Print_Area" localSheetId="0" xml:space="preserve">            Cover!$A$1:$F$32,Cover!$G:$G</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4" l="1"/>
  <c r="B8" i="46"/>
  <c r="C13" i="44"/>
  <c r="B13" i="44"/>
  <c r="B7" i="34"/>
  <c r="B6" i="34"/>
  <c r="B5" i="34"/>
  <c r="B4" i="34" a="1"/>
  <c r="B4" i="34" s="1"/>
  <c r="D12" i="35"/>
  <c r="B12" i="35"/>
  <c r="B11" i="35"/>
  <c r="B10" i="35"/>
  <c r="B9" i="35"/>
  <c r="B8" i="35"/>
  <c r="B7" i="35"/>
  <c r="B3" i="34" s="1" a="1"/>
  <c r="B3" i="34" s="1"/>
  <c r="D6" i="43" l="1"/>
  <c r="D26" i="41"/>
  <c r="C68" i="39"/>
  <c r="G68" i="39" s="1"/>
  <c r="D31" i="30"/>
  <c r="D3" i="30"/>
  <c r="D31" i="29"/>
  <c r="D3" i="29"/>
  <c r="G3" i="39"/>
  <c r="G2" i="39"/>
  <c r="D68" i="39"/>
  <c r="H68" i="39" s="1"/>
  <c r="B34" i="34"/>
  <c r="D4" i="24"/>
  <c r="E44" i="20"/>
  <c r="D44" i="20"/>
  <c r="C44" i="20"/>
  <c r="E43" i="20"/>
  <c r="D43" i="20"/>
  <c r="C43" i="20"/>
  <c r="E42" i="20"/>
  <c r="D42" i="20"/>
  <c r="C42" i="20"/>
  <c r="C45" i="20" l="1"/>
  <c r="D45" i="20"/>
  <c r="E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5A3EAFFD-83B9-4E76-8489-19D3016EA027}">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F93776D8-E950-4806-AA52-5F47F808B8F1}">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B6470B2-9FA7-47FC-8815-D32004C3AD01}">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46A416FD-2904-4607-9399-48FA5F6B1955}">
      <text>
        <r>
          <rPr>
            <b/>
            <sz val="9"/>
            <color indexed="81"/>
            <rFont val="Tahoma"/>
            <family val="2"/>
          </rPr>
          <t>Rob Shaw:</t>
        </r>
        <r>
          <rPr>
            <sz val="9"/>
            <color indexed="81"/>
            <rFont val="Tahoma"/>
            <family val="2"/>
          </rPr>
          <t xml:space="preserve">
See Note in Basic Info about adding PEFC FM in UK to existing FSC Certificates.</t>
        </r>
      </text>
    </comment>
    <comment ref="B32" authorId="1" shapeId="0" xr:uid="{6EA466A9-C3C0-4F84-92A5-546B745F9DE6}">
      <text>
        <r>
          <rPr>
            <b/>
            <sz val="9"/>
            <color indexed="81"/>
            <rFont val="Tahoma"/>
            <family val="2"/>
          </rPr>
          <t>Not required for PEFC in Latvia, Sweden, Denmark, or Norway</t>
        </r>
        <r>
          <rPr>
            <sz val="9"/>
            <color indexed="81"/>
            <rFont val="Tahoma"/>
            <family val="2"/>
          </rPr>
          <t xml:space="preserve">
</t>
        </r>
      </text>
    </comment>
    <comment ref="D32" authorId="1" shapeId="0" xr:uid="{14330E40-C34C-481B-AA12-1879A6B341D3}">
      <text>
        <r>
          <rPr>
            <b/>
            <sz val="9"/>
            <color indexed="81"/>
            <rFont val="Tahoma"/>
            <family val="2"/>
          </rPr>
          <t>Not required for PEFC in Latvia, Sweden, Denmark, or Norway</t>
        </r>
        <r>
          <rPr>
            <sz val="9"/>
            <color indexed="81"/>
            <rFont val="Tahoma"/>
            <family val="2"/>
          </rPr>
          <t xml:space="preserve">
</t>
        </r>
      </text>
    </comment>
    <comment ref="B41" authorId="2" shapeId="0" xr:uid="{1A7FD018-FFBF-4668-AF9F-7FB73F371DFA}">
      <text>
        <r>
          <rPr>
            <sz val="8"/>
            <color indexed="81"/>
            <rFont val="Tahoma"/>
            <family val="2"/>
          </rPr>
          <t>include name of site visited, items seen and issues discussed</t>
        </r>
      </text>
    </comment>
    <comment ref="D41" authorId="2" shapeId="0" xr:uid="{8EBB9093-C6F1-4BE8-915A-A24B279F4861}">
      <text>
        <r>
          <rPr>
            <sz val="8"/>
            <color indexed="81"/>
            <rFont val="Tahoma"/>
            <family val="2"/>
          </rPr>
          <t>include name of site visited, items seen and issues discussed</t>
        </r>
      </text>
    </comment>
    <comment ref="B46" authorId="2" shapeId="0" xr:uid="{7F49BDC3-F8F6-4357-8060-B09DA55A76B6}">
      <text>
        <r>
          <rPr>
            <sz val="8"/>
            <color indexed="81"/>
            <rFont val="Tahoma"/>
            <family val="2"/>
          </rPr>
          <t xml:space="preserve">Edit this section to name standard used, version of standard (e.g. draft number), date standard finalised. </t>
        </r>
      </text>
    </comment>
    <comment ref="D46" authorId="2" shapeId="0" xr:uid="{F1434525-047B-4ED4-B043-DD1B79BA0565}">
      <text>
        <r>
          <rPr>
            <sz val="8"/>
            <color indexed="81"/>
            <rFont val="Tahoma"/>
            <family val="2"/>
          </rPr>
          <t xml:space="preserve">Edit this section to name standard used, version of standard (e.g. draft number), date standard finalised. </t>
        </r>
      </text>
    </comment>
    <comment ref="B50" authorId="2" shapeId="0" xr:uid="{F2785442-7156-4C86-9B1C-542D4D5B5904}">
      <text>
        <r>
          <rPr>
            <sz val="8"/>
            <color indexed="81"/>
            <rFont val="Tahoma"/>
            <family val="2"/>
          </rPr>
          <t>Describe process of adaptation</t>
        </r>
      </text>
    </comment>
    <comment ref="D50" authorId="2" shapeId="0" xr:uid="{8FC9D4B4-56D3-4881-947E-8B1F9A0C7F86}">
      <text>
        <r>
          <rPr>
            <sz val="8"/>
            <color indexed="81"/>
            <rFont val="Tahoma"/>
            <family val="2"/>
          </rPr>
          <t>Describe process of adaptation</t>
        </r>
      </text>
    </comment>
    <comment ref="B61" authorId="3" shapeId="0" xr:uid="{3E92C670-E769-4B7D-A10A-B9BDF0DCDB63}">
      <text>
        <r>
          <rPr>
            <b/>
            <sz val="9"/>
            <color indexed="81"/>
            <rFont val="Tahoma"/>
            <family val="2"/>
          </rPr>
          <t>Specific PEFC requirement for Norway and Sweden</t>
        </r>
        <r>
          <rPr>
            <sz val="9"/>
            <color indexed="81"/>
            <rFont val="Tahoma"/>
            <family val="2"/>
          </rPr>
          <t xml:space="preserve">
</t>
        </r>
      </text>
    </comment>
    <comment ref="D61" authorId="3" shapeId="0" xr:uid="{94B5597F-1863-4353-BAF9-50F4516FC44F}">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5" authorId="0" shapeId="0" xr:uid="{6350BCF4-63DA-45C0-9E3D-81EEE434FB0C}">
      <text>
        <r>
          <rPr>
            <sz val="8"/>
            <color indexed="81"/>
            <rFont val="Tahoma"/>
            <family val="2"/>
          </rPr>
          <t>include name of site visited, items seen and issues discussed</t>
        </r>
      </text>
    </comment>
    <comment ref="D45" authorId="0" shapeId="0" xr:uid="{9073D1DA-4EA0-4FA3-91E0-CCC5F24627E1}">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288385EA-307F-4311-B66A-AD03817A5960}">
      <text>
        <r>
          <rPr>
            <sz val="8"/>
            <color indexed="81"/>
            <rFont val="Tahoma"/>
            <family val="2"/>
          </rPr>
          <t>Name and 3 line description of key qualifications and experience</t>
        </r>
      </text>
    </comment>
    <comment ref="D22" authorId="0" shapeId="0" xr:uid="{4BA66E20-415B-46ED-B25D-BF0E8C9DF843}">
      <text>
        <r>
          <rPr>
            <sz val="8"/>
            <color indexed="81"/>
            <rFont val="Tahoma"/>
            <family val="2"/>
          </rPr>
          <t>Name and 3 line description of key qualifications and experience</t>
        </r>
      </text>
    </comment>
    <comment ref="B50" authorId="0" shapeId="0" xr:uid="{36233B3F-C2DA-4213-8737-2BE5F8F807A4}">
      <text>
        <r>
          <rPr>
            <sz val="8"/>
            <color indexed="81"/>
            <rFont val="Tahoma"/>
            <family val="2"/>
          </rPr>
          <t>include name of site visited, items seen and issues discussed</t>
        </r>
      </text>
    </comment>
    <comment ref="D50" authorId="0" shapeId="0" xr:uid="{88570F0D-F305-4029-923C-DC0A10538C28}">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39610F4B-7A79-45B6-A063-9171C286FBD3}">
      <text>
        <r>
          <rPr>
            <sz val="8"/>
            <color indexed="81"/>
            <rFont val="Tahoma"/>
            <family val="2"/>
          </rPr>
          <t>include name of site visited, items seen and issues discussed</t>
        </r>
      </text>
    </comment>
    <comment ref="D55" authorId="0" shapeId="0" xr:uid="{9F650CAF-20EE-42FE-9D28-0312B44F627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<sst xmlns="http://schemas.openxmlformats.org/spreadsheetml/2006/main" count="8088" uniqueCount="4233">
  <si>
    <t>Region/Country:</t>
  </si>
  <si>
    <t>Summary of changes since the previous audit:</t>
  </si>
  <si>
    <t>A1</t>
  </si>
  <si>
    <t>S1</t>
  </si>
  <si>
    <t>S2</t>
  </si>
  <si>
    <t>S3</t>
  </si>
  <si>
    <t>S4</t>
  </si>
  <si>
    <t>A2</t>
  </si>
  <si>
    <t>A3</t>
  </si>
  <si>
    <t>Requirement</t>
  </si>
  <si>
    <t>Met?</t>
  </si>
  <si>
    <t>CAR?</t>
  </si>
  <si>
    <t>MA/RA</t>
  </si>
  <si>
    <t>A</t>
  </si>
  <si>
    <t>No.</t>
  </si>
  <si>
    <t>1.1</t>
  </si>
  <si>
    <t>1.1.1</t>
  </si>
  <si>
    <t>1.1.2</t>
  </si>
  <si>
    <t>Int.</t>
  </si>
  <si>
    <t>Doc</t>
  </si>
  <si>
    <t>Field</t>
  </si>
  <si>
    <t>Verifiers/evidence</t>
  </si>
  <si>
    <t>1.2</t>
  </si>
  <si>
    <t>1.3</t>
  </si>
  <si>
    <t>1.3.1</t>
  </si>
  <si>
    <t>1.4</t>
  </si>
  <si>
    <t>1.5</t>
  </si>
  <si>
    <t>1.6</t>
  </si>
  <si>
    <t>1.6.1</t>
  </si>
  <si>
    <t>1.6.2</t>
  </si>
  <si>
    <t>1.7</t>
  </si>
  <si>
    <t>1.8</t>
  </si>
  <si>
    <t>2.1</t>
  </si>
  <si>
    <t>2.1.2</t>
  </si>
  <si>
    <t>2.2</t>
  </si>
  <si>
    <t>4.1</t>
  </si>
  <si>
    <t>4.2</t>
  </si>
  <si>
    <t>4.2.1</t>
  </si>
  <si>
    <t>4.2.2</t>
  </si>
  <si>
    <t>4.3</t>
  </si>
  <si>
    <t>4.4</t>
  </si>
  <si>
    <t>4.4.1</t>
  </si>
  <si>
    <t>4.5</t>
  </si>
  <si>
    <t>4.6</t>
  </si>
  <si>
    <t>4.7</t>
  </si>
  <si>
    <t>4.8</t>
  </si>
  <si>
    <t>5.1</t>
  </si>
  <si>
    <t>5.2</t>
  </si>
  <si>
    <t>5.3</t>
  </si>
  <si>
    <t>5.3.1</t>
  </si>
  <si>
    <t>5.4</t>
  </si>
  <si>
    <t>5.4.1</t>
  </si>
  <si>
    <t>5.5</t>
  </si>
  <si>
    <t>6.1</t>
  </si>
  <si>
    <t>6.2</t>
  </si>
  <si>
    <t>8.1</t>
  </si>
  <si>
    <t>8.2</t>
  </si>
  <si>
    <t>8.3</t>
  </si>
  <si>
    <t>8.4</t>
  </si>
  <si>
    <t>8.5</t>
  </si>
  <si>
    <t>9.1</t>
  </si>
  <si>
    <t>Region/Land</t>
  </si>
  <si>
    <t>Denmark</t>
  </si>
  <si>
    <t>Danmark</t>
  </si>
  <si>
    <t>Dato for godkendte Standard:</t>
  </si>
  <si>
    <t>Adopted Standard date:</t>
  </si>
  <si>
    <t>3.1</t>
  </si>
  <si>
    <t>3.2</t>
  </si>
  <si>
    <t>3.3</t>
  </si>
  <si>
    <t>3.3.1</t>
  </si>
  <si>
    <t>Hide</t>
  </si>
  <si>
    <t>●</t>
  </si>
  <si>
    <t xml:space="preserve">Planlægning 
</t>
  </si>
  <si>
    <t xml:space="preserve">Management Planning 
</t>
  </si>
  <si>
    <t xml:space="preserve">Social - friluftsliv, uddannelse og ansattes rettigheder
</t>
  </si>
  <si>
    <t>Social – recreational activities, training and the rights of employees</t>
  </si>
  <si>
    <t>Miljø og biodiversitet</t>
  </si>
  <si>
    <t>Environment and biodiversity</t>
  </si>
  <si>
    <t>Modvirkning af og tilpasning til klimaændringer</t>
  </si>
  <si>
    <t>Mitigation of and adaptation to climate change</t>
  </si>
  <si>
    <t xml:space="preserve">Skovdyrkning </t>
  </si>
  <si>
    <t>Silviculture</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</si>
  <si>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</si>
  <si>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</si>
  <si>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Der er en 12 måneders overgangsperiode fra standardernes godkendelsesdato, som var d. 1.10.2022.</t>
  </si>
  <si>
    <t>6) Skal kravet være opfyldt ved førstkommende audit eller kan vi påberåbe os en overgangsperiode?</t>
  </si>
  <si>
    <r>
      <t>Ja – Kravene gælder på hele det certificerede areal</t>
    </r>
    <r>
      <rPr>
        <sz val="11"/>
        <rFont val="Palatino"/>
        <family val="1"/>
      </rPr>
      <t>. </t>
    </r>
  </si>
  <si>
    <r>
      <t>5)</t>
    </r>
    <r>
      <rPr>
        <sz val="7"/>
        <color theme="1"/>
        <rFont val="Times New Roman"/>
        <family val="1"/>
      </rPr>
      <t xml:space="preserve">      </t>
    </r>
    <r>
      <rPr>
        <sz val="11"/>
        <rFont val="Palatino"/>
        <family val="1"/>
      </rPr>
      <t>Gælder kravet også på de intensivt drevne arealer (juletræer og pyntegrønt).?</t>
    </r>
  </si>
  <si>
    <t>I tilfælde af klager over et certificeringsfirmas afgørelse kan PEFC Danmarks bestyrelse træde til.</t>
  </si>
  <si>
    <t>Auditoren har kvalifikationerne til at vurdere, hvad der er praktisk og økonomisk rimeligt for den auditerede skovejendom.</t>
  </si>
  <si>
    <r>
      <t>Dette er en vurderingssag</t>
    </r>
    <r>
      <rPr>
        <sz val="11"/>
        <rFont val="Palatino"/>
        <family val="1"/>
      </rPr>
      <t>,</t>
    </r>
    <r>
      <rPr>
        <sz val="11"/>
        <color rgb="FF7030A0"/>
        <rFont val="Calibri"/>
        <family val="2"/>
        <scheme val="minor"/>
      </rPr>
      <t xml:space="preserve"> som gives auditoren</t>
    </r>
    <r>
      <rPr>
        <sz val="11"/>
        <rFont val="Palatino"/>
        <family val="1"/>
      </rPr>
      <t>.</t>
    </r>
  </si>
  <si>
    <r>
      <t>4)</t>
    </r>
    <r>
      <rPr>
        <sz val="7"/>
        <color theme="1"/>
        <rFont val="Times New Roman"/>
        <family val="1"/>
      </rPr>
      <t xml:space="preserve">      </t>
    </r>
    <r>
      <rPr>
        <sz val="11"/>
        <rFont val="Palatino"/>
        <family val="1"/>
      </rPr>
      <t xml:space="preserve">Hvor går grænsen for, hvad der er praktisk og økonomisk rimeligt? </t>
    </r>
  </si>
  <si>
    <t>Ja - Smørefedt betegnes som en forbrugsvare og skal købes som miljømærkede, hvis det er praktisk muligt og økonomisk rimeligt.</t>
  </si>
  <si>
    <r>
      <t>3)</t>
    </r>
    <r>
      <rPr>
        <sz val="7"/>
        <color theme="1"/>
        <rFont val="Times New Roman"/>
        <family val="1"/>
      </rPr>
      <t xml:space="preserve">      </t>
    </r>
    <r>
      <rPr>
        <sz val="11"/>
        <rFont val="Palatino"/>
        <family val="1"/>
      </rPr>
      <t xml:space="preserve">Er der også krav til smørefedt? </t>
    </r>
  </si>
  <si>
    <t xml:space="preserve">Motor- gear og bagtøjsolier er ikke omfattet, men skal købes som miljømærkede, hvis det er praktisk muligt og økonomisk rimeligt. </t>
  </si>
  <si>
    <t>Hydrauliske olier skal opfylde kravene i ISO 15380.</t>
  </si>
  <si>
    <r>
      <t>2)</t>
    </r>
    <r>
      <rPr>
        <sz val="7"/>
        <color theme="1"/>
        <rFont val="Times New Roman"/>
        <family val="1"/>
      </rPr>
      <t xml:space="preserve">      </t>
    </r>
    <r>
      <rPr>
        <sz val="11"/>
        <rFont val="Palatino"/>
        <family val="1"/>
      </rPr>
      <t xml:space="preserve">Er det kun anvendelsen af hydraulikolier og ikke motor- gear og bagtøjsolier der er omfattet? </t>
    </r>
  </si>
  <si>
    <t xml:space="preserve">Alt udstyr og forbrugsvare, dvs. alle maskiner og håndværktøj, der bruges i skoven, med undtagelse af de to punkter, der er nænt i bilag 3. </t>
  </si>
  <si>
    <r>
      <t>1)</t>
    </r>
    <r>
      <rPr>
        <sz val="7"/>
        <color theme="1"/>
        <rFont val="Times New Roman"/>
        <family val="1"/>
      </rPr>
      <t xml:space="preserve">      </t>
    </r>
    <r>
      <rPr>
        <sz val="11"/>
        <rFont val="Palatino"/>
        <family val="1"/>
      </rPr>
      <t>Hvad forstås ved ”skovmaskiner”, og er det kun nyanskaffelser der er omfattet (ved køb af)?</t>
    </r>
  </si>
  <si>
    <t>Bestyrelsens Besvarelse:</t>
  </si>
  <si>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</si>
  <si>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r>
      <t>Hvad er definitionen på ”</t>
    </r>
    <r>
      <rPr>
        <u/>
        <sz val="11"/>
        <color theme="1"/>
        <rFont val="Calibri"/>
        <family val="2"/>
        <scheme val="minor"/>
      </rPr>
      <t xml:space="preserve">gennemført planlægning </t>
    </r>
    <r>
      <rPr>
        <sz val="11"/>
        <rFont val="Palatino"/>
        <family val="1"/>
      </rPr>
      <t>for friluftsliv og naturoplevelser”?</t>
    </r>
  </si>
  <si>
    <t>Ref. PEFC-DK-001-4 Den danske PEFC Skovstandard</t>
  </si>
  <si>
    <t xml:space="preserve">Ref. Bilag 3: </t>
  </si>
  <si>
    <t>Ref. 4.1.2: ….. og der er gennemført en planlægning for friluftsliv og naturoplevelser.</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</si>
  <si>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</si>
  <si>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</si>
  <si>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</si>
  <si>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</si>
  <si>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PEFC VAREMÆRKEBRUG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</si>
  <si>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</si>
  <si>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</si>
  <si>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</si>
  <si>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</si>
  <si>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</si>
  <si>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</si>
  <si>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</si>
  <si>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</si>
  <si>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 xml:space="preserve">Annex 6 PEFC FOREST MANAGEMENT GROUPS CHECKLIST </t>
  </si>
  <si>
    <t>PEFC Denmark Forest standard PEFC DK 001-4</t>
  </si>
  <si>
    <t>PEFC Danmarks Skovstandard PEFC DK 001-4</t>
  </si>
  <si>
    <t>Approved by: PEFC Denmark  Date: 01.10.2022
Approved by: PEFC Council Date: 31.08.2022</t>
  </si>
  <si>
    <t>Godkendt af: PEFC Danmark Dato: 01.10.2022, 
Godkendt af: PEFC Council Dato: 31.08.2022</t>
  </si>
  <si>
    <t>Clarifications from PEFC Danmark on 4.1.2 and appendix 3.</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</si>
  <si>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</si>
  <si>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</si>
  <si>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</si>
  <si>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</si>
  <si>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</si>
  <si>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</si>
  <si>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</si>
  <si>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</si>
  <si>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</si>
  <si>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</si>
  <si>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</si>
  <si>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</si>
  <si>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</si>
  <si>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</si>
  <si>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</si>
  <si>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</si>
  <si>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</si>
  <si>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</si>
  <si>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</si>
  <si>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</si>
  <si>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</si>
  <si>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</si>
  <si>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</si>
  <si>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</si>
  <si>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</si>
  <si>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</si>
  <si>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</si>
  <si>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</si>
  <si>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</si>
  <si>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</si>
  <si>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</si>
  <si>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</si>
  <si>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</si>
  <si>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</si>
  <si>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</si>
  <si>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</si>
  <si>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</si>
  <si>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</si>
  <si>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 xml:space="preserve">Evaluation of whether fertiliser usage in intensively managed areas has been minimised is based on the fertilising plan and the Danish Agriculture Agency’s annual Guidance on fertilisation and harmony rules </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</si>
  <si>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</si>
  <si>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</si>
  <si>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1.6.3</t>
  </si>
  <si>
    <t>Evaluation of active substances used</t>
  </si>
  <si>
    <t>Vurdering af benyttede aktive stoffer</t>
  </si>
  <si>
    <t>1.6.4</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</si>
  <si>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</si>
  <si>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</si>
  <si>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</si>
  <si>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</si>
  <si>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</si>
  <si>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</si>
  <si>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</si>
  <si>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</si>
  <si>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</si>
  <si>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</si>
  <si>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</si>
  <si>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</si>
  <si>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</si>
  <si>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1.9</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</si>
  <si>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</si>
  <si>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</si>
  <si>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</si>
  <si>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</si>
  <si>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</si>
  <si>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</si>
  <si>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</si>
  <si>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</si>
  <si>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</si>
  <si>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</si>
  <si>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</si>
  <si>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</si>
  <si>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</si>
  <si>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</si>
  <si>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</si>
  <si>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</si>
  <si>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</si>
  <si>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</si>
  <si>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</si>
  <si>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</si>
  <si>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</si>
  <si>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</si>
  <si>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</si>
  <si>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</si>
  <si>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</si>
  <si>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</si>
  <si>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</si>
  <si>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</si>
  <si>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</si>
  <si>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</si>
  <si>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</si>
  <si>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</si>
  <si>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</si>
  <si>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</si>
  <si>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</si>
  <si>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</si>
  <si>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</si>
  <si>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</si>
  <si>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</si>
  <si>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</si>
  <si>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1.14.1</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</si>
  <si>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</si>
  <si>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</si>
  <si>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</si>
  <si>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</si>
  <si>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</si>
  <si>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</si>
  <si>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</si>
  <si>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</si>
  <si>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</si>
  <si>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</si>
  <si>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</si>
  <si>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 Environment and biodiversity</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</si>
  <si>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</si>
  <si>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</si>
  <si>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</si>
  <si>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</si>
  <si>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</si>
  <si>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</si>
  <si>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</si>
  <si>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</si>
  <si>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</si>
  <si>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</si>
  <si>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</si>
  <si>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</si>
  <si>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</si>
  <si>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</si>
  <si>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</si>
  <si>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</si>
  <si>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</si>
  <si>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</si>
  <si>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</si>
  <si>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</si>
  <si>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</si>
  <si>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</si>
  <si>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</si>
  <si>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3.3.3</t>
  </si>
  <si>
    <t>Existing veteran trees and recumbent trees undergoing natural decay are retained and protected</t>
  </si>
  <si>
    <t>Eksisterende træruiner og liggende træer under naturlig nedbrydning er bevaret og beskyttet</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</si>
  <si>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</si>
  <si>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</si>
  <si>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</si>
  <si>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</si>
  <si>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</si>
  <si>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</si>
  <si>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3.5</t>
  </si>
  <si>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</si>
  <si>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</si>
  <si>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</si>
  <si>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</si>
  <si>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</si>
  <si>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</si>
  <si>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</si>
  <si>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</si>
  <si>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</si>
  <si>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</si>
  <si>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</si>
  <si>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</si>
  <si>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</si>
  <si>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</si>
  <si>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</si>
  <si>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</si>
  <si>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</si>
  <si>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</si>
  <si>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</si>
  <si>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</si>
  <si>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</si>
  <si>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</si>
  <si>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</si>
  <si>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</si>
  <si>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</si>
  <si>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</si>
  <si>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</si>
  <si>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</si>
  <si>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</si>
  <si>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</si>
  <si>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</si>
  <si>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</si>
  <si>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</si>
  <si>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</si>
  <si>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</si>
  <si>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</si>
  <si>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</si>
  <si>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</si>
  <si>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</si>
  <si>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</si>
  <si>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</si>
  <si>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</si>
  <si>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</si>
  <si>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</si>
  <si>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</si>
  <si>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</si>
  <si>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</si>
  <si>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3.10.2</t>
  </si>
  <si>
    <t>Evaluation of the development of habitats</t>
  </si>
  <si>
    <t>Vurdering af naturtypernes udvikling</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</si>
  <si>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</si>
  <si>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</si>
  <si>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</si>
  <si>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</si>
  <si>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</si>
  <si>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</si>
  <si>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3.11.2</t>
  </si>
  <si>
    <t>Evaluation of the use and location of any tracks</t>
  </si>
  <si>
    <t>Vurdering af anvendelse og placering af eventuelle kørespor</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</si>
  <si>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</si>
  <si>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</si>
  <si>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</si>
  <si>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</si>
  <si>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</si>
  <si>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</si>
  <si>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 xml:space="preserve">3.12.2 
</t>
  </si>
  <si>
    <t>Appropriate drainage is ensured for newly built roads</t>
  </si>
  <si>
    <t>Der er sikret passende dræning ved nyanlagte veje</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</si>
  <si>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</si>
  <si>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</si>
  <si>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</si>
  <si>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</si>
  <si>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</si>
  <si>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</si>
  <si>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</si>
  <si>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</si>
  <si>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</si>
  <si>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</si>
  <si>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</si>
  <si>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</si>
  <si>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</si>
  <si>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</si>
  <si>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</si>
  <si>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</si>
  <si>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</si>
  <si>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</si>
  <si>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3.15.2</t>
  </si>
  <si>
    <t>The impact is assessed in the event of damage</t>
  </si>
  <si>
    <t>Ved forekomst af skader er effekten vurderet</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</si>
  <si>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</si>
  <si>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</si>
  <si>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</si>
  <si>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</si>
  <si>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</si>
  <si>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</si>
  <si>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</si>
  <si>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</si>
  <si>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</si>
  <si>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</si>
  <si>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</si>
  <si>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</si>
  <si>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</si>
  <si>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</si>
  <si>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</si>
  <si>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</si>
  <si>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</si>
  <si>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</si>
  <si>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</si>
  <si>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</si>
  <si>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</si>
  <si>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</si>
  <si>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</si>
  <si>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</si>
  <si>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</si>
  <si>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</si>
  <si>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</si>
  <si>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</si>
  <si>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</si>
  <si>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</si>
  <si>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</si>
  <si>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</si>
  <si>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</si>
  <si>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</si>
  <si>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</si>
  <si>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</si>
  <si>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</si>
  <si>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</si>
  <si>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</si>
  <si>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</si>
  <si>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</si>
  <si>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</si>
  <si>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</si>
  <si>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</si>
  <si>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</si>
  <si>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</si>
  <si>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</si>
  <si>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</si>
  <si>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</si>
  <si>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</si>
  <si>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</si>
  <si>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</si>
  <si>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</si>
  <si>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</si>
  <si>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</si>
  <si>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</si>
  <si>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</si>
  <si>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</si>
  <si>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</si>
  <si>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</si>
  <si>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</si>
  <si>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</si>
  <si>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</si>
  <si>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</si>
  <si>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</si>
  <si>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</si>
  <si>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</si>
  <si>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</si>
  <si>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</si>
  <si>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</si>
  <si>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</si>
  <si>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</si>
  <si>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</si>
  <si>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</si>
  <si>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</si>
  <si>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</si>
  <si>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</si>
  <si>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</si>
  <si>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</si>
  <si>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</si>
  <si>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</si>
  <si>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</si>
  <si>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</si>
  <si>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</si>
  <si>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</si>
  <si>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</si>
  <si>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</si>
  <si>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</si>
  <si>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</si>
  <si>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</si>
  <si>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</si>
  <si>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</si>
  <si>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</si>
  <si>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</si>
  <si>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</si>
  <si>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</si>
  <si>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</si>
  <si>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</si>
  <si>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</si>
  <si>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</si>
  <si>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</si>
  <si>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</si>
  <si>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</si>
  <si>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</si>
  <si>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</si>
  <si>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</si>
  <si>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</si>
  <si>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</si>
  <si>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</si>
  <si>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</si>
  <si>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</si>
  <si>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</si>
  <si>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</si>
  <si>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</si>
  <si>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</si>
  <si>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</si>
  <si>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</si>
  <si>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</si>
  <si>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</si>
  <si>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</si>
  <si>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</si>
  <si>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</si>
  <si>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</si>
  <si>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</si>
  <si>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</si>
  <si>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</si>
  <si>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</si>
  <si>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</si>
  <si>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</si>
  <si>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</si>
  <si>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</si>
  <si>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</si>
  <si>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</si>
  <si>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</si>
  <si>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</si>
  <si>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</si>
  <si>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5.4
</t>
  </si>
  <si>
    <t xml:space="preserve">Records of events, excursions and meetings held and written requests 
</t>
  </si>
  <si>
    <t xml:space="preserve">Registrering af afholdte arrangementer, ekskursioner, møder og skriftlige henvendelse </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</si>
  <si>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</si>
  <si>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</si>
  <si>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</si>
  <si>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</si>
  <si>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</si>
  <si>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</si>
  <si>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</si>
  <si>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</si>
  <si>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</si>
  <si>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</si>
  <si>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</si>
  <si>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</si>
  <si>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</si>
  <si>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</si>
  <si>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</si>
  <si>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</si>
  <si>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</si>
  <si>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</si>
  <si>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</si>
  <si>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</si>
  <si>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</si>
  <si>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</si>
  <si>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</si>
  <si>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</si>
  <si>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</si>
  <si>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</si>
  <si>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</si>
  <si>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</si>
  <si>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</si>
  <si>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</si>
  <si>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</si>
  <si>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</si>
  <si>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</si>
  <si>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</si>
  <si>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</si>
  <si>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</si>
  <si>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theme="1"/>
        <rFont val="Calibri"/>
        <family val="2"/>
        <scheme val="minor"/>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</si>
  <si>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</si>
  <si>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</si>
  <si>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</si>
  <si>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</si>
  <si>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</si>
  <si>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</si>
  <si>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</si>
  <si>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</si>
  <si>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</si>
  <si>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</si>
  <si>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</si>
  <si>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</si>
  <si>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</si>
  <si>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</si>
  <si>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</si>
  <si>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</si>
  <si>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</si>
  <si>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</si>
  <si>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</si>
  <si>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</si>
  <si>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</si>
  <si>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</si>
  <si>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</si>
  <si>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</si>
  <si>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</si>
  <si>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</si>
  <si>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</si>
  <si>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</si>
  <si>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</si>
  <si>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</si>
  <si>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</si>
  <si>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</si>
  <si>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</si>
  <si>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</si>
  <si>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</si>
  <si>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t>Førere af specialmaskiner skal i hen hold til kriterium 4.8 besidde den for arbejdsopgaven relevante viden og information om bæredygtig skovdrift og grønne hensyn i skovdriften. Maskinførerens viden skal omfatte:</t>
  </si>
  <si>
    <t>Bilag 3 – Miljøkrav til skovmaskiner og håndværktøj</t>
  </si>
  <si>
    <t>Miljøkrav til skovmaskiner og håndværktøj</t>
  </si>
  <si>
    <t>Ved køb af udstyr og forbrugsvarer skal miljømærkede produkter vælges, når dette er praktisk og økonomisk rimeligt.</t>
  </si>
  <si>
    <t>Der skal anvendes:</t>
  </si>
  <si>
    <t>Der må ikke anvendes Ethylenglycol i kølesystemer på maskiner, der bruges til arbejde på skovarealer.</t>
  </si>
  <si>
    <t>Kravene gælder ikke for:</t>
  </si>
  <si>
    <t>Bilag 4 - Eksempler på tiltag, der kan forbedre friluftslivet</t>
  </si>
  <si>
    <t>Bilag 5 - Udvalgte fuglearter</t>
  </si>
  <si>
    <t>Beskyttelsen gælder fra den 1/3 til den 31/7:</t>
  </si>
  <si>
    <t>Fodnoter</t>
  </si>
  <si>
    <t>2 Rapport (pops.int)</t>
  </si>
  <si>
    <t>3 Vejledning om gødsknings- og harmoniregler - Landbrugsstyrelsen (lbst.dk)</t>
  </si>
  <si>
    <t>4 AU Ecoscience - Den danske Rødliste</t>
  </si>
  <si>
    <t>5 handlingsplan_invasive-arter_juni17.pdf (mst.dk)</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</si>
  <si>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</si>
  <si>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</si>
  <si>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</si>
  <si>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</si>
  <si>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</si>
  <si>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</si>
  <si>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</si>
  <si>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</si>
  <si>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</si>
  <si>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</si>
  <si>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</si>
  <si>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</si>
  <si>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</si>
  <si>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</si>
  <si>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</si>
  <si>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</si>
  <si>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</si>
  <si>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</si>
  <si>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</si>
  <si>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</si>
  <si>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</si>
  <si>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</si>
  <si>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</si>
  <si>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</si>
  <si>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</si>
  <si>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</si>
  <si>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</si>
  <si>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</si>
  <si>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</si>
  <si>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</si>
  <si>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</si>
  <si>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</si>
  <si>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</si>
  <si>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</si>
  <si>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</si>
  <si>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</si>
  <si>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</si>
  <si>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</si>
  <si>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</si>
  <si>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</si>
  <si>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</si>
  <si>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</si>
  <si>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</si>
  <si>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</si>
  <si>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</si>
  <si>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</si>
  <si>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</si>
  <si>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</si>
  <si>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</si>
  <si>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</si>
  <si>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</si>
  <si>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</si>
  <si>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Sociale rekreative aktiviteter, træning og medarbejderrettigheder</t>
  </si>
  <si>
    <t xml:space="preserve">PEFC DK 003-5 Requirements for group certification of sustainable forest management </t>
  </si>
  <si>
    <t xml:space="preserve">PEFC DK 003-5 Krav til gruppecertificering af bæredygtig skovdrift </t>
  </si>
  <si>
    <t>None</t>
  </si>
  <si>
    <t>Ingen</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</si>
  <si>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</si>
  <si>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</si>
  <si>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</si>
  <si>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</si>
  <si>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</si>
  <si>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</si>
  <si>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</si>
  <si>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</si>
  <si>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</si>
  <si>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</si>
  <si>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</si>
  <si>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</si>
  <si>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</si>
  <si>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</si>
  <si>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</si>
  <si>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</si>
  <si>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</si>
  <si>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</si>
  <si>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</si>
  <si>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</si>
  <si>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</si>
  <si>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</si>
  <si>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</si>
  <si>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</si>
  <si>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</si>
  <si>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</si>
  <si>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5.3.2</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</si>
  <si>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</si>
  <si>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</si>
  <si>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</si>
  <si>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</si>
  <si>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</si>
  <si>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</si>
  <si>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</si>
  <si>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</si>
  <si>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</si>
  <si>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</si>
  <si>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</si>
  <si>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</si>
  <si>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</si>
  <si>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</si>
  <si>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</si>
  <si>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</si>
  <si>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</si>
  <si>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</si>
  <si>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</si>
  <si>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</si>
  <si>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</si>
  <si>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</si>
  <si>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</si>
  <si>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</si>
  <si>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</si>
  <si>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</si>
  <si>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</si>
  <si>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</si>
  <si>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</si>
  <si>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</si>
  <si>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</si>
  <si>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</si>
  <si>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</si>
  <si>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</si>
  <si>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</si>
  <si>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</si>
  <si>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</si>
  <si>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</si>
  <si>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</si>
  <si>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</si>
  <si>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</si>
  <si>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</si>
  <si>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</si>
  <si>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</si>
  <si>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</si>
  <si>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</si>
  <si>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</si>
  <si>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</si>
  <si>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</si>
  <si>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</si>
  <si>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</si>
  <si>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</si>
  <si>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</si>
  <si>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</si>
  <si>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</si>
  <si>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</si>
  <si>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</si>
  <si>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</si>
  <si>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</si>
  <si>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t>5.7</t>
  </si>
  <si>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</si>
  <si>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</si>
  <si>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</si>
  <si>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</si>
  <si>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</si>
  <si>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</si>
  <si>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</si>
  <si>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</si>
  <si>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</si>
  <si>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</si>
  <si>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</si>
  <si>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</si>
  <si>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</si>
  <si>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</si>
  <si>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6.0</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</si>
  <si>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</si>
  <si>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</si>
  <si>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</si>
  <si>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</si>
  <si>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</si>
  <si>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</si>
  <si>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</si>
  <si>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</si>
  <si>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</si>
  <si>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</si>
  <si>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</si>
  <si>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</si>
  <si>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</si>
  <si>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</si>
  <si>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</si>
  <si>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</si>
  <si>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</si>
  <si>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</si>
  <si>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</si>
  <si>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</si>
  <si>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PEFC clarifications from PEFC Danmark </t>
  </si>
  <si>
    <t>5.4.2</t>
  </si>
  <si>
    <t>Dialog</t>
  </si>
  <si>
    <t>3.2.1</t>
  </si>
  <si>
    <t>3.7.1</t>
  </si>
  <si>
    <t>3.8.1</t>
  </si>
  <si>
    <t>3.8.2</t>
  </si>
  <si>
    <t>Game</t>
  </si>
  <si>
    <t>5.5.1</t>
  </si>
  <si>
    <t>7.3.1</t>
  </si>
  <si>
    <t>drafted by:</t>
  </si>
  <si>
    <t>KK</t>
  </si>
  <si>
    <t xml:space="preserve">Approved </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</si>
  <si>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</si>
  <si>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</si>
  <si>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</si>
  <si>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</si>
  <si>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</si>
  <si>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Specific sites chosen will take into consideration the factors listed at the end of this page.</t>
  </si>
  <si>
    <t xml:space="preserve">STEP A </t>
  </si>
  <si>
    <t>STEP B</t>
  </si>
  <si>
    <t>STEP C</t>
  </si>
  <si>
    <t>Summary Table</t>
  </si>
  <si>
    <t>MA</t>
  </si>
  <si>
    <t>No FMUs</t>
  </si>
  <si>
    <t>Total FMUs to sample</t>
  </si>
  <si>
    <t>no. FMUs</t>
  </si>
  <si>
    <t>Surv</t>
  </si>
  <si>
    <t>RA</t>
  </si>
  <si>
    <t>Sampling methodology for Denmark: PEFC</t>
  </si>
  <si>
    <t>MR+RS</t>
  </si>
  <si>
    <t>PEFC DK003-5 Group FM Certification &amp; IAF Mandatory Document for the Certification of Multiple Sites Based on Sampling – IAF MD 1:2018.</t>
  </si>
  <si>
    <t>Applicability</t>
  </si>
  <si>
    <t>Multiple sites, groups, Resource Managers</t>
  </si>
  <si>
    <t>Random sampling should ensure sample within set is representative in terms of geographical distribution and operational personnel. A minimum of 25% of the sample should be selected at random.</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</si>
  <si>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</si>
  <si>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</si>
  <si>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Calculate Risk</t>
  </si>
  <si>
    <t>Stratify sites into SLIMF / non SLIMF</t>
  </si>
  <si>
    <t>Calculate no. of sites to visit</t>
  </si>
  <si>
    <t>STEP D</t>
  </si>
  <si>
    <t>Calculate no. of offices to visit</t>
  </si>
  <si>
    <t>STEP E</t>
  </si>
  <si>
    <t>Decide which sites to visit</t>
  </si>
  <si>
    <t>Group / Multisite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</si>
  <si>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</si>
  <si>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</si>
  <si>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</si>
  <si>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</si>
  <si>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</si>
  <si>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</si>
  <si>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</si>
  <si>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</si>
  <si>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</si>
  <si>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</si>
  <si>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</si>
  <si>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</si>
  <si>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</si>
  <si>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</si>
  <si>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</si>
  <si>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</si>
  <si>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</si>
  <si>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</si>
  <si>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</si>
  <si>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</si>
  <si>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</si>
  <si>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</si>
  <si>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</si>
  <si>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</si>
  <si>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</si>
  <si>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</si>
  <si>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</si>
  <si>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</si>
  <si>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</si>
  <si>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</si>
  <si>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</si>
  <si>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</si>
  <si>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</si>
  <si>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</si>
  <si>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</si>
  <si>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</si>
  <si>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</si>
  <si>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</si>
  <si>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</si>
  <si>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</si>
  <si>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</si>
  <si>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</si>
  <si>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</si>
  <si>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</si>
  <si>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</si>
  <si>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</si>
  <si>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</si>
  <si>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</si>
  <si>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</si>
  <si>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</si>
  <si>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</si>
  <si>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</si>
  <si>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</si>
  <si>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</si>
  <si>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</si>
  <si>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Group</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</si>
  <si>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</si>
  <si>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</si>
  <si>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</si>
  <si>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</si>
  <si>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</si>
  <si>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</si>
  <si>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</si>
  <si>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</si>
  <si>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</si>
  <si>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</si>
  <si>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</si>
  <si>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</si>
  <si>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</si>
  <si>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</si>
  <si>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</si>
  <si>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</si>
  <si>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</si>
  <si>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</si>
  <si>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</si>
  <si>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</si>
  <si>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</si>
  <si>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</si>
  <si>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</si>
  <si>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</si>
  <si>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</si>
  <si>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</si>
  <si>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</si>
  <si>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</si>
  <si>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</si>
  <si>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</si>
  <si>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</si>
  <si>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</si>
  <si>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</si>
  <si>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</si>
  <si>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</si>
  <si>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</si>
  <si>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</si>
  <si>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</si>
  <si>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</si>
  <si>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CARs from S1</t>
  </si>
  <si>
    <t>CARs from S2</t>
  </si>
  <si>
    <t>CARs from S3</t>
  </si>
  <si>
    <t>CARs from S4</t>
  </si>
  <si>
    <t>Assessment dates</t>
  </si>
  <si>
    <t>Pre-assessment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</si>
  <si>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</si>
  <si>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</si>
  <si>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</si>
  <si>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</si>
  <si>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</si>
  <si>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</si>
  <si>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</si>
  <si>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t>The assessment team consisted of: (give names and organisation)</t>
  </si>
  <si>
    <t>Team members’ c.v.’s are held on file at the SA office.</t>
  </si>
  <si>
    <t>Report author</t>
  </si>
  <si>
    <t>Report Peer review</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</si>
  <si>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</si>
  <si>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</si>
  <si>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</si>
  <si>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</si>
  <si>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</si>
  <si>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</si>
  <si>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</si>
  <si>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</si>
  <si>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</si>
  <si>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</si>
  <si>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</si>
  <si>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Summary of stakeholder process</t>
  </si>
  <si>
    <t>x consultees were contacted</t>
  </si>
  <si>
    <t>x responses were received</t>
  </si>
  <si>
    <t>Consultation was carried out on day/month/200x</t>
  </si>
  <si>
    <t>Information gathered from external government agencies such as agencies responsible for forest, nature protection and working environment, and national webbased data portals)</t>
  </si>
  <si>
    <t>Observations</t>
  </si>
  <si>
    <t>ISSUES</t>
  </si>
  <si>
    <t>Where an issue was difficult to assess or contradictory evidence was identified this is discussed in the section below and the conclusions drawn given.</t>
  </si>
  <si>
    <t>Ref</t>
  </si>
  <si>
    <t>Issue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</si>
  <si>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</si>
  <si>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</si>
  <si>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</si>
  <si>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</si>
  <si>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</si>
  <si>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</si>
  <si>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</si>
  <si>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Surveillance Assessment dates</t>
  </si>
  <si>
    <t>(Date) Opening meeting - INCLUDE RECORD OF ATTENDANCE</t>
  </si>
  <si>
    <t>(Date) Closing meeting - INCLUDE RECORD OF ATTENDANCE</t>
  </si>
  <si>
    <t>Estimate of person days to complete surveillance assessment</t>
  </si>
  <si>
    <t>Surveillance Assessment team</t>
  </si>
  <si>
    <t>The assessment team consisted of:</t>
  </si>
  <si>
    <t>Team members’ c.v.’s are held on file.</t>
  </si>
  <si>
    <t>6.3.1</t>
  </si>
  <si>
    <t>Audit Objectives, Audit Criteria and Assessment process</t>
  </si>
  <si>
    <t>6.4.1</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</si>
  <si>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</si>
  <si>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</si>
  <si>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</si>
  <si>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Assessment Process</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</si>
  <si>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</si>
  <si>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</si>
  <si>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</si>
  <si>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</si>
  <si>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</si>
  <si>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</si>
  <si>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Confirmation of scope</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</si>
  <si>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</si>
  <si>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</si>
  <si>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</si>
  <si>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Where an issue was difficult to assess or contradictory evidence was identified this is discussed in the section below as an Issue and the conclusions drawn given.</t>
  </si>
  <si>
    <t>7.1a</t>
  </si>
  <si>
    <t>7.4.1</t>
  </si>
  <si>
    <t>7.4.2</t>
  </si>
  <si>
    <t>7.4.3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</si>
  <si>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</si>
  <si>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8.1a</t>
  </si>
  <si>
    <t>8.3.1</t>
  </si>
  <si>
    <t>8.4.1</t>
  </si>
  <si>
    <t>8.4.2</t>
  </si>
  <si>
    <t>8.4.3</t>
  </si>
  <si>
    <t>9.1a</t>
  </si>
  <si>
    <t>9.3.1</t>
  </si>
  <si>
    <t>9.4.1</t>
  </si>
  <si>
    <t>9.4.2</t>
  </si>
  <si>
    <t>9.4.3</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</si>
  <si>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</si>
  <si>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</si>
  <si>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</si>
  <si>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</si>
  <si>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</si>
  <si>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</si>
  <si>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</si>
  <si>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</si>
  <si>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</si>
  <si>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</si>
  <si>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</si>
  <si>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</si>
  <si>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</si>
  <si>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</si>
  <si>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</si>
  <si>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</si>
  <si>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</si>
  <si>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</si>
  <si>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</si>
  <si>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</si>
  <si>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</si>
  <si>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</si>
  <si>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</si>
  <si>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</si>
  <si>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</si>
  <si>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</si>
  <si>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</si>
  <si>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</si>
  <si>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</si>
  <si>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</si>
  <si>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</si>
  <si>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</si>
  <si>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</si>
  <si>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</si>
  <si>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</si>
  <si>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</si>
  <si>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</si>
  <si>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</si>
  <si>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</si>
  <si>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</si>
  <si>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</si>
  <si>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</si>
  <si>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</si>
  <si>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</si>
  <si>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</si>
  <si>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</si>
  <si>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</si>
  <si>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</si>
  <si>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</si>
  <si>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</si>
  <si>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</si>
  <si>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</si>
  <si>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</si>
  <si>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</si>
  <si>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</si>
  <si>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</si>
  <si>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</si>
  <si>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</si>
  <si>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</si>
  <si>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</si>
  <si>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</si>
  <si>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</si>
  <si>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</si>
  <si>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</si>
  <si>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</si>
  <si>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</si>
  <si>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</si>
  <si>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</si>
  <si>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</si>
  <si>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</si>
  <si>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</si>
  <si>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</si>
  <si>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</si>
  <si>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</si>
  <si>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</si>
  <si>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</si>
  <si>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</si>
  <si>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</si>
  <si>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</si>
  <si>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</si>
  <si>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</si>
  <si>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</si>
  <si>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</si>
  <si>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</si>
  <si>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</si>
  <si>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</si>
  <si>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</si>
  <si>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</si>
  <si>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</si>
  <si>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</si>
  <si>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</si>
  <si>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</si>
  <si>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</si>
  <si>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</si>
  <si>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</si>
  <si>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</si>
  <si>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</si>
  <si>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</si>
  <si>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</si>
  <si>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</si>
  <si>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</si>
  <si>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</si>
  <si>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Entry Date</t>
  </si>
  <si>
    <t xml:space="preserve">Exit date </t>
  </si>
  <si>
    <t>Street name</t>
  </si>
  <si>
    <t>nearest city/town</t>
  </si>
  <si>
    <t>Post code</t>
  </si>
  <si>
    <t>Country</t>
  </si>
  <si>
    <t>Number of FMU's</t>
  </si>
  <si>
    <t>FMU Names (create new line for each FMU)</t>
  </si>
  <si>
    <t xml:space="preserve">Geog. coordinates (non-SLIMFs) </t>
  </si>
  <si>
    <t>Forest Type</t>
  </si>
  <si>
    <t>Area (ha)</t>
  </si>
  <si>
    <t>Size class</t>
  </si>
  <si>
    <t>Managed by</t>
  </si>
  <si>
    <t>Management category</t>
  </si>
  <si>
    <t>Main products</t>
  </si>
  <si>
    <t>HCV present?</t>
  </si>
  <si>
    <t>Year visited by SA</t>
  </si>
  <si>
    <t>AAF Category</t>
  </si>
  <si>
    <t>Private</t>
  </si>
  <si>
    <t>…</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</si>
  <si>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</si>
  <si>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</si>
  <si>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</si>
  <si>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</si>
  <si>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</si>
  <si>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</si>
  <si>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</si>
  <si>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</si>
  <si>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</si>
  <si>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</si>
  <si>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</si>
  <si>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</si>
  <si>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</si>
  <si>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</si>
  <si>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</si>
  <si>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</si>
  <si>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</si>
  <si>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</si>
  <si>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</si>
  <si>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</si>
  <si>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</si>
  <si>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</si>
  <si>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</si>
  <si>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</si>
  <si>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</si>
  <si>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</si>
  <si>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</si>
  <si>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</si>
  <si>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</si>
  <si>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</si>
  <si>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</si>
  <si>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</si>
  <si>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</si>
  <si>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</si>
  <si>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</si>
  <si>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</si>
  <si>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</si>
  <si>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</si>
  <si>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</si>
  <si>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</si>
  <si>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</si>
  <si>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</si>
  <si>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</si>
  <si>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</si>
  <si>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</si>
  <si>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</si>
  <si>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</si>
  <si>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</si>
  <si>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</si>
  <si>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</si>
  <si>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</si>
  <si>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</si>
  <si>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</si>
  <si>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</si>
  <si>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</si>
  <si>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</si>
  <si>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</si>
  <si>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</si>
  <si>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</si>
  <si>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</si>
  <si>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</si>
  <si>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</si>
  <si>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</si>
  <si>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</si>
  <si>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</si>
  <si>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</si>
  <si>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</si>
  <si>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</si>
  <si>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</si>
  <si>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</si>
  <si>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</si>
  <si>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</si>
  <si>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</si>
  <si>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</si>
  <si>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</si>
  <si>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</si>
  <si>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</si>
  <si>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</si>
  <si>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</si>
  <si>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</si>
  <si>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</si>
  <si>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</si>
  <si>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</si>
  <si>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</si>
  <si>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</si>
  <si>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</si>
  <si>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</si>
  <si>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</si>
  <si>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</si>
  <si>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</si>
  <si>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</si>
  <si>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</si>
  <si>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</si>
  <si>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</si>
  <si>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</si>
  <si>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</si>
  <si>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</si>
  <si>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</si>
  <si>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</si>
  <si>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</si>
  <si>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</si>
  <si>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</si>
  <si>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</si>
  <si>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</si>
  <si>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</si>
  <si>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</si>
  <si>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</si>
  <si>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</si>
  <si>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</si>
  <si>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</si>
  <si>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</si>
  <si>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</si>
  <si>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</si>
  <si>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</si>
  <si>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</si>
  <si>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</si>
  <si>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</si>
  <si>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</si>
  <si>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</si>
  <si>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</si>
  <si>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</si>
  <si>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</si>
  <si>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</si>
  <si>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</si>
  <si>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</si>
  <si>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</si>
  <si>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</si>
  <si>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</si>
  <si>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</si>
  <si>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</si>
  <si>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</si>
  <si>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</si>
  <si>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</si>
  <si>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</si>
  <si>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</si>
  <si>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</si>
  <si>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</si>
  <si>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</si>
  <si>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</si>
  <si>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</si>
  <si>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</si>
  <si>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</si>
  <si>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</si>
  <si>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</si>
  <si>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</si>
  <si>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</si>
  <si>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</si>
  <si>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</si>
  <si>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</si>
  <si>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</si>
  <si>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</si>
  <si>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</si>
  <si>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</si>
  <si>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</si>
  <si>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</si>
  <si>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</si>
  <si>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</si>
  <si>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</si>
  <si>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</si>
  <si>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</si>
  <si>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</si>
  <si>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</si>
  <si>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</si>
  <si>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</si>
  <si>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</si>
  <si>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</si>
  <si>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</si>
  <si>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</si>
  <si>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</si>
  <si>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</si>
  <si>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</si>
  <si>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</si>
  <si>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</si>
  <si>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</si>
  <si>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</si>
  <si>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</si>
  <si>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</si>
  <si>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</si>
  <si>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</si>
  <si>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</si>
  <si>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</si>
  <si>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</si>
  <si>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</si>
  <si>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</si>
  <si>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</si>
  <si>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</si>
  <si>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</si>
  <si>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</si>
  <si>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</si>
  <si>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</si>
  <si>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</si>
  <si>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</si>
  <si>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</si>
  <si>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</si>
  <si>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</si>
  <si>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</si>
  <si>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</si>
  <si>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</si>
  <si>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</si>
  <si>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</si>
  <si>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</si>
  <si>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</si>
  <si>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</si>
  <si>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</si>
  <si>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</si>
  <si>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</si>
  <si>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</si>
  <si>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</si>
  <si>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</si>
  <si>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</si>
  <si>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</si>
  <si>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</si>
  <si>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</si>
  <si>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</si>
  <si>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</si>
  <si>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</si>
  <si>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</si>
  <si>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</si>
  <si>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</si>
  <si>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</si>
  <si>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</si>
  <si>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</si>
  <si>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</si>
  <si>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</si>
  <si>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</si>
  <si>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</si>
  <si>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</si>
  <si>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</si>
  <si>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</si>
  <si>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</si>
  <si>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</si>
  <si>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</si>
  <si>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</si>
  <si>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</si>
  <si>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</si>
  <si>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</si>
  <si>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</si>
  <si>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</si>
  <si>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</si>
  <si>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</si>
  <si>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</si>
  <si>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</si>
  <si>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</si>
  <si>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</si>
  <si>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</si>
  <si>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</si>
  <si>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</si>
  <si>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</si>
  <si>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</si>
  <si>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</si>
  <si>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</si>
  <si>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</si>
  <si>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</si>
  <si>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</si>
  <si>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</si>
  <si>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</si>
  <si>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</si>
  <si>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</si>
  <si>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</si>
  <si>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</si>
  <si>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</si>
  <si>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</si>
  <si>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</si>
  <si>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</si>
  <si>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</si>
  <si>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</si>
  <si>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</si>
  <si>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</si>
  <si>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</si>
  <si>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</si>
  <si>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</si>
  <si>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</si>
  <si>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</si>
  <si>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</si>
  <si>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</si>
  <si>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</si>
  <si>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</si>
  <si>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</si>
  <si>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</si>
  <si>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</si>
  <si>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</si>
  <si>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</si>
  <si>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</si>
  <si>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</si>
  <si>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</si>
  <si>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</si>
  <si>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</si>
  <si>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</si>
  <si>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</si>
  <si>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</si>
  <si>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</si>
  <si>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</si>
  <si>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</si>
  <si>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</si>
  <si>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</si>
  <si>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</si>
  <si>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</si>
  <si>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</si>
  <si>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</si>
  <si>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</si>
  <si>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</si>
  <si>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</si>
  <si>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</si>
  <si>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</si>
  <si>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</si>
  <si>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</si>
  <si>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</si>
  <si>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</si>
  <si>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</si>
  <si>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</si>
  <si>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</si>
  <si>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</si>
  <si>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</si>
  <si>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</si>
  <si>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</si>
  <si>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</si>
  <si>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</si>
  <si>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</si>
  <si>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</si>
  <si>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</si>
  <si>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</si>
  <si>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</si>
  <si>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</si>
  <si>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</si>
  <si>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</si>
  <si>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</si>
  <si>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</si>
  <si>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</si>
  <si>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</si>
  <si>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</si>
  <si>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</si>
  <si>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</si>
  <si>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</si>
  <si>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</si>
  <si>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</si>
  <si>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</si>
  <si>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</si>
  <si>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</si>
  <si>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</si>
  <si>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</si>
  <si>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</si>
  <si>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</si>
  <si>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</si>
  <si>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</si>
  <si>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</si>
  <si>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</si>
  <si>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</si>
  <si>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</si>
  <si>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</si>
  <si>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</si>
  <si>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</si>
  <si>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</si>
  <si>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</si>
  <si>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</si>
  <si>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</si>
  <si>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</si>
  <si>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</si>
  <si>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</si>
  <si>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</si>
  <si>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</si>
  <si>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</si>
  <si>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</si>
  <si>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</si>
  <si>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</si>
  <si>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</si>
  <si>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</si>
  <si>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</si>
  <si>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</si>
  <si>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</si>
  <si>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</si>
  <si>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</si>
  <si>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</si>
  <si>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</si>
  <si>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</si>
  <si>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</si>
  <si>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</si>
  <si>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</si>
  <si>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</si>
  <si>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</si>
  <si>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</si>
  <si>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</si>
  <si>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</si>
  <si>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</si>
  <si>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</si>
  <si>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</si>
  <si>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</si>
  <si>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</si>
  <si>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</si>
  <si>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</si>
  <si>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</si>
  <si>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</si>
  <si>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</si>
  <si>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</si>
  <si>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</si>
  <si>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</si>
  <si>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</si>
  <si>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</si>
  <si>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</si>
  <si>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</si>
  <si>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</si>
  <si>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</si>
  <si>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</si>
  <si>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</si>
  <si>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</si>
  <si>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</si>
  <si>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</si>
  <si>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</si>
  <si>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</si>
  <si>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</si>
  <si>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</si>
  <si>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</si>
  <si>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</si>
  <si>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</si>
  <si>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</si>
  <si>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</si>
  <si>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</si>
  <si>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</si>
  <si>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</si>
  <si>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</si>
  <si>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</si>
  <si>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</si>
  <si>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</si>
  <si>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</si>
  <si>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</si>
  <si>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</si>
  <si>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</si>
  <si>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</si>
  <si>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</si>
  <si>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</si>
  <si>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</si>
  <si>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</si>
  <si>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</si>
  <si>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</si>
  <si>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</si>
  <si>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</si>
  <si>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</si>
  <si>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</si>
  <si>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</si>
  <si>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</si>
  <si>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</si>
  <si>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</si>
  <si>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</si>
  <si>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</si>
  <si>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</si>
  <si>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</si>
  <si>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</si>
  <si>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</si>
  <si>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</si>
  <si>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</si>
  <si>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</si>
  <si>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</si>
  <si>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</si>
  <si>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</si>
  <si>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</si>
  <si>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</si>
  <si>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</si>
  <si>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</si>
  <si>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</si>
  <si>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</si>
  <si>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</si>
  <si>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</si>
  <si>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</si>
  <si>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</si>
  <si>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</si>
  <si>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</si>
  <si>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</si>
  <si>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</si>
  <si>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</si>
  <si>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</si>
  <si>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</si>
  <si>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</si>
  <si>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</si>
  <si>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</si>
  <si>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</si>
  <si>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</si>
  <si>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</si>
  <si>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</si>
  <si>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</si>
  <si>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</si>
  <si>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</si>
  <si>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</si>
  <si>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</si>
  <si>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</si>
  <si>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</si>
  <si>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</si>
  <si>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</si>
  <si>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</si>
  <si>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</si>
  <si>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</si>
  <si>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</si>
  <si>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</si>
  <si>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</si>
  <si>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</si>
  <si>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</si>
  <si>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</si>
  <si>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</si>
  <si>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</si>
  <si>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</si>
  <si>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</si>
  <si>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</si>
  <si>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</si>
  <si>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</si>
  <si>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</si>
  <si>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</si>
  <si>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</si>
  <si>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</si>
  <si>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</si>
  <si>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</si>
  <si>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</si>
  <si>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</si>
  <si>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</si>
  <si>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</si>
  <si>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</si>
  <si>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</si>
  <si>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</si>
  <si>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</si>
  <si>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</si>
  <si>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</si>
  <si>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</si>
  <si>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</si>
  <si>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</si>
  <si>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</si>
  <si>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</si>
  <si>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</si>
  <si>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</si>
  <si>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</si>
  <si>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</si>
  <si>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</si>
  <si>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</si>
  <si>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</si>
  <si>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</si>
  <si>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</si>
  <si>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</si>
  <si>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</si>
  <si>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</si>
  <si>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</si>
  <si>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</si>
  <si>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</si>
  <si>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</si>
  <si>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</si>
  <si>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</si>
  <si>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</si>
  <si>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</si>
  <si>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</si>
  <si>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</si>
  <si>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</si>
  <si>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</si>
  <si>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</si>
  <si>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</si>
  <si>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</si>
  <si>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</si>
  <si>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</si>
  <si>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</si>
  <si>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</si>
  <si>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</si>
  <si>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</si>
  <si>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</si>
  <si>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</si>
  <si>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</si>
  <si>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</si>
  <si>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</si>
  <si>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</si>
  <si>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</si>
  <si>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</si>
  <si>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</si>
  <si>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</si>
  <si>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</si>
  <si>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</si>
  <si>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</si>
  <si>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</si>
  <si>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</si>
  <si>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</si>
  <si>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</si>
  <si>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</si>
  <si>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</si>
  <si>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</si>
  <si>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</si>
  <si>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</si>
  <si>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</si>
  <si>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</si>
  <si>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</si>
  <si>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</si>
  <si>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</si>
  <si>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</si>
  <si>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</si>
  <si>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</si>
  <si>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</si>
  <si>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</si>
  <si>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</si>
  <si>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</si>
  <si>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</si>
  <si>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</si>
  <si>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</si>
  <si>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</si>
  <si>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</si>
  <si>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</si>
  <si>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</si>
  <si>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</si>
  <si>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</si>
  <si>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</si>
  <si>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</si>
  <si>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</si>
  <si>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</si>
  <si>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</si>
  <si>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</si>
  <si>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</si>
  <si>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</si>
  <si>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</si>
  <si>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</si>
  <si>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</si>
  <si>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</si>
  <si>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</si>
  <si>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</si>
  <si>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</si>
  <si>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</si>
  <si>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</si>
  <si>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</si>
  <si>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</si>
  <si>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</si>
  <si>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</si>
  <si>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</si>
  <si>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</si>
  <si>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</si>
  <si>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</si>
  <si>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</si>
  <si>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</si>
  <si>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</si>
  <si>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</si>
  <si>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</si>
  <si>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</si>
  <si>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</si>
  <si>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</si>
  <si>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</si>
  <si>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</si>
  <si>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</si>
  <si>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</si>
  <si>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</si>
  <si>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</si>
  <si>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</si>
  <si>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</si>
  <si>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</si>
  <si>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</si>
  <si>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</si>
  <si>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</si>
  <si>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</si>
  <si>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</si>
  <si>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</si>
  <si>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</si>
  <si>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</si>
  <si>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</si>
  <si>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</si>
  <si>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</si>
  <si>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</si>
  <si>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</si>
  <si>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</si>
  <si>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</si>
  <si>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</si>
  <si>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</si>
  <si>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</si>
  <si>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</si>
  <si>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</si>
  <si>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</si>
  <si>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</si>
  <si>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</si>
  <si>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</si>
  <si>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</si>
  <si>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</si>
  <si>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</si>
  <si>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</si>
  <si>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</si>
  <si>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</si>
  <si>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</si>
  <si>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</si>
  <si>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</si>
  <si>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</si>
  <si>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</si>
  <si>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</si>
  <si>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</si>
  <si>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</si>
  <si>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</si>
  <si>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</si>
  <si>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</si>
  <si>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</si>
  <si>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</si>
  <si>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</si>
  <si>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</si>
  <si>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</si>
  <si>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</si>
  <si>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</si>
  <si>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</si>
  <si>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</si>
  <si>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</si>
  <si>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</si>
  <si>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</si>
  <si>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</si>
  <si>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</si>
  <si>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</si>
  <si>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</si>
  <si>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</si>
  <si>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</si>
  <si>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</si>
  <si>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</si>
  <si>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</si>
  <si>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</si>
  <si>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</si>
  <si>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</si>
  <si>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</si>
  <si>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</si>
  <si>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</si>
  <si>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</si>
  <si>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</si>
  <si>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</si>
  <si>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</si>
  <si>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</si>
  <si>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</si>
  <si>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</si>
  <si>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</si>
  <si>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</si>
  <si>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</si>
  <si>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</si>
  <si>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</si>
  <si>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</si>
  <si>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</si>
  <si>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</si>
  <si>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</si>
  <si>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</si>
  <si>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</si>
  <si>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</si>
  <si>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</si>
  <si>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</si>
  <si>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</si>
  <si>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</si>
  <si>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</si>
  <si>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</si>
  <si>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</si>
  <si>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</si>
  <si>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</si>
  <si>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</si>
  <si>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</si>
  <si>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</si>
  <si>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</si>
  <si>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</si>
  <si>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</si>
  <si>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</si>
  <si>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</si>
  <si>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</si>
  <si>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</si>
  <si>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</si>
  <si>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</si>
  <si>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</si>
  <si>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</si>
  <si>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</si>
  <si>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</si>
  <si>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</si>
  <si>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</si>
  <si>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</si>
  <si>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</si>
  <si>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</si>
  <si>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</si>
  <si>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</si>
  <si>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</si>
  <si>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</si>
  <si>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</si>
  <si>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</si>
  <si>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</si>
  <si>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</si>
  <si>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</si>
  <si>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</si>
  <si>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</si>
  <si>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</si>
  <si>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</si>
  <si>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</si>
  <si>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</si>
  <si>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</si>
  <si>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</si>
  <si>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</si>
  <si>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</si>
  <si>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</si>
  <si>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</si>
  <si>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</si>
  <si>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</si>
  <si>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</si>
  <si>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</si>
  <si>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</si>
  <si>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</si>
  <si>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</si>
  <si>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</si>
  <si>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</si>
  <si>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</si>
  <si>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</si>
  <si>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</si>
  <si>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</si>
  <si>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</si>
  <si>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</si>
  <si>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</si>
  <si>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</si>
  <si>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</si>
  <si>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</si>
  <si>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</si>
  <si>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</si>
  <si>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</si>
  <si>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</si>
  <si>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</si>
  <si>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</si>
  <si>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</si>
  <si>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</si>
  <si>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</si>
  <si>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</si>
  <si>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</si>
  <si>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</si>
  <si>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</si>
  <si>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</si>
  <si>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</si>
  <si>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</si>
  <si>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</si>
  <si>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</si>
  <si>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</si>
  <si>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</si>
  <si>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</si>
  <si>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</si>
  <si>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</si>
  <si>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</si>
  <si>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</si>
  <si>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</si>
  <si>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</si>
  <si>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</si>
  <si>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</si>
  <si>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</si>
  <si>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</si>
  <si>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</si>
  <si>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</si>
  <si>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</si>
  <si>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</si>
  <si>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</si>
  <si>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</si>
  <si>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</si>
  <si>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</si>
  <si>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</si>
  <si>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</si>
  <si>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</si>
  <si>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</si>
  <si>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</si>
  <si>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</si>
  <si>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</si>
  <si>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</si>
  <si>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</si>
  <si>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</si>
  <si>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</si>
  <si>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</si>
  <si>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</si>
  <si>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</si>
  <si>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</si>
  <si>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</si>
  <si>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</si>
  <si>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</si>
  <si>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</si>
  <si>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</si>
  <si>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</si>
  <si>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</si>
  <si>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</si>
  <si>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</si>
  <si>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</si>
  <si>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</si>
  <si>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</si>
  <si>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</si>
  <si>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</si>
  <si>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</si>
  <si>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</si>
  <si>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</si>
  <si>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</si>
  <si>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</si>
  <si>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</si>
  <si>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</si>
  <si>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</si>
  <si>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</si>
  <si>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</si>
  <si>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</si>
  <si>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</si>
  <si>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</si>
  <si>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</si>
  <si>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</si>
  <si>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</si>
  <si>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</si>
  <si>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</si>
  <si>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</si>
  <si>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</si>
  <si>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</si>
  <si>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</si>
  <si>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</si>
  <si>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</si>
  <si>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</si>
  <si>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</si>
  <si>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</si>
  <si>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</si>
  <si>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</si>
  <si>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</si>
  <si>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</si>
  <si>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</si>
  <si>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</si>
  <si>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</si>
  <si>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</si>
  <si>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</si>
  <si>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</si>
  <si>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</si>
  <si>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</si>
  <si>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</si>
  <si>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</si>
  <si>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</si>
  <si>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</si>
  <si>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</si>
  <si>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</si>
  <si>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</si>
  <si>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</si>
  <si>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</si>
  <si>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</si>
  <si>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</si>
  <si>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</si>
  <si>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</si>
  <si>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</si>
  <si>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</si>
  <si>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</si>
  <si>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</si>
  <si>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</si>
  <si>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</si>
  <si>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</si>
  <si>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</si>
  <si>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</si>
  <si>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</si>
  <si>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</si>
  <si>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</si>
  <si>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</si>
  <si>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</si>
  <si>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</si>
  <si>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</si>
  <si>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</si>
  <si>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</si>
  <si>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</si>
  <si>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</si>
  <si>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</si>
  <si>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</si>
  <si>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</si>
  <si>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</si>
  <si>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</si>
  <si>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</si>
  <si>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</si>
  <si>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</si>
  <si>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</si>
  <si>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</si>
  <si>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</si>
  <si>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</si>
  <si>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</si>
  <si>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</si>
  <si>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</si>
  <si>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</si>
  <si>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</si>
  <si>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</si>
  <si>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</si>
  <si>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</si>
  <si>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</si>
  <si>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</si>
  <si>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</si>
  <si>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</si>
  <si>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</si>
  <si>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</si>
  <si>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</si>
  <si>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</si>
  <si>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</si>
  <si>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</si>
  <si>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</si>
  <si>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</si>
  <si>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</si>
  <si>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</si>
  <si>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</si>
  <si>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</si>
  <si>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</si>
  <si>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</si>
  <si>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</si>
  <si>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</si>
  <si>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</si>
  <si>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</si>
  <si>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</si>
  <si>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</si>
  <si>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</si>
  <si>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</si>
  <si>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</si>
  <si>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</si>
  <si>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</si>
  <si>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</si>
  <si>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</si>
  <si>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</si>
  <si>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</si>
  <si>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</si>
  <si>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</si>
  <si>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</si>
  <si>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</si>
  <si>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</si>
  <si>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</si>
  <si>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</si>
  <si>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</si>
  <si>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</si>
  <si>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</si>
  <si>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</si>
  <si>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</si>
  <si>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</si>
  <si>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</si>
  <si>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</si>
  <si>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</si>
  <si>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</si>
  <si>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</si>
  <si>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</si>
  <si>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</si>
  <si>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</si>
  <si>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</si>
  <si>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</si>
  <si>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</si>
  <si>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</si>
  <si>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</si>
  <si>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</si>
  <si>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</si>
  <si>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</si>
  <si>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</si>
  <si>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</si>
  <si>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</si>
  <si>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</si>
  <si>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</si>
  <si>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</si>
  <si>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</si>
  <si>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</si>
  <si>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</si>
  <si>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</si>
  <si>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</si>
  <si>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</si>
  <si>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</si>
  <si>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</si>
  <si>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</si>
  <si>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</si>
  <si>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</si>
  <si>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</si>
  <si>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</si>
  <si>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</si>
  <si>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</si>
  <si>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</si>
  <si>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</si>
  <si>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</si>
  <si>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</si>
  <si>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</si>
  <si>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</si>
  <si>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</si>
  <si>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</si>
  <si>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</si>
  <si>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</si>
  <si>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</si>
  <si>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</si>
  <si>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</si>
  <si>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</si>
  <si>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</si>
  <si>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</si>
  <si>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</si>
  <si>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</si>
  <si>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</si>
  <si>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</si>
  <si>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</si>
  <si>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</si>
  <si>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</si>
  <si>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</si>
  <si>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</si>
  <si>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</si>
  <si>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</si>
  <si>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</si>
  <si>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</si>
  <si>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</si>
  <si>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</si>
  <si>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</si>
  <si>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</si>
  <si>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</si>
  <si>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</si>
  <si>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</si>
  <si>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</si>
  <si>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</si>
  <si>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</si>
  <si>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</si>
  <si>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</si>
  <si>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</si>
  <si>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</si>
  <si>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</si>
  <si>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</si>
  <si>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</si>
  <si>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</si>
  <si>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</si>
  <si>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</si>
  <si>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</si>
  <si>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</si>
  <si>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</si>
  <si>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</si>
  <si>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</si>
  <si>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</si>
  <si>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</si>
  <si>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</si>
  <si>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</si>
  <si>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</si>
  <si>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</si>
  <si>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</si>
  <si>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</si>
  <si>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</si>
  <si>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</si>
  <si>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</si>
  <si>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</si>
  <si>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</si>
  <si>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</si>
  <si>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</si>
  <si>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</si>
  <si>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</si>
  <si>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</si>
  <si>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</si>
  <si>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</si>
  <si>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</si>
  <si>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</si>
  <si>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</si>
  <si>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</si>
  <si>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</si>
  <si>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</si>
  <si>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</si>
  <si>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</si>
  <si>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</si>
  <si>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</si>
  <si>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</si>
  <si>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</si>
  <si>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</si>
  <si>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</si>
  <si>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</si>
  <si>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</si>
  <si>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</si>
  <si>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</si>
  <si>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</si>
  <si>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</si>
  <si>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</si>
  <si>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</si>
  <si>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</si>
  <si>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</si>
  <si>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</si>
  <si>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</si>
  <si>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</si>
  <si>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</si>
  <si>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</si>
  <si>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</si>
  <si>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</si>
  <si>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</si>
  <si>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</si>
  <si>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</si>
  <si>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</si>
  <si>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</si>
  <si>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</si>
  <si>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</si>
  <si>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</si>
  <si>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</si>
  <si>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</si>
  <si>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</si>
  <si>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</si>
  <si>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</si>
  <si>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</si>
  <si>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</si>
  <si>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</si>
  <si>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</si>
  <si>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</si>
  <si>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</si>
  <si>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</si>
  <si>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</si>
  <si>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</si>
  <si>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</si>
  <si>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</si>
  <si>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</si>
  <si>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</si>
  <si>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</si>
  <si>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</si>
  <si>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</si>
  <si>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</si>
  <si>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</si>
  <si>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</si>
  <si>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</si>
  <si>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</si>
  <si>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</si>
  <si>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</si>
  <si>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</si>
  <si>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</si>
  <si>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</si>
  <si>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</si>
  <si>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</si>
  <si>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</si>
  <si>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</si>
  <si>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</si>
  <si>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</si>
  <si>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</si>
  <si>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</si>
  <si>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</si>
  <si>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</si>
  <si>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</si>
  <si>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</si>
  <si>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</si>
  <si>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</si>
  <si>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</si>
  <si>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</si>
  <si>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</si>
  <si>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</si>
  <si>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</si>
  <si>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</si>
  <si>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</si>
  <si>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</si>
  <si>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</si>
  <si>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</si>
  <si>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</si>
  <si>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</si>
  <si>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</si>
  <si>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</si>
  <si>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</si>
  <si>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</si>
  <si>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</si>
  <si>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</si>
  <si>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</si>
  <si>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</si>
  <si>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</si>
  <si>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</si>
  <si>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</si>
  <si>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</si>
  <si>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</si>
  <si>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</si>
  <si>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</si>
  <si>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</si>
  <si>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</si>
  <si>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</si>
  <si>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</si>
  <si>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</si>
  <si>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</si>
  <si>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</si>
  <si>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</si>
  <si>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</si>
  <si>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</si>
  <si>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</si>
  <si>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</si>
  <si>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</si>
  <si>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</si>
  <si>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</si>
  <si>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</si>
  <si>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</si>
  <si>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</si>
  <si>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</si>
  <si>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</si>
  <si>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</si>
  <si>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</si>
  <si>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</si>
  <si>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</si>
  <si>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</si>
  <si>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</si>
  <si>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</si>
  <si>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</si>
  <si>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</si>
  <si>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</si>
  <si>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</si>
  <si>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</si>
  <si>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</si>
  <si>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</si>
  <si>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</si>
  <si>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</si>
  <si>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</si>
  <si>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</si>
  <si>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</si>
  <si>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</si>
  <si>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</si>
  <si>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</si>
  <si>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</si>
  <si>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</si>
  <si>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</si>
  <si>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</si>
  <si>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</si>
  <si>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</si>
  <si>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</si>
  <si>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</si>
  <si>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</si>
  <si>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</si>
  <si>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</si>
  <si>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</si>
  <si>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</si>
  <si>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</si>
  <si>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</si>
  <si>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</si>
  <si>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</si>
  <si>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</si>
  <si>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</si>
  <si>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</si>
  <si>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</si>
  <si>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</si>
  <si>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</si>
  <si>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</si>
  <si>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</si>
  <si>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</si>
  <si>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</si>
  <si>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</si>
  <si>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</si>
  <si>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</si>
  <si>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</si>
  <si>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</si>
  <si>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</si>
  <si>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</si>
  <si>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</si>
  <si>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</si>
  <si>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</si>
  <si>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</si>
  <si>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</si>
  <si>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</si>
  <si>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</si>
  <si>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</si>
  <si>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</si>
  <si>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</si>
  <si>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</si>
  <si>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</si>
  <si>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</si>
  <si>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</si>
  <si>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</si>
  <si>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</si>
  <si>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</si>
  <si>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</si>
  <si>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</si>
  <si>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</si>
  <si>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</si>
  <si>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</si>
  <si>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</si>
  <si>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</si>
  <si>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</si>
  <si>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</si>
  <si>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</si>
  <si>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</si>
  <si>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</si>
  <si>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</si>
  <si>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</si>
  <si>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</si>
  <si>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</si>
  <si>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</si>
  <si>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</si>
  <si>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</si>
  <si>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</si>
  <si>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</si>
  <si>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</si>
  <si>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</si>
  <si>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</si>
  <si>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</si>
  <si>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</si>
  <si>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</si>
  <si>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</si>
  <si>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</si>
  <si>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</si>
  <si>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</si>
  <si>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</si>
  <si>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</si>
  <si>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</si>
  <si>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</si>
  <si>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</si>
  <si>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</si>
  <si>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</si>
  <si>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</si>
  <si>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</si>
  <si>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</si>
  <si>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</si>
  <si>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</si>
  <si>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</si>
  <si>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</si>
  <si>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</si>
  <si>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</si>
  <si>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</si>
  <si>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</si>
  <si>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</si>
  <si>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</si>
  <si>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</si>
  <si>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</si>
  <si>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</si>
  <si>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</si>
  <si>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</si>
  <si>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</si>
  <si>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</si>
  <si>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</si>
  <si>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</si>
  <si>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</si>
  <si>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</si>
  <si>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</si>
  <si>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</si>
  <si>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</si>
  <si>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</si>
  <si>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</si>
  <si>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</si>
  <si>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</si>
  <si>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</si>
  <si>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</si>
  <si>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</si>
  <si>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</si>
  <si>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</si>
  <si>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</si>
  <si>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</si>
  <si>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</si>
  <si>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</si>
  <si>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</si>
  <si>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</si>
  <si>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</si>
  <si>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</si>
  <si>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</si>
  <si>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</si>
  <si>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</si>
  <si>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</si>
  <si>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</si>
  <si>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</si>
  <si>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</si>
  <si>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</si>
  <si>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</si>
  <si>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</si>
  <si>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</si>
  <si>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</si>
  <si>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</si>
  <si>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</si>
  <si>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</si>
  <si>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</si>
  <si>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</si>
  <si>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</si>
  <si>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</si>
  <si>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</si>
  <si>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</si>
  <si>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</si>
  <si>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</si>
  <si>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</si>
  <si>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</si>
  <si>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</si>
  <si>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</si>
  <si>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</si>
  <si>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</si>
  <si>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</si>
  <si>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</si>
  <si>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</si>
  <si>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</si>
  <si>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</si>
  <si>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</si>
  <si>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</si>
  <si>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</si>
  <si>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</si>
  <si>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</si>
  <si>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</si>
  <si>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1000 ha – 10,000 ha</t>
  </si>
  <si>
    <t xml:space="preserve">More than 10,000 ha </t>
  </si>
  <si>
    <t>Total</t>
  </si>
  <si>
    <t>Details of forest manager/owner/contractor/wood procurement organisation (Certificate holder)</t>
  </si>
  <si>
    <t>Name(s) of the forest/organisations covered by the certificate</t>
  </si>
  <si>
    <r>
      <t xml:space="preserve">List these </t>
    </r>
    <r>
      <rPr>
        <i/>
        <sz val="9"/>
        <color indexed="10"/>
        <rFont val="Calibri"/>
        <family val="2"/>
        <scheme val="minor"/>
      </rPr>
      <t>(definition of HCV is not a PEFC requirement in all countries, so listing nature values is more precise)</t>
    </r>
  </si>
  <si>
    <t>Basisinformation Dansk</t>
  </si>
  <si>
    <t>Certificeringsfirma</t>
  </si>
  <si>
    <t>Certifikatkode</t>
  </si>
  <si>
    <t>Type certificering</t>
  </si>
  <si>
    <t>Virksomhedsnavn</t>
  </si>
  <si>
    <t>Virksomhedsnavn på lokal sprog</t>
  </si>
  <si>
    <t>Registreringsnr.</t>
  </si>
  <si>
    <t>Kontaktperson</t>
  </si>
  <si>
    <t>Adresse</t>
  </si>
  <si>
    <t>Land</t>
  </si>
  <si>
    <t>Tlf.</t>
  </si>
  <si>
    <t>E-mail</t>
  </si>
  <si>
    <t>Hjemmeside</t>
  </si>
  <si>
    <t>Ansøgningsinformationer udfyldt af</t>
  </si>
  <si>
    <t>Information om særlige logistiske forhold?</t>
  </si>
  <si>
    <t xml:space="preserve">Information om skovforvaltningen/ejeren/entreprenøren (certifikatholder) </t>
  </si>
  <si>
    <t>Certifikatets dækning</t>
  </si>
  <si>
    <t>Certifikattype</t>
  </si>
  <si>
    <t>Type operation</t>
  </si>
  <si>
    <t>Navn på skoven dækket af certifikatet</t>
  </si>
  <si>
    <t>Antal gruppemedlemmer</t>
  </si>
  <si>
    <t>Antal skovenheder</t>
  </si>
  <si>
    <t>Bredegrad</t>
  </si>
  <si>
    <t>Længdegrad</t>
  </si>
  <si>
    <t>Hemisfære</t>
  </si>
  <si>
    <t>Skovzone eller -biome</t>
  </si>
  <si>
    <t>Skovforvaltningen</t>
  </si>
  <si>
    <t>Type foretagende</t>
  </si>
  <si>
    <t>Forvaltning</t>
  </si>
  <si>
    <t>Ejerskab</t>
  </si>
  <si>
    <t>Underleverancer ved tredjepart</t>
  </si>
  <si>
    <t>Total areal (hektarer)</t>
  </si>
  <si>
    <t>Skovtype</t>
  </si>
  <si>
    <t>Skovkomposition</t>
  </si>
  <si>
    <t>Liste over høje naturværdier</t>
  </si>
  <si>
    <t>Plantage artskategori</t>
  </si>
  <si>
    <t>Primære træarter</t>
  </si>
  <si>
    <t>Årlig tilladte hugst (m3/år)</t>
  </si>
  <si>
    <t>Faktiske årlig produktion (m3/år)</t>
  </si>
  <si>
    <t>Produktkategorier</t>
  </si>
  <si>
    <t>Salgssted</t>
  </si>
  <si>
    <t>Antal medarbejdere</t>
  </si>
  <si>
    <t>Antal entreprenører/andre</t>
  </si>
  <si>
    <t>Pilotprojekt</t>
  </si>
  <si>
    <t>Division af skovenheder</t>
  </si>
  <si>
    <t>Antal</t>
  </si>
  <si>
    <t>Areal</t>
  </si>
  <si>
    <t>100 - 1000 ha</t>
  </si>
  <si>
    <t xml:space="preserve">Mere end 10,000 ha </t>
  </si>
  <si>
    <t>Dato for evaluering</t>
  </si>
  <si>
    <t>For-evaluering</t>
  </si>
  <si>
    <t>Re-certificeringsdato</t>
  </si>
  <si>
    <t>Plan</t>
  </si>
  <si>
    <t>X arbejdsdage inkl forberedelse, felt inspektion, kontorbesøg, gennemgang af documentation, transport, interessentkonsultation og afrapportering.</t>
  </si>
  <si>
    <t>Auditteamet</t>
  </si>
  <si>
    <t xml:space="preserve">Auditteamet bestod af: </t>
  </si>
  <si>
    <t>Teammedlemmernes CVs findes tilgængelige på SA Certs kontor.</t>
  </si>
  <si>
    <t>Rapportskrivning</t>
  </si>
  <si>
    <t>2) kopier fra ark med auditor beskrivelser</t>
  </si>
  <si>
    <t>1) kopier fra ark med auditor beskrivelser</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</si>
  <si>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</si>
  <si>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Rapport Peer review</t>
  </si>
  <si>
    <t>Ikke relevant, dette er en re-certificering</t>
  </si>
  <si>
    <t>Rationale for evalueringen</t>
  </si>
  <si>
    <t>Auditten involverede gennemgang af relevante gruppe- og forvaltningsdokumentation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Soil Association Certification.</t>
  </si>
  <si>
    <t>Auditkriterier er taget fra den relevante nationale PEFC ordning og normative dokumenter, og effektivt omdannet til tjeklister og andre elementer i denne rapport</t>
  </si>
  <si>
    <t>The forest management was evaluated against the PEFC-endorsed national standard for Denmark: PEFC DK 001-3 Forest Management Standard. A copy of the standard is available at www.pefc.org</t>
  </si>
  <si>
    <t>PEFC DK 001-3 skovstandarden for Danmark</t>
  </si>
  <si>
    <t>PEFC DK 003-4 Krav til gruppecertificering i Danmark</t>
  </si>
  <si>
    <t>Interessentkonsultation</t>
  </si>
  <si>
    <t>Resume af interessentkonsultationsprocessen</t>
  </si>
  <si>
    <t>Se A2 for resumë af emner rejst af interessenter og SA Certs svar.</t>
  </si>
  <si>
    <t>Observationer</t>
  </si>
  <si>
    <t>Kritiske forhold</t>
  </si>
  <si>
    <t>Hvor et forhold var vanskeligt at evaluere eller hvor modstridende oplysninger blev identificeret, diskuteres dette i sektionen nedenfor og  dragede konklusioner gives.</t>
  </si>
  <si>
    <t>Forhold</t>
  </si>
  <si>
    <t>RESULTATER, KONKLUSIONER OG ANBEFALING</t>
  </si>
  <si>
    <t>Et certifikat er blevet udstedt for den periode, som er angivet på forsiden, og vil blive opretholdt ved succesfuld gennemførsel ved de årlige inspektioner.</t>
  </si>
  <si>
    <t>SKOVEN</t>
  </si>
  <si>
    <t>RESUMÈ AF SKOVFORVALTNINGEN</t>
  </si>
  <si>
    <t>Beskrivelse af forvaltningssystem</t>
  </si>
  <si>
    <t>Målsætninger for forvaltningen</t>
  </si>
  <si>
    <t>Forvaltningsmålene er at praktisere naturnær skovdrift, hvor natur, friluftsliv og økonomi, hvor muligt, tilgodeses. Målet er gradvist at konvertere til naturnær skovdrift, hvor flora og fauna beskyttes og opretholdes og hvor kulturminder og friluftsliv fremmes og vedligeholdes.</t>
  </si>
  <si>
    <t>Første årlige audit</t>
  </si>
  <si>
    <t>Auditdatoer</t>
  </si>
  <si>
    <t>Auditplan</t>
  </si>
  <si>
    <t>Dato ..</t>
  </si>
  <si>
    <t>Estimat over antal persondage anvendt til at gennemføre auditten</t>
  </si>
  <si>
    <t>[Dates]</t>
  </si>
  <si>
    <t>xx person days including time spent on preparatory work, actual audit days, consultation and report writing (excluding travel)</t>
  </si>
  <si>
    <t>Auditteamet bestod af:</t>
  </si>
  <si>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</si>
  <si>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</si>
  <si>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</si>
  <si>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Rapportskriver</t>
  </si>
  <si>
    <t>Kriterier evalueret under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</si>
  <si>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</si>
  <si>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Følgende skovstandard kriterier blev evalueret: xx,xx,xx,
Følgende gruppestandard kriterier blev evalueret: alle.</t>
  </si>
  <si>
    <t>xx</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</si>
  <si>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</si>
  <si>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Auditprocessen</t>
  </si>
  <si>
    <t>Se A2 for resumé af kommentarer rejst af interessenter og svar fra Soil Association</t>
  </si>
  <si>
    <t>xx interessenter er blevet konsulteret</t>
  </si>
  <si>
    <t>x svar er blevet modtaget</t>
  </si>
  <si>
    <t>Konsultationen blev gennemført den xx.xx.20xx</t>
  </si>
  <si>
    <t>x interview af entreprenører og medarbejdere blev gennemført under auditten.</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</si>
  <si>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</si>
  <si>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</si>
  <si>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t>Review af udstedte korrigerende handlinger/tiltag</t>
  </si>
  <si>
    <t>Tiltag gennemført for tidligere udstedte afvigelser er gennemgået i section 2 af denne rapport.</t>
  </si>
  <si>
    <t>Liste over udvalgte objekter og sites besøgt under auditten</t>
  </si>
  <si>
    <t>Bekræftelse af certifikatets dækrning</t>
  </si>
  <si>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</si>
  <si>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</si>
  <si>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t>Ændringer til forvaltningssituationen</t>
  </si>
  <si>
    <t>Auditteamet gennemgik forvaltningssituationen. Ingen grundlæggende ændringer til forvaltningen blev noteret</t>
  </si>
  <si>
    <t>Changes to management situation- results of management review/internal audit
Effectiveness of management system
Description of any continual improvement activities</t>
  </si>
  <si>
    <t>Review of complaints or Issues arising</t>
  </si>
  <si>
    <t>Resultaterne af den årlige inspektion</t>
  </si>
  <si>
    <t>Resulterne af inspektionsevalueringen blev registreret i standard og tjeklisten i bilag 1 og identificerede afvigelser er givet i section 2 af denne rapport. Se også nedenfor under Kritiske forhold.</t>
  </si>
  <si>
    <t>8.0</t>
  </si>
  <si>
    <t xml:space="preserve">8.1b </t>
  </si>
  <si>
    <t>8.6</t>
  </si>
  <si>
    <t>8.7</t>
  </si>
  <si>
    <t>8.8</t>
  </si>
  <si>
    <t>8.9</t>
  </si>
  <si>
    <t>8.10</t>
  </si>
  <si>
    <t>8.11</t>
  </si>
  <si>
    <t>9.0</t>
  </si>
  <si>
    <t xml:space="preserve">9.1b </t>
  </si>
  <si>
    <t>9.2</t>
  </si>
  <si>
    <t>9.3</t>
  </si>
  <si>
    <t>9.4</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</si>
  <si>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</si>
  <si>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</si>
  <si>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</si>
  <si>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9.6</t>
  </si>
  <si>
    <t>9.7</t>
  </si>
  <si>
    <t>9.8</t>
  </si>
  <si>
    <t>9.9</t>
  </si>
  <si>
    <t>9.10</t>
  </si>
  <si>
    <t>9.11</t>
  </si>
  <si>
    <t>Fjerde årlige audit</t>
  </si>
  <si>
    <t>FOURTH SURVEILLANCE</t>
  </si>
  <si>
    <t>THIRD SURVEILLANCE</t>
  </si>
  <si>
    <t>Trejde årlige audit</t>
  </si>
  <si>
    <t xml:space="preserve">THE CERTIFICATION ASSESSMENT PROCESS </t>
  </si>
  <si>
    <r>
      <t>FSC</t>
    </r>
    <r>
      <rPr>
        <vertAlign val="superscript"/>
        <sz val="10"/>
        <rFont val="Calibri"/>
        <family val="2"/>
        <scheme val="minor"/>
      </rPr>
      <t>®</t>
    </r>
    <r>
      <rPr>
        <sz val="10"/>
        <rFont val="Calibri"/>
        <family val="2"/>
        <scheme val="minor"/>
      </rPr>
      <t xml:space="preserve"> AAF category/ies</t>
    </r>
  </si>
  <si>
    <t>Group member Name</t>
  </si>
  <si>
    <t>Sub-code</t>
  </si>
  <si>
    <t>Salten Langsø Skovadministration A/S</t>
  </si>
  <si>
    <t>Salten Langsø Skovadministration A/S gruppe</t>
  </si>
  <si>
    <t>PEFC Forest Management Standard PEFC DK 001-4  Denmark 
PEFC Group Standard PEFC DK 003-5 for Denmark</t>
  </si>
  <si>
    <t>SA-PEFC-FM-010255</t>
  </si>
  <si>
    <t>PEFC-09-22-001</t>
  </si>
  <si>
    <t>12.06.2021</t>
  </si>
  <si>
    <t>11.06.2026</t>
  </si>
  <si>
    <t>25-27.05.2021</t>
  </si>
  <si>
    <t>11.08.2021</t>
  </si>
  <si>
    <t>Karina Seeberg Kitnaes</t>
  </si>
  <si>
    <t>Janette McKay</t>
  </si>
  <si>
    <t>19.04.2022-21.04.2022</t>
  </si>
  <si>
    <t>18.07.2022</t>
  </si>
  <si>
    <t>Anja S. Brogaard</t>
  </si>
  <si>
    <t>Nicola Brennan with Janette McKay</t>
  </si>
  <si>
    <t>23-24.05.2023</t>
  </si>
  <si>
    <t>16.08.2023</t>
  </si>
  <si>
    <t>Valentins Kuksinovs</t>
  </si>
  <si>
    <t>Kasper Søby Nielsen</t>
  </si>
  <si>
    <t>Additvej 15, DK-8740 Brædstrup</t>
  </si>
  <si>
    <t xml:space="preserve"> +45 22360023</t>
  </si>
  <si>
    <t>N/A</t>
  </si>
  <si>
    <t>ke@slsas.dk</t>
  </si>
  <si>
    <t xml:space="preserve">https://www.slsas.dk/ </t>
  </si>
  <si>
    <t>Niels Peter Dalsgaard Jensen</t>
  </si>
  <si>
    <t xml:space="preserve">Forest owner(s), or </t>
  </si>
  <si>
    <t>See Annex 7 - This is a group</t>
  </si>
  <si>
    <t>Whole country</t>
  </si>
  <si>
    <t xml:space="preserve">North </t>
  </si>
  <si>
    <t>Temperate</t>
  </si>
  <si>
    <t>Private/Communal/Group</t>
  </si>
  <si>
    <t>Community/Private</t>
  </si>
  <si>
    <t>Partly forest operations to contractors</t>
  </si>
  <si>
    <t>Semi-Natural &amp; Mixed Plantation &amp; Natural Forest</t>
  </si>
  <si>
    <t>Broad-leaved/Coniferous mixed</t>
  </si>
  <si>
    <t>The following HCV types are identified: a) Forest areas containing globally, regionally or nationally significant: concentrations of biodiversity values: Natura 2000 sites designated for Natura 2000 habitat types and species; b) Forest areas that are in or contain rare, threatened or endangered ecosystems: Key Habitats incl. valuable structured biotopes, redlist/indicator species, oak schrubberies, §3 areas of the nature protection law §28 areas of the Danish forest law; c) Forest areas critical to local communities’ traditional cultural identity: Cultural heritage sites; and d) Forest areas that provide basic services of nature in critical situations: areas of special importance for drinking water. These values are identified by the forest manager in cooperation with the group manager for each group member. The areas have been mapped/identified via public dataportals and are described in the group members adapted management measures and guidelines.
Further information is available in the report and checklists.</t>
  </si>
  <si>
    <t>See Annex 3</t>
  </si>
  <si>
    <t>In Denmark, there is no requirements on annual allowable cut. Each group member has a calculated harvesting level per year included in the GIS based forest management plan, plus data on actual harvest for each year in their forest stand records.</t>
  </si>
  <si>
    <t>Same as above.</t>
  </si>
  <si>
    <t>Roundwood, Chips and particles, sawnwood</t>
  </si>
  <si>
    <t xml:space="preserve">Roadside or standing </t>
  </si>
  <si>
    <t>m: 5
f:0</t>
  </si>
  <si>
    <t xml:space="preserve"> – 1000 ha</t>
  </si>
  <si>
    <t>2021.1</t>
  </si>
  <si>
    <t>During the audit, the draft new PEFC FM standard and PEFC group standard were mentioned and interview with the group manager confirmed that there is a need to review the group scheme documentation against the future standards. This observation is raised to remind the group scheme to prepare for meeting the new standards when they have been approved by PEFC international and comes into force</t>
  </si>
  <si>
    <t xml:space="preserve">The group scheme should prepare for meeting the new PEFC FM standards when they have been approved by PEFC international and enters into force. </t>
  </si>
  <si>
    <t xml:space="preserve">FM gruppen bør forberede sig på at efterleve kravene i den nye PEFC FM standard, når den godkendes og træder i kraft. </t>
  </si>
  <si>
    <t>To be checked at next audit</t>
  </si>
  <si>
    <t>S1 2022: The new standard has (against expectations) not yet been approved by PEFC international, so the observation remains open. 
S1 2023: The new PEFC standard has been approved and the Forest Mangagement has started to adjust documendted and implemented procedures, så that they can be in compliance by october 2023, when transition period ends. 
Observation closed</t>
  </si>
  <si>
    <t>Closed</t>
  </si>
  <si>
    <t>24.05.2023</t>
  </si>
  <si>
    <t>2022.1</t>
  </si>
  <si>
    <t xml:space="preserve">During audit it was observed that one group member; Hem Skov, use 
PEFC logo on their homepage. However, the logo include incorrect trademark license code. </t>
  </si>
  <si>
    <t>PEFC ST 2001:2020, 6.2.3</t>
  </si>
  <si>
    <t>The group manager shall secure that the group members use PEFC trademark use according to the PEFC trademark requirements, including that the PEFC licence code of the group shall be part of the PEFC logo when used on group members webpages</t>
  </si>
  <si>
    <t>Gruppelederen skal sikre at gruppemedlemmerne bruger PEFC varemærker i henhold til PEFC varemærkekravene, inklusivt at PEFC licenskoden skal fremgå når PEFC logoet benyttes på fx gruppemedlemmers hjemmesider.</t>
  </si>
  <si>
    <t xml:space="preserve">Very few group members use trademarks, so he had not been aware of communicating it and checking group members. </t>
  </si>
  <si>
    <t xml:space="preserve">The group manager consider to prepare separate written procedures for group members use of trademarks or add it as a clause in the agreement. </t>
  </si>
  <si>
    <t>12 months after receipt of report, to be checked at next audit</t>
  </si>
  <si>
    <t xml:space="preserve">S1 2023:  The company has been in cantact with the relevant group member, and asked him to comply with PEFC trademark requirements on his homepage. As a result, the group member removed PEFC trademarks from homepage. Homepage reviewed. 
The group management has provided additional information to group members to ensure future compliance. 
Minor CAR closed </t>
  </si>
  <si>
    <t>2022.3</t>
  </si>
  <si>
    <t xml:space="preserve">During field audit in Addit Vesterlund Skove, a field prepared for feeding crops for game was observed (afd. 1 m). The field was not registered as part of the  intensively managed area. The forest entity became a group member in 2021 and had no historical records of the frequency for conversion. </t>
  </si>
  <si>
    <t>PEFC FM Std. 2.18
(3.19 - new std)</t>
  </si>
  <si>
    <t xml:space="preserve">Feeding crop fields, that are regularly converted (maximum every 5 years), should be registered as part of the intensively managed area. </t>
  </si>
  <si>
    <t>Vildtagre som omlægges regelmæssigt (max hvert 5 år) skal opgøres som en del af det intensivt drevne areal.</t>
  </si>
  <si>
    <t>The group member and group  management has updated records of intensively managed area and included the field with feeding crops as intensively managed area. 
Area records reviewed. 
Observation closed</t>
  </si>
  <si>
    <t>2022.4</t>
  </si>
  <si>
    <t>Inspection of data in forest management plans for group members confirm that registrations and documents include rationale and methodology for calculating annual harvesting levels. for all group members, the annual allowable cut is determined and recorded by the grop manager. Just for the new group member, the group manager had not yet recorded this. The observation is raised to remind the group manager to always record this.</t>
  </si>
  <si>
    <t>PEFC Std. 4.2 e)
(5.2 f) - new standard)</t>
  </si>
  <si>
    <t>the group manager should secure that for each group member e) the annual allowable cut in the planning period, including justification, is recorded in the written documentation.</t>
  </si>
  <si>
    <t>Gruppelederen skal sikre at for hver gruppemedlem skal der i skovejendommens skriftlige dokumentation registrere e) Fastlæggelse af den gennemsnitlige tilladte årlige hugst i perioden</t>
  </si>
  <si>
    <t>The group members management plan has been updated to include figure for annual allowable (recommended) harvest level. Management plan reviwed. 
Observation closed</t>
  </si>
  <si>
    <t>24.05.2024</t>
  </si>
  <si>
    <t>2022.5</t>
  </si>
  <si>
    <t xml:space="preserve">The agreements between Group manager and each single group member generally meet the standard requirements. The Group Manager conducts re-assessments of each group member every 5 years. However, the group manager does not renew the written signed agreements after 5 years, as required by both the standard and clause in the agreement. </t>
  </si>
  <si>
    <t>PEFC gruppestd. 5.4, 4
(5.4 - new standard)</t>
  </si>
  <si>
    <t xml:space="preserve">The group manager shall secure that the written agreement between the group manager and the group members are renewed at least every 5 year. </t>
  </si>
  <si>
    <t xml:space="preserve">Gruppelederen skal sikre at den skriftlige aftale mellem gruppeleder og gruppemedlem fornyes mindst hvert 5. år.
</t>
  </si>
  <si>
    <t xml:space="preserve">The written agreements has never been renewed, because he had not really considered the clause about renewing agreements after 5 years.  </t>
  </si>
  <si>
    <t xml:space="preserve">The group manager consider to prepare annexes to the already existing agreements, as a verification of continuing membership of the group. </t>
  </si>
  <si>
    <t>The group management has implemented procedure to review of existing group member agreement every 5 years (at re-assessment) and renew the agreement if there are no changes and the group member comply with standard requirements. The procedures can be approved. Examples og renewed agreements seen at the audit.  Minor CAR closed</t>
  </si>
  <si>
    <t>2023.1</t>
  </si>
  <si>
    <t xml:space="preserve">The group management has partly updated group management procedure and group members management plans to meet the requirements of the revised PEFC FM standard, however some elements is still missing:  registrations of keybiotopes and biodiversity areas </t>
  </si>
  <si>
    <t>PEFC Std. 3.5 - new standard</t>
  </si>
  <si>
    <t>The group manager should ensure that biodiversity area, including areas of undisturbed forest, constitutes at least 10% or 12.5% (see criterion 3.3) of the total certified area.</t>
  </si>
  <si>
    <t>Gruppelederen bør sikre, at biodiversitetsarealet, herunder arealer med uforstyrret skov, udgør mindst 10 % eller 12,5 % (se kriterium 3.3) af det samlede certificerede areal.</t>
  </si>
  <si>
    <t>2023.2</t>
  </si>
  <si>
    <t xml:space="preserve">In some cases group members use pesticides against weed or invasive species.  The group manager was not aware that in such cases, the need for use of pesticides must be assessed carefully before the operation and the assessment and use must be documented. </t>
  </si>
  <si>
    <t>PEFC Std. 1.8 - new standard</t>
  </si>
  <si>
    <t>The group manager shall assess the recorded pesticide use on the group members' properties in the pesticide application log, inkl. reasons given for use</t>
  </si>
  <si>
    <t>Gruppelederen skal vurdere pesticidanvendelsen på de enkelte gruppemedlemmers ejendomme på baggrund af registreret brug i sprøjtejournalerne, inkl. begrundelse for anvendelsen.</t>
  </si>
  <si>
    <t xml:space="preserve">Group manager had not paid attention to the specific requirement. </t>
  </si>
  <si>
    <t xml:space="preserve">Group manager will make himself familiar with the specific standard requirement and will implement routines to ensure assessment and preparation and collection of documentation of pesticides used in the certified forests. </t>
  </si>
  <si>
    <t>No stakeholder comments recieved</t>
  </si>
  <si>
    <t>SLS A/S 43</t>
  </si>
  <si>
    <t>SLS-2</t>
  </si>
  <si>
    <t>SLS-12</t>
  </si>
  <si>
    <t>SLS-1</t>
  </si>
  <si>
    <t>SLS A/S-30</t>
  </si>
  <si>
    <t>SLS A/S 83</t>
  </si>
  <si>
    <t>SLS A/S 38</t>
  </si>
  <si>
    <t>SLS-11</t>
  </si>
  <si>
    <t>SLS A/S-77</t>
  </si>
  <si>
    <t>SLS-78</t>
  </si>
  <si>
    <t>SLS A/S 29</t>
  </si>
  <si>
    <t>SLS-3</t>
  </si>
  <si>
    <t>SLS A/S 47</t>
  </si>
  <si>
    <t>SLS A/S 87</t>
  </si>
  <si>
    <t>SLS A/S 56</t>
  </si>
  <si>
    <t>SLS A/S 101</t>
  </si>
  <si>
    <t>SLS-13</t>
  </si>
  <si>
    <t>SLS A/S 89</t>
  </si>
  <si>
    <t>SLS A/S 41</t>
  </si>
  <si>
    <t>SLS A/S 96</t>
  </si>
  <si>
    <t>SLS A/S 93</t>
  </si>
  <si>
    <t>SLS-9</t>
  </si>
  <si>
    <t>SLS A/S 50</t>
  </si>
  <si>
    <t>SLS A/S 94</t>
  </si>
  <si>
    <t>SLS-6</t>
  </si>
  <si>
    <t>SLS-71</t>
  </si>
  <si>
    <t>SLS A/S 99</t>
  </si>
  <si>
    <t>SLS-14</t>
  </si>
  <si>
    <t>SLS A/S 86</t>
  </si>
  <si>
    <t>SLS A/S 61</t>
  </si>
  <si>
    <t>SLS A/S 80</t>
  </si>
  <si>
    <t>SLS A/S 74</t>
  </si>
  <si>
    <t>SLS A/S-69</t>
  </si>
  <si>
    <t>SLS-23</t>
  </si>
  <si>
    <t>SLS A/S 68</t>
  </si>
  <si>
    <t>SLS A/S-76</t>
  </si>
  <si>
    <t>SLS-63</t>
  </si>
  <si>
    <t>SLS-8</t>
  </si>
  <si>
    <t>SLS A/S 37</t>
  </si>
  <si>
    <t>SLS A/S 32</t>
  </si>
  <si>
    <t>SLS-91</t>
  </si>
  <si>
    <t>SLS A/S-28</t>
  </si>
  <si>
    <t>SLS-22</t>
  </si>
  <si>
    <t>SLS-92</t>
  </si>
  <si>
    <t>SLS A/S 45</t>
  </si>
  <si>
    <t>SLS A/S 75</t>
  </si>
  <si>
    <t>SLS A/S 46</t>
  </si>
  <si>
    <t>SLS-67</t>
  </si>
  <si>
    <t>SLS-40</t>
  </si>
  <si>
    <t>SLS A/S-27</t>
  </si>
  <si>
    <t>SLS A/S 34</t>
  </si>
  <si>
    <t>SLS A/S 95</t>
  </si>
  <si>
    <t>SLS-7</t>
  </si>
  <si>
    <t>SLS A/S 31</t>
  </si>
  <si>
    <t>SLS A/S 44</t>
  </si>
  <si>
    <t>SLS-90</t>
  </si>
  <si>
    <t>SLS A/S 88</t>
  </si>
  <si>
    <t>SLS A/S 97</t>
  </si>
  <si>
    <t>SLS A/S 62</t>
  </si>
  <si>
    <t>SLS A/S 33</t>
  </si>
  <si>
    <t>SLS A/S 35</t>
  </si>
  <si>
    <t>SLS-20</t>
  </si>
  <si>
    <t>SLS 25</t>
  </si>
  <si>
    <t>SLS A/S 82</t>
  </si>
  <si>
    <t>SLS A/S 84</t>
  </si>
  <si>
    <t>SLS-18</t>
  </si>
  <si>
    <t>SLS A/S 48</t>
  </si>
  <si>
    <t xml:space="preserve">SLS-66 </t>
  </si>
  <si>
    <t>SLS A/S 49</t>
  </si>
  <si>
    <t>SLS A/S 54</t>
  </si>
  <si>
    <t>SLS A/S 60</t>
  </si>
  <si>
    <t>Sdr. Omme Plantage</t>
  </si>
  <si>
    <t xml:space="preserve">Højkol skov </t>
  </si>
  <si>
    <t>Aasbaek</t>
  </si>
  <si>
    <t>Vissinggaard</t>
  </si>
  <si>
    <t>Addit Skov</t>
  </si>
  <si>
    <t>Hem Skov</t>
  </si>
  <si>
    <t>Faldhøje Plantage</t>
  </si>
  <si>
    <t>Damsbo Skovdistrikt</t>
  </si>
  <si>
    <t>Soedal</t>
  </si>
  <si>
    <t>Hundsbæk Plantage</t>
  </si>
  <si>
    <t>Paarup</t>
  </si>
  <si>
    <t>Høvild Skov I/S</t>
  </si>
  <si>
    <t>Ildal</t>
  </si>
  <si>
    <t>Dronningholm</t>
  </si>
  <si>
    <t>Soehalegaard og Dybvad</t>
  </si>
  <si>
    <t>Taagelund Skov</t>
  </si>
  <si>
    <t>Ristrup Hovedgårds Skove</t>
  </si>
  <si>
    <t>Bolund Plantage</t>
  </si>
  <si>
    <t>Brønds skov</t>
  </si>
  <si>
    <t>St. Grunnet Nord</t>
  </si>
  <si>
    <t>Bakkely Skov</t>
  </si>
  <si>
    <t>Lindal skov</t>
  </si>
  <si>
    <t>Skeldal</t>
  </si>
  <si>
    <t>Skovly</t>
  </si>
  <si>
    <t>Florits skov</t>
  </si>
  <si>
    <t>Loevenholt</t>
  </si>
  <si>
    <t>Loendal Skov</t>
  </si>
  <si>
    <t>Harrisskov og Skjoldelev Bjerge</t>
  </si>
  <si>
    <t>Lille Vilholt Plantage</t>
  </si>
  <si>
    <t>Jysk Landvindings Plantage</t>
  </si>
  <si>
    <t>Thorstedgaard Plantage</t>
  </si>
  <si>
    <t>Tolstruplund</t>
  </si>
  <si>
    <t>Enggaardens Skov</t>
  </si>
  <si>
    <t>Yding Skovbrug I/S</t>
  </si>
  <si>
    <t>Soevang</t>
  </si>
  <si>
    <t>Skovgaards Skov</t>
  </si>
  <si>
    <t>Birkeholt Skov</t>
  </si>
  <si>
    <t>Hylke Skov</t>
  </si>
  <si>
    <t>Roedsoe</t>
  </si>
  <si>
    <t>Skovgaards Skove</t>
  </si>
  <si>
    <t>Nim Skov</t>
  </si>
  <si>
    <t>Oustruplund og Klintrup Skov</t>
  </si>
  <si>
    <t>Knasbjerg Skov</t>
  </si>
  <si>
    <t>Oernekol</t>
  </si>
  <si>
    <t>Addit Vesterlund Skove</t>
  </si>
  <si>
    <t>Skovbjerggaard</t>
  </si>
  <si>
    <t>Egholt Skov</t>
  </si>
  <si>
    <t>Kaj Dissings Skov</t>
  </si>
  <si>
    <t>Kirkeskoven</t>
  </si>
  <si>
    <t>Vorskovlund</t>
  </si>
  <si>
    <t>Koglehuset</t>
  </si>
  <si>
    <t>Mosbjerg Skov</t>
  </si>
  <si>
    <t>Rodskov Skov</t>
  </si>
  <si>
    <t>Ousoe</t>
  </si>
  <si>
    <t>Vissingkloster Plantage</t>
  </si>
  <si>
    <t>Marineborg Plantage</t>
  </si>
  <si>
    <t>Romshøj Plantage</t>
  </si>
  <si>
    <t>Vestbjerg Skov</t>
  </si>
  <si>
    <t>Hingeballe Skovgård</t>
  </si>
  <si>
    <t>Kæmpesmølle Skov</t>
  </si>
  <si>
    <t>Margrethelund Plantage</t>
  </si>
  <si>
    <t>Sandlodden</t>
  </si>
  <si>
    <t>Bakkegaarden</t>
  </si>
  <si>
    <t>Skadedalgaard</t>
  </si>
  <si>
    <t>Dørup &amp; Borgmesterskoven</t>
  </si>
  <si>
    <t>Horndrup Hovgård</t>
  </si>
  <si>
    <t>Skoleskoven</t>
  </si>
  <si>
    <t>Viholt Skov</t>
  </si>
  <si>
    <t>Ærtebjerg Skov</t>
  </si>
  <si>
    <t>Stenildgaard</t>
  </si>
  <si>
    <t>Honum Skov</t>
  </si>
  <si>
    <t>Aabo</t>
  </si>
  <si>
    <t>Billensteinsvej 11</t>
  </si>
  <si>
    <t>Additvej 15</t>
  </si>
  <si>
    <t>Nedenskovvej 4A</t>
  </si>
  <si>
    <t>Frydenlundsvej 11</t>
  </si>
  <si>
    <t>Alsion 2</t>
  </si>
  <si>
    <t>Landevejen 96</t>
  </si>
  <si>
    <t>Peder Gydesvej 5</t>
  </si>
  <si>
    <t>Skottevej 1</t>
  </si>
  <si>
    <t>Skovvangen 34</t>
  </si>
  <si>
    <t>Hoejkolvej 12</t>
  </si>
  <si>
    <t>Hoejkolvej 8</t>
  </si>
  <si>
    <t>Søbakken 11 B</t>
  </si>
  <si>
    <t>Droshoved 8 b</t>
  </si>
  <si>
    <t>Borresoevej 10</t>
  </si>
  <si>
    <t xml:space="preserve">Nørreriisvej 7 </t>
  </si>
  <si>
    <t>Enggaardsvej 25</t>
  </si>
  <si>
    <t>Frisholmvej 14</t>
  </si>
  <si>
    <t>Vesterhoejsvej 52</t>
  </si>
  <si>
    <t xml:space="preserve">Georgsmindevej </t>
  </si>
  <si>
    <t>Lervejdal 14 D</t>
  </si>
  <si>
    <t>Holmevej 13</t>
  </si>
  <si>
    <t>Stenholtvej 23</t>
  </si>
  <si>
    <t>Løndal Alle` 1</t>
  </si>
  <si>
    <t>Flintevænget 13</t>
  </si>
  <si>
    <t>Hoejlundvej 10</t>
  </si>
  <si>
    <t>Vallesbækvej 110</t>
  </si>
  <si>
    <t>Gl. Strandvej 167</t>
  </si>
  <si>
    <t>Høgmarken 1</t>
  </si>
  <si>
    <t>Lervejdal 7</t>
  </si>
  <si>
    <t>Vagtelvej 27, 2. tv.</t>
  </si>
  <si>
    <t>Lervejdal 8 b</t>
  </si>
  <si>
    <t>Hylkevej 3</t>
  </si>
  <si>
    <t>Schimmelmannsvej 17</t>
  </si>
  <si>
    <t>Soevejen 37</t>
  </si>
  <si>
    <t>Naesset 6A</t>
  </si>
  <si>
    <t>Himmelbjergvej 16</t>
  </si>
  <si>
    <t>Additvej 1 A</t>
  </si>
  <si>
    <t>Lervejdal 8</t>
  </si>
  <si>
    <t>Drostrupgård 4</t>
  </si>
  <si>
    <t>Enggaardsvej 23</t>
  </si>
  <si>
    <t>Brørupvej 42</t>
  </si>
  <si>
    <t>Lindholmvej 35</t>
  </si>
  <si>
    <t>Lindholmvej 39</t>
  </si>
  <si>
    <t>Stadion Alle` 10, 3th</t>
  </si>
  <si>
    <t>Prins Knuds vej 38</t>
  </si>
  <si>
    <t>Hindhoejen</t>
  </si>
  <si>
    <t>Ryhule 21</t>
  </si>
  <si>
    <t>Horsensvej 5</t>
  </si>
  <si>
    <t>Designerpit ApS</t>
  </si>
  <si>
    <t>Nybrovej 375</t>
  </si>
  <si>
    <t>Hingeballevej 11</t>
  </si>
  <si>
    <t>Nørregade 15</t>
  </si>
  <si>
    <t>Boesvej 8</t>
  </si>
  <si>
    <t>Lindealle 51</t>
  </si>
  <si>
    <t>Hoejlundvej 24</t>
  </si>
  <si>
    <t>Tuse Næsvej 7</t>
  </si>
  <si>
    <t>Hylkevej 6</t>
  </si>
  <si>
    <t>Storringvej 3</t>
  </si>
  <si>
    <t>Hoejlundsvej 14</t>
  </si>
  <si>
    <t>Lervejdal 5</t>
  </si>
  <si>
    <t>Hoejlundvej 3</t>
  </si>
  <si>
    <t>Vejle Øst</t>
  </si>
  <si>
    <t>Braedstrup</t>
  </si>
  <si>
    <t>Breadstrup</t>
  </si>
  <si>
    <t>Skodsborg</t>
  </si>
  <si>
    <t>Sønderborg</t>
  </si>
  <si>
    <t>Millinge</t>
  </si>
  <si>
    <t>Esbjerg</t>
  </si>
  <si>
    <t>Vejen</t>
  </si>
  <si>
    <t>Charlottenlund</t>
  </si>
  <si>
    <t>Them</t>
  </si>
  <si>
    <t>Silkeborg</t>
  </si>
  <si>
    <t>Hinnerup</t>
  </si>
  <si>
    <t>Rask Moelle</t>
  </si>
  <si>
    <t>Horsens</t>
  </si>
  <si>
    <t>Allingåbro</t>
  </si>
  <si>
    <t>Vedbaek</t>
  </si>
  <si>
    <t>Engesvang</t>
  </si>
  <si>
    <t>Galten</t>
  </si>
  <si>
    <t>Skanderborg</t>
  </si>
  <si>
    <t>Karup J</t>
  </si>
  <si>
    <t>Humlebæk</t>
  </si>
  <si>
    <t>Hørning</t>
  </si>
  <si>
    <t>Frederiksberg</t>
  </si>
  <si>
    <t>Brædstrup</t>
  </si>
  <si>
    <t>Klampenborg</t>
  </si>
  <si>
    <t>Oestbirk</t>
  </si>
  <si>
    <t>Ry</t>
  </si>
  <si>
    <t>Århus C</t>
  </si>
  <si>
    <t>Risskov</t>
  </si>
  <si>
    <t>Braestrup</t>
  </si>
  <si>
    <t>Kolding</t>
  </si>
  <si>
    <t>Lyngby</t>
  </si>
  <si>
    <t>Kjellerup</t>
  </si>
  <si>
    <t>Holbæk</t>
  </si>
  <si>
    <t>Skanderbrog</t>
  </si>
  <si>
    <t>Oluf</t>
  </si>
  <si>
    <t>Hoejkol</t>
  </si>
  <si>
    <t>Aasbaek Aps</t>
  </si>
  <si>
    <t xml:space="preserve">Eva </t>
  </si>
  <si>
    <t>Peter</t>
  </si>
  <si>
    <t>Paul Carsten</t>
  </si>
  <si>
    <t>Tomas</t>
  </si>
  <si>
    <t>Torben</t>
  </si>
  <si>
    <t>Mou Holding A/S</t>
  </si>
  <si>
    <t>Stig Byrholm</t>
  </si>
  <si>
    <t xml:space="preserve">Ettie </t>
  </si>
  <si>
    <t>Nils Christian</t>
  </si>
  <si>
    <t>Lillie Li og Jais Valuer</t>
  </si>
  <si>
    <t>KFM Taagelund ApS</t>
  </si>
  <si>
    <t>Megan</t>
  </si>
  <si>
    <t>Jørgen</t>
  </si>
  <si>
    <t>Søren</t>
  </si>
  <si>
    <t>Peter B.</t>
  </si>
  <si>
    <t>Frands</t>
  </si>
  <si>
    <t>Klaus Carsten</t>
  </si>
  <si>
    <t>F.L. Hansen Holding</t>
  </si>
  <si>
    <t xml:space="preserve">Loevenholt </t>
  </si>
  <si>
    <t>Færch &amp; Co Holding ApS</t>
  </si>
  <si>
    <t>Skjoldenæs Bjerge ApS</t>
  </si>
  <si>
    <t xml:space="preserve">Eina &amp; Per </t>
  </si>
  <si>
    <t xml:space="preserve">Sanne </t>
  </si>
  <si>
    <t>Pernille</t>
  </si>
  <si>
    <t>Eigil</t>
  </si>
  <si>
    <t>Hanne</t>
  </si>
  <si>
    <t>Arne Sloth</t>
  </si>
  <si>
    <t xml:space="preserve">Bent </t>
  </si>
  <si>
    <t xml:space="preserve">Helen M. </t>
  </si>
  <si>
    <t>Peder B</t>
  </si>
  <si>
    <t>Mogens</t>
  </si>
  <si>
    <t>Johan</t>
  </si>
  <si>
    <t>Birgit og Peter</t>
  </si>
  <si>
    <t>Gert</t>
  </si>
  <si>
    <t>Dansand A/S</t>
  </si>
  <si>
    <t>Asbjørn</t>
  </si>
  <si>
    <t>Annegrete</t>
  </si>
  <si>
    <t>Claus Nybro</t>
  </si>
  <si>
    <t>Jens O.</t>
  </si>
  <si>
    <t xml:space="preserve">Niels Peter Dalsgaard </t>
  </si>
  <si>
    <t>Maja</t>
  </si>
  <si>
    <t xml:space="preserve">Erik </t>
  </si>
  <si>
    <t>Anders</t>
  </si>
  <si>
    <t>Jan K.</t>
  </si>
  <si>
    <t>Aastruplund Holding ApS</t>
  </si>
  <si>
    <t>Lars</t>
  </si>
  <si>
    <t>Christian</t>
  </si>
  <si>
    <t>Erik</t>
  </si>
  <si>
    <t>Boet efter Mette</t>
  </si>
  <si>
    <t>Joergen Soendergaard</t>
  </si>
  <si>
    <t>Lasse</t>
  </si>
  <si>
    <t>Ettie</t>
  </si>
  <si>
    <t>Peder B.</t>
  </si>
  <si>
    <t>Hans</t>
  </si>
  <si>
    <t>Britta</t>
  </si>
  <si>
    <t>Edith</t>
  </si>
  <si>
    <t>Rolf Amdi</t>
  </si>
  <si>
    <t>The Group Manager</t>
  </si>
  <si>
    <t>Round logs</t>
  </si>
  <si>
    <t>S3 2020</t>
  </si>
  <si>
    <t>MA- 2018, S1 2022</t>
  </si>
  <si>
    <t>RA2017</t>
  </si>
  <si>
    <t>RA 2014</t>
  </si>
  <si>
    <t>S1 2015</t>
  </si>
  <si>
    <t>S2 2016</t>
  </si>
  <si>
    <t>S2 2019</t>
  </si>
  <si>
    <t>RA 2017</t>
  </si>
  <si>
    <t>RA 2021</t>
  </si>
  <si>
    <t>S1 2018</t>
  </si>
  <si>
    <t>RA 2017, S1 2022</t>
  </si>
  <si>
    <t>S2 2023</t>
  </si>
  <si>
    <t>P3 2020</t>
  </si>
  <si>
    <t>Modtagne klager er registreret jf. krite+D154:E156rium 5.4</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</si>
  <si>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</si>
  <si>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</si>
  <si>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For hvert gruppemedlem er forvaltningsmålene defineret i gruppemedlemmernes "Green Forest Management Plan", herunder procedurer og mål.</t>
  </si>
  <si>
    <t>For each group member, the management objectives are defined in the group members "green forest management plan" including procedures and objectives.</t>
  </si>
  <si>
    <t>The management objectives are to practise close-to-nature forestry, where nature, recreation and economy to the extent possible are favoured. The purpose is to gradually convert to close-to-nature forestry, where flora and fauna is protected and maintained, and where cultural heritage and recreational values are maintained and promoted.</t>
  </si>
  <si>
    <t>Gruppelederen forvalter gruppemedlemmernes skove og planlægger alle aktiviteter og er som sådan ressourceleder. Gruppelederen har et team af skovforvaltere, som står for den daglige forvaltning, planlægning, dialog og budgettering sammen med skovejerne (gruppemedlemmer).</t>
  </si>
  <si>
    <t>The group manager is managing the forests of the group members and planning all activities, and is as such a ressource manager. The group manager has a team of forest managers, which are responsible for the daily management, planning, dialogue and budgetting together with the forest owners (group members).</t>
  </si>
  <si>
    <t xml:space="preserve">Beskrivelse af ressourcer tilrådighed: Teknisk udstyr og personale ressourcer tilrådighed er dokumenteret på gruppemedlemsniveau inklusiv trænings- og uddannelsesdokumentation. </t>
  </si>
  <si>
    <t xml:space="preserve">Description of resources available: Technical equipment and the human resources available are documented at the group member level including training and educational records. </t>
  </si>
  <si>
    <t xml:space="preserve">Dokumenteret system og centrale procedurer er skrevet ned i gruppens proceduremanual og i en modificeret version heraf for hvert gruppemedlem. Gruppemedlemmerne har hver en GIS baseret skovdriftsplan og de flere også en grøn driftsplan. De gruppemedlemmer som ikke har en grøn driftsplan, har formål og vigtigste elementer i forhold til certificeringen beskrevet i et gruppemedlemsspecific dokument. </t>
  </si>
  <si>
    <t xml:space="preserve">Documented system and centralised procedures are written down in the group procedures manual and in a modified version for each group member. Each group member has a GIS based forest management plan, which is regularly updated and which is used for planning the annual operations. Next to the technical forest management plan, most of the group members has a "green" forest management plan, which include objectives, forest data and details on nature and biological values. If a group member does not have a green forest management plan, the main objectives and details relevant for the certification is written down in a group member specific document. </t>
  </si>
  <si>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</si>
  <si>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r>
      <t xml:space="preserve">THE FOREST - </t>
    </r>
    <r>
      <rPr>
        <b/>
        <i/>
        <sz val="11"/>
        <color indexed="12"/>
        <rFont val="Cambria"/>
        <family val="1"/>
      </rPr>
      <t xml:space="preserve">edit text in blue as appropriate and change to black text before submitting report for review </t>
    </r>
  </si>
  <si>
    <r>
      <rPr>
        <b/>
        <sz val="10"/>
        <color indexed="10"/>
        <rFont val="Cambria"/>
        <family val="1"/>
      </rPr>
      <t>Review of complaints or</t>
    </r>
    <r>
      <rPr>
        <b/>
        <sz val="10"/>
        <rFont val="Cambria"/>
        <family val="1"/>
      </rPr>
      <t xml:space="preserve"> Issues arising</t>
    </r>
  </si>
  <si>
    <t>Results of the surveillance assessment are recorded in the standard and checklist Annex 1 and any Non-compliances identified are given in Section 2 of this report. See also Issues arising below.</t>
  </si>
  <si>
    <t xml:space="preserve">New FMU's are under the responsibility of the certificate holder shared between the group member and manager. </t>
  </si>
  <si>
    <t>Auditorteamet gennemgik forvaltningssituationen. Ingen grundlæggende ændringer til forvaltningssituationen.</t>
  </si>
  <si>
    <t>Ændringer til forvaltningssituationen.</t>
  </si>
  <si>
    <r>
      <t>Changes to management situation</t>
    </r>
    <r>
      <rPr>
        <b/>
        <sz val="10"/>
        <color indexed="10"/>
        <rFont val="Cambria"/>
        <family val="1"/>
      </rPr>
      <t>- results of management review/internal audit
Effectiveness of management system
Description of any continual improvement activities</t>
    </r>
  </si>
  <si>
    <t>Auditor gennemgik den nuværende dækning af certifikatet i forhold til PEFC certificeret skovareal og produkter. Der var ingen ændringer siden sidste inspektion udover øgning i antal gruppemedlemmer og dermed i certificeret skovareal.</t>
  </si>
  <si>
    <t>The auditor reviewed the current scope of the certificate in terms of PEFC certified forest area and products being produced. There was no change since the previous evaluation.</t>
  </si>
  <si>
    <t>Skovejendom 2:</t>
  </si>
  <si>
    <t xml:space="preserve">Site 2: Addit Vesterlund Skove with compartments with clear cutting and soil preparation, thinnings in middle aged stands leaving tops and dead wood, compartments with untouched forest, compartments with invasive species and intensive areas, Compartments with natural regeneration, Interview with contractor, old dike and untouched forest with. HCV forest with special hilly landscape with small lakes. Compartments with recreational facilities. </t>
  </si>
  <si>
    <t>Skovejendom 1:</t>
  </si>
  <si>
    <t>Site 1: Høvild Skov I/S with compartments with thinnings, forest fringes, HCV of open peatland, HCV of wetlands,  compartments with thinnings in older decidous forest stands, compartments with native tree species in forest stands with thinnings, untouched decidous forest, habitat forest. Compartments with natural regeneration</t>
  </si>
  <si>
    <t>Optegnelse af udvalte lokaliteter og steder besøgt</t>
  </si>
  <si>
    <t>Handlinger/tiltag gennemført i forhold til tidligere udstedte krav om korrigerende handlinger er gennemgået og gengivet i section 2 af denne rapport.</t>
  </si>
  <si>
    <t>Følgende skovstandard kriterier blev evalueret: 1 og 4, plus åbne observationer</t>
  </si>
  <si>
    <t>The following criteria were assessed: 1 and 4, plus indicators with open observations from previous audit</t>
  </si>
  <si>
    <t>Kriterier udvalgt til evaluering var baseret på: - områder med potentielle svagheder/relateret til tidligere CARs eller kritiske forhold, - relateret til interessent kommentarer modtaget, - hvor der har været ændringer i forvaltningen/certifikatets dækning, - relateret til hovedmålsætninger og igangværende aktiviteter, og - for at sikre at alle principper bliver evalueret mindst én gang i løbet af de 4 årlige inspektioner.</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</si>
  <si>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</si>
  <si>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Kriteria evalueret som en del af auditten</t>
  </si>
  <si>
    <t>Inspektionen involverede gennemgang af relevante gruppe og forvaltnings-/planlægningsdokumentation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SA Cert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</si>
  <si>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</si>
  <si>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Assessment process</t>
  </si>
  <si>
    <t>Rapportforfatter</t>
  </si>
  <si>
    <t>1) Anja Skriver Brogaard (TL, auditor) uddannet forstkandidat fra Norges Miljø- og Biovidenskabelige Universitet (NMBU) og har 15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</si>
  <si>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 xml:space="preserve">1)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</si>
  <si>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Faktorer som formindsker audittiden: Gruppecertifikat</t>
  </si>
  <si>
    <t xml:space="preserve">Factors decreasing auditing time: Group certificate. </t>
  </si>
  <si>
    <t>Faktorer som øger audittiden: Afstand mellem gruppemedlemmer. HCVs tilstedeværelse.</t>
  </si>
  <si>
    <t xml:space="preserve">Factors increasing auditing time: HCVs present. </t>
  </si>
  <si>
    <t>Justification for increasing and decreasing factors</t>
  </si>
  <si>
    <t>3 arbejdsdage inkl forberedelse, løbende kommunikation, felt inspektion, kontorbesøg, gennemgang af documentation, transport, interessentkonsultation og afrapportering.</t>
  </si>
  <si>
    <t>3 person days including time spent on preparatory work, actual audit days, consultation and report writing (excluding travel to the region)</t>
  </si>
  <si>
    <t>Estimerede antal persondage brugt til at gennemføre inspektionen</t>
  </si>
  <si>
    <t>21.04.2022 afslutningsmøde; Niels Peter Dalsgaard Jensen (gruppeleder) , Anja Brogaard (auditor)</t>
  </si>
  <si>
    <t xml:space="preserve">21.04.2022 Closing meeting; Niels Peter Dalsgaard Jensen (group manager); Anja Brogaard (auditor) </t>
  </si>
  <si>
    <t>19-21.04.2022 Dokument gennemgang - gruppemedlemmers, gruppeleders og skovportalen med data</t>
  </si>
  <si>
    <t>19-21.04.2022 Document review - group members, group manager, forest portal with all data and records.</t>
  </si>
  <si>
    <t>20.04.2022 Feltbesøg og gennemgang hos Addit Vesterlund Skove</t>
  </si>
  <si>
    <t>20.04.2022 Site visit to FMUs of Addit Vesterlund Skove</t>
  </si>
  <si>
    <t xml:space="preserve">20.04.2022 Feltbesøg og gennemgang hos Høvild Skov </t>
  </si>
  <si>
    <t>20.04.2022 Site visit to FMUs of Høvild Skov I/S</t>
  </si>
  <si>
    <t>19.04.2022 Audit: Review af dokumentation &amp; gruppesystem, interviews</t>
  </si>
  <si>
    <t>19.04.2022 Audit: Review of documentation &amp; Group systems, staff interviews</t>
  </si>
  <si>
    <t>19.04.2022 Åbningsmøde; Niels Peter Dalsgaard Jensen (gruppeleder), Anja Brogaard (auditor)</t>
  </si>
  <si>
    <t>19.04.2022 Opening meeting; Niels Peter Dalsgaard Jensen  (group manager), Anja Brogaard (auditor)</t>
  </si>
  <si>
    <t>19-21.04.2022</t>
  </si>
  <si>
    <t xml:space="preserve">FIRST SURVEILLANCE </t>
  </si>
  <si>
    <t>etc</t>
  </si>
  <si>
    <t xml:space="preserve">UKWAS x.x, </t>
  </si>
  <si>
    <t>x</t>
  </si>
  <si>
    <t>WGCS x.x</t>
  </si>
  <si>
    <t>Problemer</t>
  </si>
  <si>
    <t>Hvor et problem var vanskeligt at vurdere, eller der blev identificeret modstridende beviser, diskuteres dette i afsnittet nedenfor som et problem, og de dragede konklusioner er givet.</t>
  </si>
  <si>
    <t>Gennemgang af klager eller opståede problemer</t>
  </si>
  <si>
    <r>
      <rPr>
        <b/>
        <sz val="11"/>
        <color indexed="10"/>
        <rFont val="Cambria"/>
        <family val="1"/>
      </rPr>
      <t>Review of complaints or</t>
    </r>
    <r>
      <rPr>
        <b/>
        <sz val="11"/>
        <rFont val="Cambria"/>
        <family val="1"/>
      </rPr>
      <t xml:space="preserve"> Issues arising</t>
    </r>
  </si>
  <si>
    <t>Resultaterne af overvågningsvurderingen er registreret i standarden og tjeklisten bilag 1, og eventuelle identificerede manglende overholdelse er angivet i afsnit 2 i denne rapport. Se også problemer, der opstår nedenfor.
Bemærk, at denne revision er baseret på en stikprøveproces af de tilgængelige oplysninger.</t>
  </si>
  <si>
    <t>Resultatet af audit</t>
  </si>
  <si>
    <t>7.10.</t>
  </si>
  <si>
    <t>Nye FMU'er er under certifikatindehaverens ansvar, delt mellem gruppemedlem og leder.</t>
  </si>
  <si>
    <t>Auditteamet gennemgik ledelsessituationen. Der blev ikke konstateret væsentlige ændringer i ledelsessituationen.</t>
  </si>
  <si>
    <t>Ændringer i ledelsessituationen- resultater af ledelsesgennemgang/intern revision
Styringssystemets effektivitet
Beskrivelse af eventuelle løbende forbedringsaktiviteter</t>
  </si>
  <si>
    <r>
      <t>Changes to management situation</t>
    </r>
    <r>
      <rPr>
        <b/>
        <sz val="11"/>
        <color indexed="10"/>
        <rFont val="Cambria"/>
        <family val="1"/>
      </rPr>
      <t>- results of management review/internal audit
Effectiveness of management system
Description of any continual improvement activities</t>
    </r>
  </si>
  <si>
    <t>Audit teamet gennemgik det nuværende omfang af certifikatet med hensyn til PEFC-certificeret skovareal og produkter, der produceres. Der er ingen ændringer siden den forrige evaluering.</t>
  </si>
  <si>
    <t>The assessment team reviewed the current scope of the certificate in terms of PEFC certified forest area and products being produced. There was no change since the previous evaluation.</t>
  </si>
  <si>
    <t>Bekræftelse af certifikatets omfang</t>
  </si>
  <si>
    <t>7.8.</t>
  </si>
  <si>
    <t>Plads 2: Lille Vilholt Plantage med arealer med rydning og jordbearbejdning, udtyndinger i midaldrende bevoksninger, med efterladte toppe og dødt ved, arealer med urørt skov, arealer med invasive arter og intensive områder, arealer med naturlig foryngelse, Interview med entreprenør, gammelt dige og urørt skov med. HCV skov med særligt kuperet landskab med små søer. Afdelinger med rekreative faciliteter.</t>
  </si>
  <si>
    <t xml:space="preserve">Site 2: Lille Vilholt Plantage with compartments with clear cutting and soil preparation, thinnings in middle aged stands leaving tops and dead wood, compartments with untouched forest, compartments with invasive species and intensive areas, Compartments with natural regeneration, Interview with contractor, old dike and untouched forest with. HCV forest with special hilly landscape with small lakes. Compartments with recreational facilities. </t>
  </si>
  <si>
    <t>Lokalitet 1: Brønds Skov med afdelinger med udtyndinger, skovbryn, HCV af lysåbne arealer, HCV af vådområder, afdelinger med udtyndinger i ældre løvskovsbevoksninger, afdelinger med hjemmehørende træarter i skovbevoksninger med udtyndinger, urørt løvskov, habitatskov. Arealer med naturlig foryngelse</t>
  </si>
  <si>
    <t>Site 1: Brønds Skov with compartments with thinnings, forest fringes, HCV of open peatland, HCV of wetlands,  compartments with thinnings in older decidous forest stands, compartments with native tree species in forest stands with thinnings, untouched decidous forest, habitat forest. Compartments with natural regeneration</t>
  </si>
  <si>
    <t>Begrundelse for udvælgelse af lokaliteter og temaer</t>
  </si>
  <si>
    <t>Handlinger i forhold til tidligere udstedte betingelser er gennemgået i afsnit 2 i denne rapport.</t>
  </si>
  <si>
    <t>Gennemgang af korrigerende handlinger</t>
  </si>
  <si>
    <t>Interessenthøring</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</si>
  <si>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</si>
  <si>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Følgende skovstandard kriterier blev evalueret: 3 og 4, plus åbne observationer</t>
  </si>
  <si>
    <t xml:space="preserve">The following criteria were assessed: 3 and 4, plus indicators with open observations from previous audit. </t>
  </si>
  <si>
    <t xml:space="preserve">Kriterier udvalgt til evaluering var baseret på: - områder med potentielle svagheder/relateret til tidligere CARs eller kritiske forhold, - relateret til interessent kommentarer modtaget, - hvor der har været ændringer i forvaltningen/certifikatets dækning, - relateret til hovedmålsætninger og igangværende aktiviteter, og - for at sikre at alle principper bliver evalueret mindst én gang i løbet af de 4 årlige inspektioner.
</t>
  </si>
  <si>
    <t>Kriterier gennemgået ved audit</t>
  </si>
  <si>
    <t>Auditkriterierne er indeholdt i den relevante PEFC-ordning og normative dokumenter og gengives effektivt gennem tjeklisterne og andre elementer i denne rapportskabelon og Soil Association-certificeringens ledelsessystem.</t>
  </si>
  <si>
    <t>Revisionsmål for Soil Association-certificering er at vurdere organisationen i forhold til den relevante PEFC-ordning og tilhørende PEFC-normative dokumenter og relevante ISO-standarder og skal omfatte følgende:
a) bestemmelse af, om kundens ledelsessystem eller dele heraf er i overensstemmelse med revisionskriterier;
b) bestemmelse af ledelsessystemets evne til at sikre, at kunden opfylder gældende lovmæssige, regulatoriske og kontraktmæssige krav;
c) bestemmelse af effektiviteten af ledelsessystemet for at sikre, at kunden med rimelighed kan forvente at nå sine specificerede mål;
d) hvor det er relevant, identifikation af områder for potentiel forbedring af ledelsessystemet.</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</si>
  <si>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</si>
  <si>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Anvendte revisionsmål, kriterier og standarder (inkl. version og dato godkendt)</t>
  </si>
  <si>
    <t>Rapport forfatter</t>
  </si>
  <si>
    <r>
      <t xml:space="preserve">1) </t>
    </r>
    <r>
      <rPr>
        <sz val="11"/>
        <rFont val="Cambria"/>
        <family val="1"/>
      </rPr>
      <t>1) Anja Skriver Brogaard (Revisor) er uddannet skovfoged fra Norges Biovidenskabelige Universitet (NMBU) og har 15 års erhvervserfaring i skov- og træindustrien. Anja har arbejdet som lead auditor siden 2011 for andre CB, siden 2015 for Teknologisk Institut og siden 2020 for WSP Danmark, med stort fokus på skovdriftscertificering, chain of custody certificering, tømmerlovlighed og andre certificeringer relateret til skov og træ. forarbejdningsindustrien. Anja har udført +500 revisioner af skovforvaltninger og træforarbejdningsvirksomheder i Danmark og i udlandet i lande som Norge, USA, Chile og Rusland.</t>
    </r>
  </si>
  <si>
    <r>
      <t xml:space="preserve">1) </t>
    </r>
    <r>
      <rPr>
        <sz val="11"/>
        <rFont val="Cambria"/>
        <family val="1"/>
      </rPr>
      <t xml:space="preserve">1)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r>
  </si>
  <si>
    <t>Audit teamet bestod af:</t>
  </si>
  <si>
    <t>3 persondage inklusive tid brugt på forberedende arbejde, egentlige revisionsdage, konsultation og rapportskrivning (ekskl. rejser til regionen)</t>
  </si>
  <si>
    <t>Estimeret antal persondage</t>
  </si>
  <si>
    <t>Eventuelle væsentlige problemer, der påvirker revisionsprogrammet: No</t>
  </si>
  <si>
    <t>7.1b</t>
  </si>
  <si>
    <r>
      <t>Any significant issues impacting on the audit programme</t>
    </r>
    <r>
      <rPr>
        <sz val="11"/>
        <color indexed="8"/>
        <rFont val="Cambria"/>
        <family val="1"/>
      </rPr>
      <t xml:space="preserve"> </t>
    </r>
    <r>
      <rPr>
        <sz val="11"/>
        <color indexed="8"/>
        <rFont val="Cambria"/>
        <family val="1"/>
      </rPr>
      <t xml:space="preserve">N </t>
    </r>
    <r>
      <rPr>
        <sz val="11"/>
        <rFont val="Cambria"/>
        <family val="1"/>
      </rPr>
      <t>(If Y describe issues below):</t>
    </r>
  </si>
  <si>
    <t>Enhver afvigelse fra revisionsplanen og årsagerne hertil? No</t>
  </si>
  <si>
    <r>
      <t xml:space="preserve">Any deviation from the audit plan and their reasons? </t>
    </r>
    <r>
      <rPr>
        <sz val="11"/>
        <color indexed="8"/>
        <rFont val="Cambria"/>
        <family val="1"/>
      </rPr>
      <t>N</t>
    </r>
    <r>
      <rPr>
        <sz val="11"/>
        <rFont val="Cambria"/>
        <family val="1"/>
      </rPr>
      <t xml:space="preserve"> If Y describe issues below):</t>
    </r>
  </si>
  <si>
    <t>24.04.2023 Afslutningsmøde - Niels Peter Dalsgaard Jensen  (group manager), Kasper Eriksen (group Manager trainee), Anja Brogaard (auditor)</t>
  </si>
  <si>
    <t>24.04.2023 Closing meeting - Niels Peter Dalsgaard Jensen  (group manager), Kasper Eriksen (group Manager trainee), Anja Brogaard (auditor)</t>
  </si>
  <si>
    <t>24.04.2023 Feltbesøg Lille Vilholt Plantage</t>
  </si>
  <si>
    <t>24.04.2023 Site visit Lille Vilholt Plantage</t>
  </si>
  <si>
    <t xml:space="preserve">24.04.2023 Feltbesøg Brønds Skov </t>
  </si>
  <si>
    <t xml:space="preserve">24.04.2023 Site visit Brønds Skov </t>
  </si>
  <si>
    <t>23.05.2023 Dokumentgennemgang - gruppemedlemmer, gruppeleder, skovportal med alle data og registreringer</t>
  </si>
  <si>
    <t>23.05.2023 Document review - group members, group manager, forest portal with all data and records.</t>
  </si>
  <si>
    <t>23.05.2023 Audit: Gennemgang af dokumentation &amp; gruppesystem og interviews</t>
  </si>
  <si>
    <t>23.05.2023 Audit: Review of documentation &amp; Group systems, staff interviews</t>
  </si>
  <si>
    <t>23.05.2023 Åbningsmøde - Niels Peter Dalsgaard Jensen  (group manager), Kasper Eriksen (group Manager trainee), Anja Brogaard (auditor)</t>
  </si>
  <si>
    <t>23.05.2023 Opening meeting - Niels Peter Dalsgaard Jensen  (group manager), Kasper Eriksen (group Manager trainee), Anja Brogaard (auditor)</t>
  </si>
  <si>
    <t>23.-24.05.2023</t>
  </si>
  <si>
    <t>Andet årlig audit</t>
  </si>
  <si>
    <r>
      <t xml:space="preserve">SECOND SURVEILLANCE - </t>
    </r>
    <r>
      <rPr>
        <b/>
        <i/>
        <sz val="11"/>
        <color indexed="12"/>
        <rFont val="Cambria"/>
        <family val="1"/>
      </rPr>
      <t>edit text in blue as appropriate and change to black text before submitting report for review</t>
    </r>
  </si>
  <si>
    <t xml:space="preserve">SLS is a registered limited company with a daily administration. </t>
  </si>
  <si>
    <t>100% PEFC certified</t>
  </si>
  <si>
    <t xml:space="preserve">Roundwood / Logs </t>
  </si>
  <si>
    <t>Firewood</t>
  </si>
  <si>
    <t>1 + 3</t>
  </si>
  <si>
    <t>Michael B. Koldsø</t>
  </si>
  <si>
    <t>22.23.05.2024</t>
  </si>
  <si>
    <t>Note that this audit is based on a sampling process of the available information.</t>
  </si>
  <si>
    <t xml:space="preserve">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</si>
  <si>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</si>
  <si>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n/a</t>
  </si>
  <si>
    <t>Oplysninger indsamlet fra eksterne offentlige instanser såsom instanser med ansvar for skov, naturbeskyttelse og arbejdsmiljø og nationale webbaserede dataportaler)</t>
  </si>
  <si>
    <t>See A2 for summary of issues raised by stakeholders and SA Cert response</t>
  </si>
  <si>
    <t>3 besøg/3 interviews blev afholdt in persona under auditten.</t>
  </si>
  <si>
    <t>3 visits/3 interviews were held in person during audit</t>
  </si>
  <si>
    <t>Konsultationen blev gennemført 27/04/2021</t>
  </si>
  <si>
    <t>Consultation was carried out on 27/04/2021</t>
  </si>
  <si>
    <t>0 svar modtaget</t>
  </si>
  <si>
    <t>0 responses were received</t>
  </si>
  <si>
    <t>26 interessenter kontaktet</t>
  </si>
  <si>
    <t>26 consultees were contacted</t>
  </si>
  <si>
    <t>Tilpasning/modifikation af standarden</t>
  </si>
  <si>
    <r>
      <t>The group system was evaluated against the PEFC DK 003-4 Requirements for group certification</t>
    </r>
    <r>
      <rPr>
        <sz val="10"/>
        <rFont val="Cambria"/>
        <family val="1"/>
      </rPr>
      <t xml:space="preserve">. </t>
    </r>
  </si>
  <si>
    <t>Anvendte standarder</t>
  </si>
  <si>
    <t>Standards used (inc version and date approved)</t>
  </si>
  <si>
    <t xml:space="preserve">Skov 3: Åbningsmøde med forvaltere/ejer. Interview, checkliste, dokument og kort gennemgang. Feltbesøg: </t>
  </si>
  <si>
    <t xml:space="preserve">Site 3:  Opening meeting with forest manager/owner. Interviews, checklist, document and map review. Site visits: </t>
  </si>
  <si>
    <t xml:space="preserve">Skov 2: Åbningsmøde med forvaltere/ejer. Interview, checkliste, dokument og kort gennemgang. Feltbesøg: </t>
  </si>
  <si>
    <t xml:space="preserve">Site 2:  Opening meeting with forest manager/owner. Interviews, checklist, document and map review. Site visits: </t>
  </si>
  <si>
    <t xml:space="preserve">Skov 1: Åbningsmøde med forvaltere/ejer. Interview, checkliste, dokument og kort gennemgang. Feltbesøg: </t>
  </si>
  <si>
    <t xml:space="preserve">Site 1: Opening meeting with forest manager/owner. Interviews, checklist, document and map review. Site visits: </t>
  </si>
  <si>
    <t>Justifikation for udvælgelse af emner og steder besøgte</t>
  </si>
  <si>
    <t>n/a, this is a re-assessment</t>
  </si>
  <si>
    <r>
      <t>2)</t>
    </r>
    <r>
      <rPr>
        <sz val="10"/>
        <rFont val="Cambria"/>
        <family val="1"/>
      </rPr>
      <t xml:space="preserve"> Karina Kitnaes (revisor) uddannet biolog og har 25 års international arbejdserfaring fokuseret på skovøkologi, integreret naturressoureforvaltning, implementering af EU Natura 2000 og vandrammedirektivet, samt FSC og PEFC FM og COC certificering. I 1994-1996 var Karina Kitnaes den danske FSC kontaktperson og sekretær for den danske FSC arbejdsgruppe. Hun er siden 2001 været lead auditor under Soil Association, hvor hun har gennemført et utal af FSC FM og COC hovedevalueringer og årlige audits i Danmark, England, Finland, Litauen, Malaysia, Norge, Hviderusland, Skotland, Rusland (Sibirien), Slovakiet og Sverige.</t>
    </r>
  </si>
  <si>
    <r>
      <t>2)</t>
    </r>
    <r>
      <rPr>
        <sz val="10"/>
        <rFont val="Cambria"/>
        <family val="1"/>
      </rPr>
      <t xml:space="preserve"> Karina Kitnaes (Auditor) educated biologist, has 25 years of international work experience focused on forest ecology, integrated natural resources management, implementation of EU Natura 2000 and EU Water Framework Directive, as well as FSC FM and COC certification. During 1994-1997, Karina S. Kitnaes was the Danish FSC contact person and secretary for the Danish FSC working group. Since 2001, she has as lead auditor under Soil Association conducted multiple FSC FM and COC main assessments and annual audits in Denmark, England, Finland, Lithuania, Malaysia, Norway, White Russia, Scotland, Russia (Siberia), Slovakia and Sweden.</t>
    </r>
  </si>
  <si>
    <r>
      <t xml:space="preserve">Assessment team </t>
    </r>
    <r>
      <rPr>
        <sz val="10"/>
        <rFont val="Cambria"/>
        <family val="1"/>
      </rPr>
      <t>- See also A15 Checklist for Opening and Closing Meeting</t>
    </r>
  </si>
  <si>
    <t>Faktorer som nedsætter audittiden: Gruppe certifikat</t>
  </si>
  <si>
    <t xml:space="preserve">Factors decreasing auditing time: Group MU certificates. </t>
  </si>
  <si>
    <t>Faktorer som øger audittiden: Ingen</t>
  </si>
  <si>
    <t>Factors increasing auditing time: None</t>
  </si>
  <si>
    <t>Justifikation for faktorer som øger eller nedsætter audittiden</t>
  </si>
  <si>
    <t>10.06.2021 afslutningsmøde kontor</t>
  </si>
  <si>
    <t>10.06.2021 Closing meeting</t>
  </si>
  <si>
    <t>10.06.2021 Kontorgennemgang af styringsystem og dokumentation, medarbejder interview</t>
  </si>
  <si>
    <t>10.06.2021 Office check of management system and document review, staff interview</t>
  </si>
  <si>
    <t>08.06.2021: gennemgang af dokumentation og gruppe styringssystem, medarbejder interviews</t>
  </si>
  <si>
    <t>08.06.2021: Review of documentation &amp; Group systems, staff interviews</t>
  </si>
  <si>
    <t>10.06.2021: Besøg gruppemedlem</t>
  </si>
  <si>
    <t>10.06.2021: Site visit Group member</t>
  </si>
  <si>
    <t>09.06.2021: Besøg gruppemedlem</t>
  </si>
  <si>
    <t>09.06.2021: Site visit Group member</t>
  </si>
  <si>
    <t>08.06.2021 Åbningsmøde</t>
  </si>
  <si>
    <t>08.06.2021 Opening meeting</t>
  </si>
  <si>
    <t>8-10.06.2021</t>
  </si>
  <si>
    <t>Re-Assessment dates</t>
  </si>
  <si>
    <t>Ikke relevant</t>
  </si>
  <si>
    <t>Certificeringsprocessen</t>
  </si>
  <si>
    <t>22.05.2024 Audit: Review of documentation &amp; Group systems, staff interviews</t>
  </si>
  <si>
    <t>22.05.2024 Document review - group members, group manager, forest portal with all data and records.</t>
  </si>
  <si>
    <t>23.05.2024 Closing meeting -  Kasper Eriksen (group Manager trainee), Michael Byskov Koldsø (auditor)</t>
  </si>
  <si>
    <t>22.05.2024 Opening meeting - Kasper Eriksen (group Manager trainee), Michael Byskov Koldsø (auditor)</t>
  </si>
  <si>
    <t>23.05.2024 Site visit Dambso</t>
  </si>
  <si>
    <t xml:space="preserve">The following criteria were assessed: 3 and 5, plus indicators with open observations from previous audit. </t>
  </si>
  <si>
    <t>Site 1: Hundsbæk with compartments with thinnings, forest fringes, HCV of open peatland, HCV of wetlands,  compartments with thinnings in older decidous forest stands, compartments with native tree species in forest stands with thinnings, untouched decidous forest, habitat forest. Compartments with natural regeneration</t>
  </si>
  <si>
    <t xml:space="preserve">Site 2: Dambso with compartments with clear cutting and soil preparation, thinnings in middle aged stands leaving tops and dead wood, compartments with untouched forest, compartments with invasive species and intensive areas, Compartments with natural regeneration, old dike and untouched forest with. </t>
  </si>
  <si>
    <t>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t>
  </si>
  <si>
    <t>Inspection of forest management plans and additional plan documentations for each of the visited group members confirm that the objectives for sustainable forest management are clear. Each group member has a management policy document and a "green management plan" including required descriptions and a IT based management system.</t>
  </si>
  <si>
    <t xml:space="preserve">Documented procedures, written agreement with each group member, the director is professional forester with expertise and many years experiences with Danish forestry. The group leader maintains register of employees' training and education. Documents found in system. </t>
  </si>
  <si>
    <t>For the group scheme a procedures manual called "styringshåndbogen" is developed and maintained  and include all documents and procedures relevant for the group scheme. In addition for each group member, a forest handbook is developed and include all information relevant on group level. The group leader is in the process of updating the management system to comply with the revised standard. Reviewed documents had been updated. Documentation and system inspected.</t>
  </si>
  <si>
    <t xml:space="preserve">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manager has revised the group scheme documentation and made the relevant corrections. The group manager also demonstrate commitment to continously improving and evaluating the management system, by following an internal monitoring program. This also includes monitoring of group members improvement. </t>
  </si>
  <si>
    <t>The Group manager maintains a full register of all group members, has written agreement. The group manager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Web-based forest portal and records extracted and analysed. Copy of analysed statistical data from the forest portal held.</t>
  </si>
  <si>
    <t xml:space="preserve">The group management has prepared organizational chart and clearly defined roles and responsibilities for the group work. No changes to the organization so far, but the group manageer will retire during second haft og 2023 and his substitute has been appointed. He was partisipating in this audit as part of his training.  The group management has general policy available, that will be published upon request. </t>
  </si>
  <si>
    <t>Interview with group management and obervations duriong auditr verify, that the group has sufficient ressources available.</t>
  </si>
  <si>
    <t>The above requirements checked with group manager during audit. Commitment to comply with PEFC FM standard reviewed. Part of the group managements overall policy (Dok SH-3a) in group management handbook version 22. May 2023</t>
  </si>
  <si>
    <t xml:space="preserve">This is included in the Groups management handbook in group management handbook version 22. May 2023. Also verified during audit by observations and interviews. </t>
  </si>
  <si>
    <t xml:space="preserve">This is included in the Groups management handbook in group management handbook version 22. May 2023. Also verified during audit by examples of information sent to group members and interviews. </t>
  </si>
  <si>
    <t xml:space="preserve">This is included in the Groups management handbook in group management handbook version 22. May 2023. Also verified during audit by review of group member contracts for Brønds Skov and Lille Vilholt Plantage. </t>
  </si>
  <si>
    <t xml:space="preserve">The group management sell s raw wood from the group members and have developed procedures to cover this. Reviewed at the audit. </t>
  </si>
  <si>
    <t>The group management has developed and implemented procedure for annual internal auditing of group members. Auditplan and reports of conducted auidt reviewed. 
The group management also have documented and implemented procedures for anual internal audit of the group management. Internal audit report and management review reviewed.</t>
  </si>
  <si>
    <t xml:space="preserve">The group management has developed and implemented procedure for annual internal auditing of the group management. This includes assessment of results of internal audits of group members and group management. Identified non-conformities are analysed and corrective actions implemented if neccesary. Example of corrective actions seen: training of forest managers, information to group members and updating procedures. Management review with results and analysis prepared and reviewed at the audit. The system implemented is effective and well managed. </t>
  </si>
  <si>
    <t xml:space="preserve">The group management has procedures in place for colleting and managing cvomments from external parties. The group manager recieve all comments and keep a log in his Outlook. When he retire, the manager of the whole SLS A/S will recieve external comments and forward it to the new group manager.  </t>
  </si>
  <si>
    <t>The group management and forest managers have identified relevant stakeholders and keep contact information mainly in Outlook</t>
  </si>
  <si>
    <t xml:space="preserve">All group members has prepared a management plan and a summary of this will be provided upon request. No requests so far. </t>
  </si>
  <si>
    <t xml:space="preserve">The group management confirm to coorporate fully and respond effectively with certification body, PEFC or accreditations body. This can be confirmed by auditor. </t>
  </si>
  <si>
    <t xml:space="preserve">The group manager regularly inform CB about issued and withdrawn group memberships. No suspensions or terminations so far. </t>
  </si>
  <si>
    <t xml:space="preserve">The group manager represent the group organization in the certification process. This is described in organizations chart, allocation of responsibilities and procedures and in agreement with group members. </t>
  </si>
  <si>
    <t>The agreements between the group manager and the group members include the listed points. Commitment of group members clear from the agreement.</t>
  </si>
  <si>
    <t>Documented procedures, written agreement with each group member, the director is professional forester with expertise and many years experiences with Danish forestry. The group leader maintains register of employees' training and education. Documents found in system. Seen for Brønds Skov og Lille Vilholt Plantage</t>
  </si>
  <si>
    <t xml:space="preserve">The group management maintain register (SLS register) of group members with all required informations. The register was up to date at the audit. </t>
  </si>
  <si>
    <t>The group management has prepared procedures for resolving complaints and disputes. It is part of the management handbook of 22. May 2023.</t>
  </si>
  <si>
    <t xml:space="preserve">The group manager collects and have in system place for keeping all relevant information for each group member. Agreements and the required documentation is for each group member available in the web-based portal, which both the group leader and the group member has access to. Documentation is kept in a very systematic and logical order. 
The agreements between Group manager and each single group member meet the standard requirements. 
Procedure in place to review existing group member agreement every 5 years (at re-assessment) and renew the agreement if there are no changes and the group member comply with standard requirements. The procedures can be approved. Examples og renewed agreements seen at the audit. </t>
  </si>
  <si>
    <t xml:space="preserve">The group manager has well implemented procedures in place for managing documents and registrations as required by the standand. Also adequate procedures for monitoring, measurement and evaluation is implemented to ensure  valid results.  At the audit it was demonstrated that documents and records could be located, were known to responsible staff,  had been reviewed and were up to date and kept safe.  All documents were available in management handbook. </t>
  </si>
  <si>
    <t xml:space="preserve">The group manager has well implemented procedures in place for managing documents and registrations as required by the standand. All required procedures have been described and were available in the management handbook. </t>
  </si>
  <si>
    <t xml:space="preserve">The group management has implemented procedures for conducting annual internal audit of the management procedures and documents. Last review were done august 2022. All relevant issues audited. Report reviewed at the audit (dated 10.08.2022)  </t>
  </si>
  <si>
    <t>The group management has implemented procedures for conducting annual audit of group members and their documents and records. Audits are conducted during the year and the management prepared an audit summary in august 2022. The group  management has established sampling strategy of sqr the number of group members. The choice of group member were based on random choice and risk based choice according to the loist above.  The group management has written procedure in place for sampling (Management handbook). All relevant issues audited. Report reviewed at the audit (dated 10.08.2022). Examples of audit reports and annual evaluation by the management inspected. During the audits, all aspects of the PEFC FM standard are checked. 10 group members audited in 2022.</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</si>
  <si>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and found well-functioning. Review dated 11.08.2022</t>
  </si>
  <si>
    <t xml:space="preserve">The written agreement between the group leader and the group member includes a clause giving both parties the right to terminate the agreement.The group has now a total of 71 group members. </t>
  </si>
  <si>
    <t>Procedures in the group scheme manual include definition of handling suspension and withdrawal of agreements (ref. SH-5c) So far, none of the group members have been suspended or withdrawn the agreement of participation of the group scheme.</t>
  </si>
  <si>
    <t xml:space="preserve">Written agreements inspected for visited group members and via web-based portal for the group members (Brønds Skov and Lille Vilholt Plantage). All agreements include the above mentioned clauses. </t>
  </si>
  <si>
    <t xml:space="preserve">The group manager has correct written procedures in place for termination of group members. Only voluntary termination of group members so far. </t>
  </si>
  <si>
    <t xml:space="preserve">The group manager has correct written procedures in place for termination of group members. No termination and withdrawal of memberships so far. </t>
  </si>
  <si>
    <t>Documented procedures, written agreement with each group member, the director is professional forester with expertise and many years experiences with Danish forestry. The group leader maintains register of employees' training and education. Documents found in system. Seen for Damsbo og Lille Vilholt Plantage</t>
  </si>
  <si>
    <t>No on-product trademark use</t>
  </si>
  <si>
    <t xml:space="preserve">The group has used the PEFC trademark on the webpage. The promotional use meets the PEFC trademark requirements. No non-compliant use of trademarks on group members homepages. </t>
  </si>
  <si>
    <t xml:space="preserve">The certificate holder (group management) has a PEFC trademark license agreement with PEFC Denmark (Trademark license PEFC/09-22-001) and written procedure for trademark use in place. See Minor CAR 2022.2 against group standard.  </t>
  </si>
  <si>
    <t>Tree species composition, Forestry records, field inspections and discussion with forest managers on forest structure development. Audited group members confirm goals to achieve varied species and age structure. Discussion with forest managers at visited group members, inspection of forest management plan data and field inspection confirms that tree species in mix is promoted and applied, often 2-3 tree species per compartment</t>
  </si>
  <si>
    <t>Tree species composition, Forestry records, field inspections and discussion with forest managers on forest structure development. All group members confirm goals to achieve varied species and age structure. Confirmed during field inspection.</t>
  </si>
  <si>
    <t>Discussion and inspection of forest management planning system proves that soil type is always taken into consideration to decide on tree species composition. This was also confirmed by forestry records.</t>
  </si>
  <si>
    <t>Forest management planning documentation and field inspection confirm that where relevant the group members preserve existing values and traditional management.</t>
  </si>
  <si>
    <t>Field inspection and assessment of harvest records confirm that minimum 10 m3/ha are left after harvest on site.</t>
  </si>
  <si>
    <t xml:space="preserve">Field inspection and assessment of harvest records confirm that minimum 5 snags or lying trees/ha are left after harvest on site for visited group members. It is also specified in the group members handbooks. During field visits to the selected group members forests, the minimum number of retention trees and high stumps per ha was met. Interview with forest managers and contractors from SLS confirmed knowledge of requirements. </t>
  </si>
  <si>
    <t>Field inspection and forest management plans at visited group members confirm that veteran trees and lying dead wood are retained.</t>
  </si>
  <si>
    <t>Field inspection, forest management plan reviews and interview with forest manageres and contractor verify that key habitats are maintained and even developed when it supports the management objective.</t>
  </si>
  <si>
    <t xml:space="preserve">Field inspection, forest management plan reviews and interview with forest manageres confirm focus on designating more areas as biodiversity areas, to ensure compliance with this new requirement. Areas were appointed according to guidelines and managed according to existing management plans. </t>
  </si>
  <si>
    <t>Forest management plan reviews and interview with forest manageres confirm focus on designating more areas as biodiversity areas, to ensure compliance with this new requirement. However not all group members meet the requirement og 10%  yet, but group manager is aware of the new requirement and expect to have appointed sufficient areas before october 2023, in order to meet the treshold timely
Observation 2023.1</t>
  </si>
  <si>
    <t xml:space="preserve">Inspection of forest data and management plans including calculation of the percentage of total forest area designated as biodiversity area and untouched forest show that visited group members have formulated conservation measures for the areas and have made sure to include old growth and untouched forest areas under the biodiversity areas. </t>
  </si>
  <si>
    <t xml:space="preserve">Field inspection, forest management plan reviews and interview with forest manageres confirm that natural opportunities for utilisation of existing nature values are used for small forest group members. The group manager require all group members to meet the 10% treshold whether they have more or less than 50 ha. </t>
  </si>
  <si>
    <t>Field inspection of inner and out forest fringes at the visited group members confirm that forest fringes exist and are maintained. Discussion with forest managers confirm high focus on maintaining valuable inner and out forest fringes. Field inspection confirm compliance at all visited group members.</t>
  </si>
  <si>
    <t xml:space="preserve">Field inspection at the visited group members confirm presence of charateristic old and rare trees. These have been surveyed and the results included in the list of woodland key habitats. The trees are protected and are managed to ensure sufficient lights and space. </t>
  </si>
  <si>
    <t xml:space="preserve">Records and registration of nature values present for all visited group members. Inspection of data confirm that where red list species or other rare native species are known to occur, they are fully protected in the management plan and in the field. Field inspection of maintainance of nature values confirm compliance. No commercialization of such species observed. </t>
  </si>
  <si>
    <t xml:space="preserve">Field inspection, forest management plan reviews and interview with forest manageres and contractor confirm that protection zones around nesting trees are established and respected. The forest management has in many case close coorporation with bird protection NGO's and get valuable information from the about birds and their nests. </t>
  </si>
  <si>
    <t>Records and registration of nature values and woodland key habitats are available at all visited group members; The group members have specified protection measures in management plans. Field inspections confirm protection and maintainance of nature values.</t>
  </si>
  <si>
    <t xml:space="preserve">Field inspection, forest management plan reviews and interview with forest manageres confirm awareness of identifying areas that can be returned to their natural state without significant consequences. Some group members prioritize this effert more than other. It depends of the objective of their forest management. </t>
  </si>
  <si>
    <t xml:space="preserve">Field inspection and evaluation of records and registrations of woodland key habitats and protected §-3 areas confirm that these types of nature values are known, protected and safeguarded at all visited group members. Interview with forest manageres confirm that evaluation of such habitats are considered by group manager when group members agreement are renewed every 5 years. Generally the habitat areas are increased. No new drainage done by any group members. </t>
  </si>
  <si>
    <t xml:space="preserve">Evaluation of forestry records; impact assessment records prepared for each harvest plot, field inspection of ongoing harvesting operations at the visited group members confirm compliance. Modern harvesting techniques and good educated contractors/staff comply. </t>
  </si>
  <si>
    <t>Field inspections at visited group members confirm use and location of skidding tracks in line with criterion.</t>
  </si>
  <si>
    <t>No new roads build by any group members the last year.</t>
  </si>
  <si>
    <t xml:space="preserve">No new roads build by any group members the last year. </t>
  </si>
  <si>
    <t>Field inspection confirm that no spillage has occured at any of the group members; interview of contractors and inspection of forest machines confirm modern equipment to prevent spillage. No oil or other substances are kept in the forest but on truck load or locations outside forest area.</t>
  </si>
  <si>
    <t>Interviews of forest managers at the visited group members confirm knowledge on the black list of invasive species. None of the group members currently experience significant problems with invasive species but conduct regular monitoring and apply measures of removing the invasive species if they where they threaten biodiversity (e.g. species, habitats) or other forest functions (e.g. forest regeneration, groundwater, recreational activities), and where economically and practically feasible.</t>
  </si>
  <si>
    <t xml:space="preserve">ssessment of quantity and quality of available monitoring data at the visited group members confirm regular monitoring of selected parameters. Each group member has together with the group manager prepared a plan with measures. Data confirm that monitoring is performed. </t>
  </si>
  <si>
    <t xml:space="preserve">assessment of quantity and quality of available monitoring data at the visited group members confirm regular monitoring of selected parameters. Each group member has together with the group manager prepared a plan with measures. Data confirm that monitoring is performed. </t>
  </si>
  <si>
    <t>Assessment of monitoring and impact assessment data at the visited group members show that if any damage occurs, this is noted down on assessment forms and reported in management planning system. Field inspections confirm that currently the level of damage is minimal and that written data of assessments match what is found in the field.</t>
  </si>
  <si>
    <t>The forest management are covered by the National fire protection agency's action plan. The forests in the group are not low risk forests and fire risks plans are not relevant.</t>
  </si>
  <si>
    <t xml:space="preserve">Discussion with forest managers confirm that they on a daily basis evaluate the wildlife influence on regeneration. For the visited group members, the forest managers and owners are in dialogue with the hunting organisations to ensure appropriate regulation of game to avoid serious negative effect on regeneration. </t>
  </si>
  <si>
    <t xml:space="preserve">Discussion with forest managers confirm that they frequently evaluate the wildlife influence on flora and fauna. No negative effects observed. </t>
  </si>
  <si>
    <t>Interview of forest managers and field inspection at the visited group members confirm that fencing is only used where necessary to protect regeneration and that fences are removed when tree stands have reached an age where they do not get damaged by game.</t>
  </si>
  <si>
    <t xml:space="preserve">Field inspection, forest management plan reviews and interview with forest manageres confirm that feedning crop areas are not located in areas with protected habitats and are registered as intensively managed areas. </t>
  </si>
  <si>
    <t>Inspection of forest management plans and additional plan documentations for each of the visited group members confirm that the objectives for sustainable forest management are clear.</t>
  </si>
  <si>
    <t>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 which is controlled and maintained by the forest manager at the group members, and often in cooperation with the group manager. Procedures for periodic review are clear and versions of relevant documents are available.</t>
  </si>
  <si>
    <t xml:space="preserve">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 which is controlled and maintained by the forest manager at the group members, and often in cooperation with the group manager. Procedures for periodic review are clear and versions of relevant documents are available.
Inspection of data in forest management plans for all visited group members confirm that registrations and documentations include rationale and methodology for calculating annual harvesting levels. The section on annual allowable cut has been improved in the template "PEFC Målsætninger og retningslinjer, pkt. 2.4". This information is already clear and available in the GIS based LandInfo management plan. </t>
  </si>
  <si>
    <t xml:space="preserve">Inspection of forest management maps and IT based management system for all visited group members confirm that maps, registers and management systems include the required information related to nature values and woodland key habitats etc. For each group member, a register of nature values, biodiversity areas and other designated areas include the conservation objectives, elements of protection and measures for actions where relevant.
</t>
  </si>
  <si>
    <t>Forestry records incl. Data on planting, soil preparation, fencing, tree species and provenances available for all group members in forest management system.</t>
  </si>
  <si>
    <t>Forestry records incl. Data on planting, soil preparation, use of pesticides, fertiliser, fencing, tree species and provenances available for all group members in forest management system.</t>
  </si>
  <si>
    <t>Records of meetings, excursions and of contact with users and external parties in place and available for the group member</t>
  </si>
  <si>
    <t xml:space="preserve">The group members handbooks now includes guidelines for monitoring, plus records maintained for monitoring of the two group members. </t>
  </si>
  <si>
    <t>The group manager confirm that records of all trades and sales in system, volume summaries will be prepared.</t>
  </si>
  <si>
    <t xml:space="preserve">Sales, measurement and transport documentation for products sold as PEFC certified include the required PEFC information. </t>
  </si>
  <si>
    <t>S2 2019: S3 2024</t>
  </si>
  <si>
    <t>RA 2021: S3 2024</t>
  </si>
  <si>
    <t>m: 5
f:1 
Group members: 68</t>
  </si>
  <si>
    <t>N</t>
  </si>
  <si>
    <t>22.05.2024</t>
  </si>
  <si>
    <t>23.05.2024 Site visit Hundsbæk plantage</t>
  </si>
  <si>
    <t>The group has used the PEFC trademark on the webpage. The promotional use meets the PEFC trademark requirements.</t>
  </si>
  <si>
    <t>Y</t>
  </si>
  <si>
    <t>he certificate holder (group management) has a PEFC trademark license agreement with PEFC Denmark (Trademark license PEFC/09-22-001) and written procedure for trademark use in place</t>
  </si>
  <si>
    <t>The certificate holder has a PEFC trademark license agreement with PEFC Denmark, plus a written procedure for using the PEFC logo</t>
  </si>
  <si>
    <t>Tree species composition, Forestry records, field inspections and discussion with forest managers on forest structure development. All group members confirm goals to achieve varied species and age structure. Discussion with forest managers at visited group members, inspection of forest management plan data and field inspection confirms that tree species in mix is promoted and applied, often 2-3 tree species per compartment</t>
  </si>
  <si>
    <t>1)Michael B. Koldsø;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t>
  </si>
  <si>
    <t xml:space="preserve">Field inspection and assessment of harvest records confirm that minimum 10 m3/ha are left after harvest on site.
All visted sites also have at least an area of 12,5 % biodiversity. </t>
  </si>
  <si>
    <t>Forest management plan reviews and interview with forest manageres confirm focus on designating more areas as biodiversity areas, to ensure compliance with this requirement. All group members meet the requirement of at least 10% of biodiversity area.  
observation closed</t>
  </si>
  <si>
    <t>S3 2024: All group members meet the requirement of at least 10% of biodiversity area.  
Obs closed</t>
  </si>
  <si>
    <t>closed</t>
  </si>
  <si>
    <t xml:space="preserve">Sales, measurement and transport documentation for products sold as PEFC certified include the required PEFC information. 
However, On one of the invoice was the COC-coce clearly statet but the the PEFC claim was missing.
Invoice number 21000531 SkovLink. </t>
  </si>
  <si>
    <t>2024.1</t>
  </si>
  <si>
    <t>PEFC Std. 5.8 - new standard</t>
  </si>
  <si>
    <t xml:space="preserve">Group manager will make himself familiar with the specific standard requirement and will implement routines to ensure that the invoice documents have the right COC code and PEFC clam. </t>
  </si>
  <si>
    <t>open</t>
  </si>
  <si>
    <t xml:space="preserve">The group management has implemented procedures for conducting annual internal audit of the management procedures and documents. Last review were done 28.06.2023. All relevant issues audited. Report reviewed at the audit (dated 28.06.2023)  </t>
  </si>
  <si>
    <t>The group management has implemented procedures for conducting annual audit of group members and their documents and records. Audits are conducted during the year and the management prepared an audit summary on the 28.06.2023. The group  management has established sampling strategy of sqr the number of group members. The choice of group member were based on random choice and risk based choice according to the loist above.  The group management has written procedure in place for sampling (Management handbook). All relevant issues audited. Report reviewed at the audit (dated 28.06.2023). Examples of audit reports and annual evaluation by the management inspected. During the audits, all aspects of the PEFC FM standard are checked. 8 group members audited in 2023.</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</si>
  <si>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and found well-functioning. Review dated 28.06.2023</t>
  </si>
  <si>
    <t xml:space="preserve">The written agreement between the group leader and the group member includes a clause giving both parties the right to terminate the agreement.The group has now a total of 68 group members. </t>
  </si>
  <si>
    <t>Michael Byskov Koldsø</t>
  </si>
  <si>
    <t xml:space="preserve">Review of records of use of pesticides for the visited group members compared to forestry records and pesticide plan. All visited group members showed to consider minimizing the use of pesticides to the extent possible. </t>
  </si>
  <si>
    <t>Review of records of use of pesticides for the visited group members compared to forestry records and pesticide plan. All visited group members showed to consider minimizing the use of pesticides to the extent possible. 
Minor car closed</t>
  </si>
  <si>
    <t>28.06.2024</t>
  </si>
  <si>
    <t xml:space="preserve">S3 2024: Review of records of use of pesticides for the visited group members compared to forestry records and pesticide plan. All visited group members showed to consider minimizing the use of pesticides to the extent possible. </t>
  </si>
  <si>
    <t>Annex 1b PEFC FM Standard and Checklist for Denmark</t>
  </si>
  <si>
    <t>Annex 1b PEFC skovstandard og tjekliste for Danmark</t>
  </si>
  <si>
    <t>Adapted Standard version:</t>
  </si>
  <si>
    <t>Godkendte Standard version:</t>
  </si>
  <si>
    <t>PEFC Denmark Forest standard PEFC DK 001-3, rev. March 2012, amended October 2012, amended November 2013</t>
  </si>
  <si>
    <t>PEFC Danmarks Skovstandard PEFC DK 001-3, rev. Marts 2012, tilføjelser oktober 2012 og november 2013</t>
  </si>
  <si>
    <t>Adapted Standard date:</t>
  </si>
  <si>
    <t>Approved: PEFC Denmark Date: 28.03.2012, amendments 23.10.2012 and 22.11.2013
Approved: PEFC Council Date: 23.05.2013 and amendments 17.02.2014</t>
  </si>
  <si>
    <t>Godkendt: PEFC Danmark Dato: 28.03.2012, med tilføjelser 23.10.2012 og 22.11.2013
Godkendt: PEFC Council Dato: 23.05.2013 og tilføjelser d. 17.02.2014</t>
  </si>
  <si>
    <t>NB - this checklist shall be used in conjunction with the verifiers and guidance in the Danish PEFC Standard</t>
  </si>
  <si>
    <t>NB. Denne tjekliste skal anvendes sammen med verifikatorer og vejledningen i den danske PEFC skovstandard</t>
  </si>
  <si>
    <r>
      <t xml:space="preserve">Indicative Audit Programme for Certfication Cycle
</t>
    </r>
    <r>
      <rPr>
        <i/>
        <sz val="10"/>
        <color indexed="8"/>
        <rFont val="Cambria"/>
        <family val="1"/>
      </rPr>
      <t>NOTE - This Programme will be subject to change. This programme will be updated at each audit.
Some Indicators will be audited more than once, due to CARs, presence of High Conservation Factors (High Nature Values), etc</t>
    </r>
  </si>
  <si>
    <t>Environment and Biodiversity</t>
  </si>
  <si>
    <t>Social - recreation, education and the rights of employees</t>
  </si>
  <si>
    <t>Social – friluftsliv, uddannelse og ansattes rettigheder</t>
  </si>
  <si>
    <t xml:space="preserve">Management Planning and records
</t>
  </si>
  <si>
    <t xml:space="preserve">Planlægning og registreringer
</t>
  </si>
  <si>
    <t>PEFC trademark checklist</t>
  </si>
  <si>
    <r>
      <t xml:space="preserve">SECTION A: PEFC™ TRADEMARK REQUIREMENTS 
</t>
    </r>
    <r>
      <rPr>
        <b/>
        <i/>
        <sz val="10"/>
        <rFont val="Calibri"/>
        <family val="2"/>
      </rPr>
      <t>PEFC International Standard PEFC ST 2001:2008</t>
    </r>
  </si>
  <si>
    <t>SEKTION A: PEFC™ VAREMÆRKEBRUG
PEFC International Standard PEFC ST 2001:2008</t>
  </si>
  <si>
    <t>A.2</t>
  </si>
  <si>
    <t xml:space="preserve">The group has used the PEFC trademark on the webpage. The promotional use meets the PEFC trademark requirements. During audit it was observed that one group member; Hem Skov, use 
PEFC logo on their homepage. However, the logo include incorrect trademark license code.
</t>
  </si>
  <si>
    <t>MINOR CAR 2022.1</t>
  </si>
  <si>
    <t>A.3</t>
  </si>
  <si>
    <t>PEFC FM checklist</t>
  </si>
  <si>
    <t>1.</t>
  </si>
  <si>
    <t>1. Silviculture</t>
  </si>
  <si>
    <t xml:space="preserve">1. Skovdyrkning </t>
  </si>
  <si>
    <t>1.1. The forest management shall be structured to protect and improve the forest resources, including the ability of the forest to produce a broad variety of forest products and other services of value in the long perspective, with respect towards the different use and functions of the forest area. Further forest management shall be structured to minimise the risk of degradation of and damages to forest ecosystems.</t>
  </si>
  <si>
    <t>1.1. Driften af skoven skal tilrettelægges med henblik på at sikre og forbedre skovens ressourcer, herunder skovens evne til på lang sigt at producerer en bred vifte af skovprodukter og andre funktioner af værdi under hensyntagen til skovarealets forskellige anvendelsesmåder og funktioner.</t>
  </si>
  <si>
    <t>I 1.1.1. Evaluation of the owner’s policy and objective.</t>
  </si>
  <si>
    <t>1.1.1 Vurdering af ejerens politik og målsætning</t>
  </si>
  <si>
    <t>Three group members visited. Inspection of management planning documents. Policy and objectives for all group members.</t>
  </si>
  <si>
    <t>Two group members visited. Inspection of management planning documents. Policy and objectives for all group members.</t>
  </si>
  <si>
    <t xml:space="preserve">I 1.1.2. Planning as described in section 4 is implemented </t>
  </si>
  <si>
    <t>1.1.2 Planlægning som beskrevet i afsnit 4 af standarden er gennemført</t>
  </si>
  <si>
    <t>Discussion with managers/owners at visited group members; Inspection of management planning system. Planning in line with requirements.</t>
  </si>
  <si>
    <t xml:space="preserve">1.2. The long term, stable forest climate of the forest shall be maintained and continuously improved. Fundamentally the silviculture shall therefore ensure creation of a larger freedom in choice of future regeneration methods. This shall be done as follows: 
- Retaining sufficient stocking density on the property’s forest covered area.
- Use of forest regeneration systems, which quickly and safely establishes a useful regeneration. This does not prevent use of natural succession at suitable locations.
- Use of forest regeneration systems, which will ensure permanent canopy cover, where this is silviculturally possible and is assessed economically justifiable.
- Where it is not possible in a justifiable way to use forest regeneration methods that ensures a continued cover, clear cutting may be used.
- Clear cuts shall have a shape and sizes that ensure a quick restocking and that the forest climate and the stability of the surrounding stand are not compromised, when carried out. Clear cuts shall not be used where a biologically rich nature is characterised by continuity in forest cover and/or stable hydrology. Especially the size and use of clear cuts shall be justifiable. 
- The structure, size and tree species composition of the restocked area shall be adjusted according to the extent and structure of the forest, so as to ensure a good possibility for achieving a stable forest climate and future balanced logging cycles. Considerations must also be shown towards nature and culture values when planting. Restocking must take place within 3 growth seasons.
- Rehabilitation of degraded forest ecosystems shall be aimed for, whenever this is possible by silvicultural means.
This does not prevent establishment and management of open nature areas, areas with coppiced forests, silvopasture and intensive land management and other unconventional woodland practises as long as it come within the scope of the forest act and its exemption possibilities.
</t>
  </si>
  <si>
    <t>1.2. Skovens langsigtede, stabile skovklima skal sikres og løbende forbedres. Skovdyrkning skal derfor grundlæggende sikre, at der skabes større frihed i valget af fremtidige foryngelsesformer. Dette skal ske på følgende måder:
•       fastholdelse af tilstrækkelig vedmasse på ejendommens skovbevYsede areal.
•       der anvendes foryngelsesformer, der hurtigt og sikkert etablerer en brugbar foryngelse. Dette er ikke til hinder for at der på egnede arealer kan anvendes naturlig succession.
•       der anvendes foryngelsesformer, der sikrer vedvarende skovdække, hvor det er skovdyrkningsmæssigt muligt og vurderes økonomisk forsvarligt.
•       hvor der ikke på forsvarlig vis kan anvendes foryngelsesformer, der sikrer vedvarende skovdække, kan der anvendes renafdrifter.
•       hvor der anvendes renafdrifter skal disse have en udformning og en størrelse, der sikrer, at den efterfølgende kultur har en hurtig etablering og at skovklimaet og omkringliggende bevYsningers stabilitet ikke kompromitteres. Renafdrifter må ikke foretages, hvor der er en biologisk rig natur knyttet til kontinuitet i skovdække og/eller stabil hydrologi. Særligt størrelsen og anvendelsen af renafdrifter skal kunne begrundes.
•      efter renafdrifter skal foryngelsens struktur, størrelse og træartsvalget, tilpasses skovens
udstrækning og bevYsningsstruktur, så der fremadrettet skabes mulighed for et
vedvarende skovklima og en god hugstrækkefølge. Ligeledes skal der ved tilplantningen
tages hensyn til natur- og kulturværdier. Foryngelsen skal ske indenfor 3 vækstsæsoner.
•      forarmede områder i skoven skal så vidt muligt søges genoprettet gennem de
skovdyrkningsmæssige tiltag
Dette er ikke til hinder for inden for skovlovens bestemmelser og dispensationsmuligheder at
etablere og drive åbne naturarealer, arealer med stævningsdrift, skovgræsning og arealer med
intensive driftsformer samt anden særlig drift.</t>
  </si>
  <si>
    <t>I 1.2.1. The use of natural regeneration and other regeneration methods that ensure a continuous forest cover is to be evaluated and justified based on the planting records.</t>
  </si>
  <si>
    <t>I.1.2.1 Anvendelsen af selvforyngelse og øvrige foryngelsesformer der sikrer et vedvarende skovdække, vurderes og begrundes ud fra kulturregistreringerne.</t>
  </si>
  <si>
    <t xml:space="preserve">Review of forestry records and of justification for natural regeneration versus planting in management planning system at all group members visited. Planting records confirm compliance. </t>
  </si>
  <si>
    <t>I 1.2.2. The use of clear cutting is evaluated on the basis of inspection of newly regenerated areas and justified based on the planting records.</t>
  </si>
  <si>
    <t>I.1.2.2 Anvendelsen af renafdrifter vurderes på baggrund af besigtigelse af kulturarealer
og begrundes ud fra kulturregistreringerne.</t>
  </si>
  <si>
    <t>Review of forestry and planting records and evaluation of justification for clear cuttings and other silvi-cultural practices compared to field inspection of newly regenerated areas at the visited group members. Average size of harvesting plots are rather small and between 0,25-2 ha.</t>
  </si>
  <si>
    <t>Review of forestry and planting records and evaluation of justification for clear cuttings and other silvi-cultural practices compared to field inspection of newly regenerated areas at the visited group members. Average size of harvesting plots are rather small and between 0,3-1,5 ha.</t>
  </si>
  <si>
    <t>I 1.2.3. Evaluation of the balance between harvest and increment.</t>
  </si>
  <si>
    <t>I.1.2.3 Vurdering af balance mellem hugst og tilvækst</t>
  </si>
  <si>
    <t>Review of records on increment and harvesting levels; Evaluation of rate of harvest of comparing forest management planning documentation and harvesting records; evaluation of model applied for calculating annual allowable harvest.</t>
  </si>
  <si>
    <t>I 1.2.4. Evaluation of the planting records compared with the tree species composition on the property.</t>
  </si>
  <si>
    <t>I.1.2.4 Vurdering af kulturregistreringer sammenholdt med ejendommens træartsfordeling</t>
  </si>
  <si>
    <t>Inspection of planting records and of tree species composition in management plans of visited group members. Compliance confirmed.</t>
  </si>
  <si>
    <t>1.3. Planting of abandoned agricultural and other open areas within or in connection with the forest shall be considered, whenever it can add economic, ecological, social and/or cultural value without harming other values significantly.</t>
  </si>
  <si>
    <t>1.3. Tilplantning af opgivne landbrugsarealer og andre åbne arealer i eller i tilknytning til skoven skal overvejes i de tilfælde, hvor det vil kunne tilføre økonomisk, social, kulturel eller økologisk værdi uden at skade andre værdier væsentligt,</t>
  </si>
  <si>
    <t>I 1.3.1. Value for the planting of abandoned agricultural and other open areas within or in connection with the forest is considered.</t>
  </si>
  <si>
    <t>I.1.3.1 Værdien ved tilplantning af opgivne landbrugsarealer og andre åbne arealer i eller i tilknytning til skoven er overvejet.</t>
  </si>
  <si>
    <t xml:space="preserve">Discussion with managers/owners at visited group members. Planting/regeneration of open areas considered as an option. But currently no abandoned agricultural areas. </t>
  </si>
  <si>
    <t>1.4. The rate of harvest – both wood and non-wood forest products – must happen in a way that does not affect the long term productivity capacity of the site. For the production of wood, this is secured through compliance with the other requirements stipulated in this standard. If non-wood products from the forest are to be utilized commercially, the owner shall establish guidelines for the management to secure it does not affect the long term production capacity of the site.</t>
  </si>
  <si>
    <t>1.4. Udnyttelse af skovens ressourcer – både vedproduktionen og andre produkter fra skoven – skal ske på en måde så det ikke påvirker det langsigtede dyrkningspotentiale. For vedproduktionen er dette sikret hvis de øvrige krav i standarden er opfyldt. Såfremt andre produkter fra skoven udnyttes kommercielt skal ejeren have etableret retningslinier for driften der sikre, at den ikke påvirker det langsigtede dyrkningspotentiale.</t>
  </si>
  <si>
    <t>I 1.4.1. Evaluation of guidelines for use of non-wood products from the forest, if such a production takes place.</t>
  </si>
  <si>
    <t>I.1.4.1 Vurdering af retningslinier for udnyttelse af andre produkter fra skoven, såfremt en
sådan udnyttelse finder sted kommercielt.</t>
  </si>
  <si>
    <t>Evaluation of rate of harvest of non-wood forest products by comparing harvesting records and guidelines/model applied to calculate sustainable harvesting levels. Guidelines in place at group members utilising non-wood products (decoration mosses and greeneries)</t>
  </si>
  <si>
    <t>1.5. Intensive management systems may take place at maximum of 10 % of the property’s forested area. It is allowed to have intensive management regimes at up to 15 % of the property’s forested area until 10 years after the standard has come into force (for existing certificates) or 10 years from the first issue of a certificate. This means, that the intensive management at maximum is allowed to take place on10 % of the forested area after 10 years from the standard has come into force (for existing certificates) or from date of first certification. If needed, a plan for reducing the intensive managed area to a maximum of 10% shall be in place before the end of the certificate’s first period of validity. The production from the intensively managed areas cannot be sold as PEFC certified. However wood production from Christmas tree and Greenery areas will be considered as ordinary management operations and the wood production from these can therefore be sold as PEFC certified.</t>
  </si>
  <si>
    <t>1.5. Intensive driftsformer kan anvendes på maksimalt 10 % af ejendommens skovbevYsede areal. Det er tilladt at have intensive driftsformer på op til 15 % af ejendommens skovbevYsede areal indtil 10 år efter standardens ikrafttræden (for gældende certifikater) eller 10 år fra første
udstedelse af nye certifikater, således at de intensivt drevne arealer efter 10 år fra standardens
ikrafttræden (gældende certifikater) eller fra første certificering maksimalt udgør 10 % af
skovarealet. Der skal inden for certifikatets første gyldighedsperiode foreligge en plan for
udfasningen. Produktionen fra de intensivt drevne arealer kan ikke afsættes som PEFC
certificeret. Dog vil vedproduktionen fra juletræs- og pyntegrøntsarealer blive anset som
almindelig drift og vedproduktionen herfra kan afsættes som PEFC certificeret.</t>
  </si>
  <si>
    <t>I 1.5.1. The area with intensive management systems does not exceed 10 % of the property’s forested area, though under consideration of I.1.5.2.</t>
  </si>
  <si>
    <t>I.1.4.1 Areal med intensive driftsformer overstiger ikke 10 % af ejendommens skovbevYsede areal dog under hensyntagen til I.1.5.2.</t>
  </si>
  <si>
    <t>Inspection of maps and forest management plan, calculation of area with intensive forestry (Christmas tree and conifer plantations) compared to total forest area. All visited group members have less than 10% intensively managed forest area.</t>
  </si>
  <si>
    <t>I 1.5.2. If between 10% and 15% of the property’s forested area is under intensive management, a plan for reducing this area to a maximum of 10% within 10 years after the standard comes into force for valid certificates or first certification, respectively, shall be in place.</t>
  </si>
  <si>
    <t>I.1.5.2 Såfremt der findes mellem 10 og 15 % af ejendommens skovbevYsede areal med intensive driftsformer foreligger der en plan for udfasning af arealer med intensive driftsformer så de 10 år efter standardens ikrafttræden (gældende certifikater) eller fra første certificering maksimalt udgør 10 % af ejendommens skovbevYsede areal.</t>
  </si>
  <si>
    <t xml:space="preserve">1.6. The intensively managed areas must be developed in a nature and environmentally friendly way, so that:
- The use of pesticides and fertilizer is minimal and environmentally responsible. 
- When locating new intensively managed areas, § 3 areas (listed in § 3 of the Nature Protection Act) and other valuable nature shall be respected.
- Restocking or establishment of new intensively managed areas are not allowed closer than 10 meters from §3 areas and streams.
- The use of pesticides listed as WHO Type 1A and 1B pesticides, chlorinated hydrocarbons and other very toxic pesticides, whose derivates remain biologically active beyond their intended use, and other pesticides banned by international agreement , are prohibited.
</t>
  </si>
  <si>
    <t xml:space="preserve">1.5. De intensivt drevne arealer udvikles i natur- og miljøvenlig retning således at:
•    anvendelsen af pesticider og gødning er minimal og miljøforsvarlig
•    ved placering af nye intensivt drevne arealer skal der tages hensyn til § 3 arealer og øvrige naturværdier
•    gentilplantning og placering af nye intensivt drevne arealer må aldrig ske tættere end 10 meter fra § 3 arealer og vandløb.
• midler på WHO’s liste (1) over type 1A og 1B pesticider, klorerede kulbrinter og andre meget giftige pesticider, hvis derivater forbliver biologisk aktive, samt andre pesticider som er forbudte ifølge internationale aftaler (2) må ikke anvendes.
</t>
  </si>
  <si>
    <t>I 1.6.1. Assessment of whether the use of fertilizers on intensively managed areas is minimized is done on the basis of the fertilizer plan.</t>
  </si>
  <si>
    <t>I.1.6.1 Vurdering af om gødningsforbruget på de intensivt drevne arealer er minimeret foretages på baggrund af gødningsplanen.</t>
  </si>
  <si>
    <t xml:space="preserve">Inspection of records of use of fertilisers and fertilizer plan prepared for the authorities. Fertilisers used minimally at all visited group members. </t>
  </si>
  <si>
    <t>I 1.6.2. Assessment of whether the use of pesticides on intensively managed areas is minimized is done on the basis of the pesticide application plan.</t>
  </si>
  <si>
    <t>I.1.5.2 Vurdering af om forbruget af pesticider på de intensivt drevne arealer er minimeret foretages på baggrund af sprøjtejournal.</t>
  </si>
  <si>
    <t xml:space="preserve">Inspection of records of use of pesticides and pesticide plan prepared for the authorities. Only very small amounts of roundup applied by the group members to control weeds. </t>
  </si>
  <si>
    <t>Inspection of records of use of pesticides and pesticide plan prepared for the authorities. Only very small amounts of roundup applied by the group members to fight aggressive invasive species. (1,2 liters of Round up in 2021.) Forest managers has to apply the group manager for permission to use round-up and explain where, why, how and how much. This is strictly managed.</t>
  </si>
  <si>
    <t xml:space="preserve">I 1.6.3. Evaluation of used active ingredients. </t>
  </si>
  <si>
    <t>I.1.6.3 Vurdering af benyttede aktive stoffer.</t>
  </si>
  <si>
    <t>Inspection of records of use of pesticides compared to lists of prohibited pesticides. No use of prohibited pesticides.</t>
  </si>
  <si>
    <t>I 1.6.4. Evaluation of the location of new intensively managed areas.</t>
  </si>
  <si>
    <t>I.1.6.4 Vurdering af nye intensivt drevne arealers placering.</t>
  </si>
  <si>
    <t>Inspection of maps and forest management planning documentation comparing location of nature values and intensively managed areas. Field inspection of location of intensively management areas compared to maps and location of nature values, such as water bodies, streams and §-3 localities under the nature protection law. Buffer zones established around all nature values and distance to intensively managed areas sufficient at all group members inspected.</t>
  </si>
  <si>
    <t xml:space="preserve">1.7. On the areas not intensively managed the use of fertilizers must be out-phased through adjustment of the cultivation systems so that:
- The use of fertilizers outside the intensively managed areas does not occur, where special nature elements depend on the area being in an oligotrophic state. 
- Fertilizers may only be applied in relation to establishment of a culture on oligotrophic locations, where conifers are to be converted into broad leaf areas and where it is critical for the establishment. The contribution of nutrients from the surrounding atmosphere shall be included as a factor for the decision making.
- The cultivation system is adjusted so that fertilizer (or recycling of ash) does not have to be used. Exemption from this must be covered by a statement from an expert.
</t>
  </si>
  <si>
    <t xml:space="preserve">1.7. På ikke intensivt drevne arealer skal anvendelsen af gødning udfases gennem tilpasning af
dyrkningssystemerne således at:
•    anvendelse af gødning uden for de intensivt drevne arealer ikke forekommer, hvor der er
særlige naturhensyn knyttet til arealets næringsfattige tilstand.
•    gødning kun må anvendes i forbindelse med kulturetablering på næringsfattige lYaliteter,
hvor nåletræsarealer skal konverteres til løvtræsarealer og hvor det er kritisk i forhold til at
etablere en brugbar kultur. Der skal her tages hensyn til (indregnes) det bidrag, som
tilføres fra omgivelserne.
•    dyrkningssystemerne tilpasses således, at der ikke skal anvendes gødning (eller
tilbageføres aske). Undtagelse herfra skal dækkes af en ekspertudtalelse fra en ekspert
med kendskab til biologiske systemer.
</t>
  </si>
  <si>
    <t>1.7.1</t>
  </si>
  <si>
    <t xml:space="preserve">I 1.7.1.  Evaluation of use of fertilizer on the property is done on the basis of information in the fertilizing plan. </t>
  </si>
  <si>
    <t>I.1.7.1 Vurdering af gødningsforbruget på ejendommen foretages på baggrund af gødningsplanen.</t>
  </si>
  <si>
    <t>Records of use of fertilisers compared to fertiliser plan for the forest area of all visited group members. Only very limited use of fertilisers and in accordance with plan.</t>
  </si>
  <si>
    <t xml:space="preserve">Records of use of fertilisers compared to fertiliser plan for the forest area of all visited group members. No use of fertilisers outside intensively managed areas at the visited group members. </t>
  </si>
  <si>
    <t>1.7.2</t>
  </si>
  <si>
    <t xml:space="preserve">I 1.7.2. Evaluation of the expert statement, if such is present. </t>
  </si>
  <si>
    <t>I.1.7.2 Vurdering af eventuel ekspertudtalelse</t>
  </si>
  <si>
    <t>This is not regarded relevant due to very limited use of fertilisers.</t>
  </si>
  <si>
    <t xml:space="preserve">1.8. On the areas not intensively managed, the use of pesticides (including rodenticides) shall be minimized. Appropriate silvicultural alternatives and other biological measures are to be preferred to the use of chemical pesticides (including rodenticides). The following applies where pesticides are used: 
- Vegetation that threatens the establishment of a useful regeneration can exceptionally be controlled through use of pesticides. 
- Use of soil and hormonal agents is not allowed.
- Pesticides can exceptionally be used to control invasive species and pests, where a well-documented need is present. 
- Where pesticides (including rodenticides) are applied, the use is minimal and environmentally responsible and shall be motivated.
- The use of pesticides listed as WHO Type 1A and 1B pesticides, chlorinated hydrocarbons and other very toxic pesticides, whose derivates remain biologically active beyond their intended use, and other pesticides banned by international agreement , are prohibited.
</t>
  </si>
  <si>
    <t>1.8. På ikke intensivt drevne arealer skal anvendelsen af pesticider (herunder rodenticider)
minimeres. Skovdyrkningsmæssige alternativer og biologiske midler foretrækkes frem for brug
af kemiske pesticider og rodenticider. Hvor der anvendes pesticider gælder følgende:
•   plantevækst der truer etableringen af en brugbar foryngelse må undtagelsesvis
bekæmpes med pesticider
•   jord- og hormonmidler må ikke anvendes
•  pesticider kan undtagelsesvis anvendes til bekæmpelse af invasive arter og skadevoldere,
hvor der er et veldYumenteret behov
•   hvor der anvendes pesticider og rodenticider er denne brug minimal og miljøforsvarlig og
skal begrundes.
•   midler på WHO’s liste over type 1A og 1B pesticider, klorerede kulbrinter og andre meget
giftige pesticider, hvis derivater forbliver biologisk aktive, samt andre pesticider som er
forbudte ifølge internationale aftaler må ikke anvendes.</t>
  </si>
  <si>
    <t>1.8.1</t>
  </si>
  <si>
    <t>I 1.8.1. Evaluation of the use of pesticides on the property is made on the basis of the pesticide application plan seen against the planting records and reason given for the usage.</t>
  </si>
  <si>
    <t>I.1.8.1 Vurdering af pesticidforbruget på ejendommen foretages på baggrund af sprøjtejournalen og sammenholdes med kulturregistreringer og begrundelser for anvendelsen.</t>
  </si>
  <si>
    <t xml:space="preserve">Review of records of use of pesticides for the visited group members compared to forestry records and pesticide plan. No visited group members use pesticides. </t>
  </si>
  <si>
    <t xml:space="preserve">1.9. Soil scarification on areas not intensively managed must be limited with respect to the effect on fungi, flora and fauna, so that: 
- Shallow soil scarification may be carried out on maximum 70 % of the area for regeneration, where this is necessary for ensuring the regeneration or a change in tree species. It is done in a way that secure untreated areas around seed trees, along forest fringes, on wet areas and other biological valuable habitats. 
- Deep soil preparation may only be carried out sporadically or in rows.
- Sporadic and line treatments may only be carried out with an intensity that normal plant spacing would require. 
- Removal of stumps and deep grounded ploughing is not allowed. 
- A reason for the choice of method shall be possible to present.
</t>
  </si>
  <si>
    <t xml:space="preserve">1.9. På de ikke intensivt drevne arealer skal jordbearbejdning begrænses af hensyn til jordbundens svampe, plante og dyreliv således at:
• overfladisk jordbehandling må anvendes på maximalt 70% af kulturarealet, hvor det er
nødvendigt for at sikre foryngelsen eller et træartsskifte, dog således at der sikres
ubehandlede flader om frøtræer, langs skovbryn, på våde arealer og ved andre biologisk
værdifulde biotoper.
• dybtgrundet jordbehandling må kun finde sted punkt og stribevis.
• punkt og stribevise behandlinger må kun anvendes med en intensitet som almindelig planteafstand vil kræve.
• stødoptagning og dybdepløjning er ikke tilladt.
• der skal kunne anføres en begrundelse for metodevalget.
</t>
  </si>
  <si>
    <t>I 1.9.1. Records accounting for the choice of method for the part of areas under tillage, c.f. the planting records.</t>
  </si>
  <si>
    <t>I.1.9.1 Opgørelse af andel jordbearbejdede arealer med angivelse af metode jf. kulturregistreringerne.</t>
  </si>
  <si>
    <t>Records of soil preparations and field inspection. Soil preparation only applied on small parts of the forst area at the group members. Only point or surface soil preparation conducted where needed. No removal of stumps. No soil preparation in wet or moist areas nor in valuable habitats.</t>
  </si>
  <si>
    <t>Records of soil preparations and field inspection. Soil preparation only applied on small parts of the forest area at the group members. Only point or line treatments conducted where needed. No removal of stumps. No soil preparation in wet or moist areas nor in valuable habitats.</t>
  </si>
  <si>
    <t>1.9.2</t>
  </si>
  <si>
    <t>I 1.9.2. Evaluation of reason given for choice of method.</t>
  </si>
  <si>
    <t>I.1.9.2 Vurdering af begrundelser for metodevalg</t>
  </si>
  <si>
    <t>Records of soil preparations and field inspection. Soil preparation only applied on small parts of the forst area at the group members. Only point or line treatment conducted where needed. No removal of stumps. No soil preparation in wet or moist areas nor in valuable habitats.</t>
  </si>
  <si>
    <t>Records of soil preparations and field inspection. Soil preparation only applied on small parts of the forest area at the group members. Only point or line treatment conducted where needed. No soil preparation in wet or moist areas nor in valuable habitats.</t>
  </si>
  <si>
    <t>1.9.3</t>
  </si>
  <si>
    <t xml:space="preserve">I 1.9.3. Shallow soil scarification has not been carried out on more than 70 % of the total area of the site. </t>
  </si>
  <si>
    <t>I.1.9.3 Overfladisk jordbehandlede arealer udgør ikke mere end 70% af bevoksningens samlede areal</t>
  </si>
  <si>
    <t xml:space="preserve">SLS has had a procedure with internal discussion and development of improved procedures for limiting deep soil scarification. Mechanical soil-scarification is minimized when close-to-nature forestry is conducted and when used to stimulate natural regeneration. Only point or light surface soil preparation conducted where needed; calculation of percentage of site with soil preparation is significantly less than 70%. </t>
  </si>
  <si>
    <t xml:space="preserve">Only point or light surface soil preparation conducted where needed; calculation of percentage of site with soil preparation is significantly less than 70%. </t>
  </si>
  <si>
    <t xml:space="preserve">1.10. Use of native species shall be promoted in a way that the forested area of the property ultimately will consist of at least 20 % and 55 % of native species, respectively at poor and better soils. The percentages are determined based on the recorded mixture ratios of the species. </t>
  </si>
  <si>
    <t>1.10. Anvendelsen af hjemmehørende arter skal fremmes, således at ejendommens skovbevYsede areal udgøres af en andel på minimum 20% og 55% hjemmehørende træarter på hhv. magre og gode jorder. Procentsatserne opgøres på baggrund af træarternes registrerede
indblandingsprocenter.</t>
  </si>
  <si>
    <t>1.10.1</t>
  </si>
  <si>
    <t xml:space="preserve">I 1.10.1. Increased use of native species – up to at least 20 % at poor soils and up to at least 55 % at better soils. </t>
  </si>
  <si>
    <t>I.1.10.1 Stigende anvendelse - op til min. 20 % på magre jorde og op til min. 55% på gode jorde - af hjemmehørende arter.</t>
  </si>
  <si>
    <t>Inspection of forestry records, management planning system and calculations of use of native species. For the visited group members, the percentage of native species are recorded, and either the group member meets the target or a plan is included in the policy goals for the group members on how to reach at least 55% on better soils. Planting records confirm increased use of native species. Calculation of use of native species versus exotic species inspected.</t>
  </si>
  <si>
    <r>
      <t xml:space="preserve">Inspection of forestry records, management planning system and calculations of use of native species. For the visited group members, the percentage of native species are recorded. Both group members have a plan included in the policy goals for the group members on how to reach at least 20 / 55%. </t>
    </r>
    <r>
      <rPr>
        <sz val="10"/>
        <rFont val="Calibri"/>
        <family val="2"/>
      </rPr>
      <t xml:space="preserve">(Høvild (mix of good and poor soil) has 47% native species and Addit Vesterskov (poor soil) has 11,3%. </t>
    </r>
  </si>
  <si>
    <t>1.10.2</t>
  </si>
  <si>
    <t xml:space="preserve">I 1.10.2. Evaluation of planting records. </t>
  </si>
  <si>
    <t>I.1.10.2 Vurdering af kulturregistreringerne.</t>
  </si>
  <si>
    <t>Inspection of forestry records, management planning system and calculations of use of native species. Inspection of records of purchased plant materials and provenances. Calculations and plans show increased use of native species for all visited group members.</t>
  </si>
  <si>
    <t xml:space="preserve">1.11. Exotic species may only be used where they do not threaten significant natural values and are locally adapted. Conversion of the following areas are not allowed: 
- Stands with an age that significantly exceed normal rotation age for the species and/or 
- Stands with a biological rich nature associated with continuity in forest cover and/or stable hydrology and
- Areas with native tree species that can act as buffer-zones or can connect stands mentioned under the two previous points. 
If areas with native species are converted to areas with exotic species, a mapping of areas that are not allowed to be converted from native to exotic species shall be carried out beforehand. 
</t>
  </si>
  <si>
    <t>1.11. Ikke-hjemmehørende træarter må kun anvendes, hvor de ikke truer væsentlige naturværdier og er lYalitetstilpassede. Følgende arealer må ikke konverteres til ikke-hjemmehørende arter:
-    BevYsninger med en alder der væsentligt overstiger normal omdriftsalder for arten
og/eller
-    BevYsninger med en biologisk rig natur knyttet til kontinuitet i skovdække og/eller stabil
hydrologi, samt
-    Arealer med hjemmehørende træarter som kan fungere som bufferzone eller kan skabe
sammenhæng mellem bevYsninger nævnt i de to foregående punkter.
Såfremt der konverteres arealer med hjemmehørende arter til ikke-hjemmehørende arter skal
der forud herfor være gennemført en kortlægning af arealer med hjemmehørende arter som
ikke må konverteres til ikke hjemmehørende arter.</t>
  </si>
  <si>
    <t>1.11.1</t>
  </si>
  <si>
    <t>I 1.11.1. Evaluation of use of exotic species from the planting records and designation of areas that are not to be converted.</t>
  </si>
  <si>
    <t>I.1.11.1 Vurdering af anvendelsen af ikke-hjemmehørende arter på baggrund af kulturregistreringerne og udpegning af arealer der ikke må konverteres.</t>
  </si>
  <si>
    <t>Inspection of records of planting and plant materials (species and provenances); field inspection of stands with exotic species compared to information on soil type and surrounding area. No conversion of native species to exotic species found at the visited group members. Only nationally approved provenances purchased. No use of exotic species in valuable habitats or areas with nature values.</t>
  </si>
  <si>
    <t>1.12. Use of genetically modified plants is prohibited. Clones are not allowed as the main tree species at more than 5 % of the forested area.</t>
  </si>
  <si>
    <t>1.12. Der må ikke anvendes genmodificeret plantemateriale. Ligeledes må der ikke anvendes kloner som hovedtræart på mere end 5% af de bevYsede areal.</t>
  </si>
  <si>
    <t>1.12.1</t>
  </si>
  <si>
    <t xml:space="preserve">I 1.12.1. Evaluation of used plant material from the planting records. </t>
  </si>
  <si>
    <t>I.1.12.1 Vurdering af anvendt plantemateriale på baggrund af kulturregistreringerne.</t>
  </si>
  <si>
    <t>Inspection of records of planting and documents for used plant materials, incl. species provenance certificates and purchase documentation. No use of GMOs.</t>
  </si>
  <si>
    <t>2.</t>
  </si>
  <si>
    <t>2. Miljø og biodiversitet</t>
  </si>
  <si>
    <t xml:space="preserve">2.1. The structure in the forest shall be developed in a way that it contains different tree species at different ages, to create a variation in habitats and a stable and robust forest. Other tree and bush species than the main species must be promoted under cleaning and thinning operations, where this is economically justifiable and where these with advantage can become part of the stand structure. </t>
  </si>
  <si>
    <t>2.1.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bevYsningsstrukturen.</t>
  </si>
  <si>
    <t>2.1.1</t>
  </si>
  <si>
    <t xml:space="preserve">I 2.1.1. Evaluation of the promotion of other tree species than the main species is done where appropriate. </t>
  </si>
  <si>
    <t>I.2.1.1 Vurdering af om andre træarter end hovedtræarten fremmes hvor dette er fordelagtigt.</t>
  </si>
  <si>
    <t>I 2.1.2. Evaluation of the distribution of tree species and age classes by means of the compartment list.</t>
  </si>
  <si>
    <t>I.2.1.2 Vurdering af træarts- og aldersklassefordeling vha. bevYsningslisten.</t>
  </si>
  <si>
    <t>2.1.3</t>
  </si>
  <si>
    <t>I 2.1.3. Evaluation of whether the choice of tree species is balanced with any existing soil analyses - Forest soil mapping or other soil analyses.</t>
  </si>
  <si>
    <t>I.2.1.3 Vurdering af om træartsvalget er afstemt med evt. eksisterende jordbundskortlægning – Forstlig lYalitets kortlægning eller andre jordbundsundersøgelser.</t>
  </si>
  <si>
    <t>2.2. Coppicing and other old forest management systems of particular cultural, historical, biological value, or value for the landscape, shall be preserved in a way that the mentioned values are maintained or promoted. Older types of woodland operations include coppiced forests, grazing forests, cut or grazed forest meadow, protected oak thickets or selective felling.</t>
  </si>
  <si>
    <t>2.2. Stævningsskove og andre arealer med gamle driftsformer af væsentlig kulturhistorisk, biologisk eller landskabelig værdi skal bevares, således at de nævnte værdier opretholdes eller fremmes. Til gamle driftsformer hører: stævning, græsningsskov, slet eller græsning af skoveng, egekrat og plukhugst.</t>
  </si>
  <si>
    <t>I 2.2.1. Evaluation of the state of coppiced forests and other areas with old forest management systems.</t>
  </si>
  <si>
    <t>I.2.2.1 Vurdering af tilstand og drift af stævningsskove, samt andre arealer med gamle driftsformer</t>
  </si>
  <si>
    <t>2.3</t>
  </si>
  <si>
    <t xml:space="preserve">2.3. The silviculture shall contribute to a continuous recruitment of big, old trees and dead wood in the forest to accommodate the biological diversity. When regeneration cuttings are carried out, at least 5 trees or approximately 10 m3 wood on the stump per ha shall be retained in the production forest for natural decay and death and decay (nesting trees, hollow trees and dead wood). The selection of these trees must be made in a way that these eternity trees are chosen from long term, stable species and typically from the group of standards. The eternity trees may be clustered in one or more groups in the stand. The eternity trees may be replaced by 5 snags if appropriate stable individuals are not present. In middle aged and older stands, at least 3 snags (as high as possible) or at least 3 lying trees in total per ha shall be retained. Beside of that, existing veteran trees and lying trees undergoing a natural decay shall be retained and protected. </t>
  </si>
  <si>
    <t>2.3. Skovdyrkningen skal medvirke til løbende at skabe store gamle træer og dødt ved i skoven for at tilgodese en biologisk mangfoldighed. Ved foryngelseshugster efterlades min. 5 træer eller
ca. 10 m3 ved på roden pr. ha i produktionsskoven til naturlig henfald og død (redetræer, hule
træer og dødt ved). Valget af disse træer skal foretages, så evighedstræerne udgøres af
langsigtede stabile arter og individer typisk fra overstandermassen. Evighedstræerne kan
samles i en eller flere grupper i bevYsningen. Evighedstræerne kan erstattes af 5 højstubbe i
de tilfælde, hvor der ikke findes egnede stabile individer. I mellemaldrende og ældre
tyndingsbevYsninger skal der efterlades min. 3 højstubbe (så høje som muligt) eller min.. 3
liggende træer i alt. pr. ha. Herudover skal eksisterende træruiner og liggende træer under
naturlig nedbrydning bevares og beskyttes.</t>
  </si>
  <si>
    <t>2.3.1</t>
  </si>
  <si>
    <t>I 2.3.1. Minimum 5 trees or minimum 10 m3 wood on the stump per ha, have been left for natural death and decay in managed forest.</t>
  </si>
  <si>
    <t>I.2.3.1 Der er efterladt min. 5 træer eller min. 10 m3 ved på roden pr. ha i produktionsskoven til naturlig henfald og død.</t>
  </si>
  <si>
    <t>Field inspection and assessment of harvest records confirm that minimum 5 trees/ha are left after harvest on site.</t>
  </si>
  <si>
    <t>2.3.2</t>
  </si>
  <si>
    <t xml:space="preserve">I 2.3.2. In middle aged and older stands minimum 3 snags or 3 lying trees in all are left per ha. </t>
  </si>
  <si>
    <t>I.2.3.2 Der er efterladt min. 3 højstubbe eller 3 liggende træer i alt pr. ha i mellemaldrende og ældre tyndingsbevoksninger.</t>
  </si>
  <si>
    <t xml:space="preserve">Field inspection and assessment of harvest records confirm that minimum 3 snags or lying trees/ha are left after harvest on site for all visited group members. It is also specified in the group members handbooks. During field visits to the selected group members forests, the minimum number of retention trees and high stumps per ha was met. Interview with forest managers and contractors from SLS confirmed knowledge of requirements. </t>
  </si>
  <si>
    <t>2.3.3</t>
  </si>
  <si>
    <t>I 2.3.3. Existing veteran trees and lying trees undergoing a natural decay are retained and protected.</t>
  </si>
  <si>
    <t>I.2.3.3 Eksisterende træruiner og liggende træer under naturlig nedbrydning er bevaret og beskyttet.</t>
  </si>
  <si>
    <t>Field inspection and forest management plans at all visited group members confirm that veteran trees and lying dead wood are retained.</t>
  </si>
  <si>
    <t>2.4</t>
  </si>
  <si>
    <t xml:space="preserve">2.4. A minimum of 7.5 % of the total certified area of the property shall be designated as biodiversity area, including untouched forest. Biodiversity areas must primarily be laid out where:
- The conservation of unique biological values requires that the area is left untouched or maintained if this is necessary to preserve or promote the natural values.
- Where biodiversity areas, including untouched forest, supports networks (e.g. corridors) in the landscape. 
- Where it is to be considered feasible based on an overall ecological, economic and social assessment.
The biodiversity areas can not only consist of light open nature types. Where there at the time of certification exist areas with untouched forest or biologically particular valuable forest with very long continuity, these areas shall be preserved and designated and form part of the 7.5 %. Units that once have been designated as untouched forest cannot be replaced by another management system. 
</t>
  </si>
  <si>
    <t xml:space="preserve">2.4. Der skal som minimum udlægges 7,5% af ejendommens samlede certificerede areal til biodiversitetsarealer, herunder urørt skov. Biodiversitetsarealer skal fortrinsvis udlægges, hvor:
• bevaring af enestående biologiske værdier forudsætter at arealet lades urørt eller plejes hvis nødvendigt for at bevare eller forbedre naturværdierne
• hvor biodiversitetsarealerne herunder urørt skov mest hensigtsmæssig understøtter netværk (f.eks. korridorer) i landskabet
• hvor det i øvrigt ud fra en overordnet økologisk, økonomisk og social afvejning findes hensigtsmæssigt.
Biodiversitetsarealerne kan ikke udelukkende bestå af lysåbne naturtyper. Hvor der på certificeringstidspunktet findes arealer med urørt skov eller biologisk særlig værdifuld skov med meget lang kontinuitet, skal disse arealer bevares og udlægges inden for 7,5% grænsen. Arealer der en gang er udlagt som urørt skov, kan ikke erstattes af anden driftsform.
</t>
  </si>
  <si>
    <t>2.4.1</t>
  </si>
  <si>
    <t xml:space="preserve">I 2.4.1. Evaluation of whether the areas have been designated after the guidelines and are managed after the maintenance plan. </t>
  </si>
  <si>
    <t>I.2.4.1 Vurdering af om arealerne er udlagt efter retningslinierne og forvaltes efter plejeplanen.</t>
  </si>
  <si>
    <t>Inspection of forest data and management plans including calculation of the percentage of total forest area designated as biodiversity area and untouched forest show that all visited group members have minimum 7,5% set aside with biodiversity as the main objective. All group members have formulated conservation measures for the areas.</t>
  </si>
  <si>
    <t>2.4.2</t>
  </si>
  <si>
    <t>I 2.4.2. Biodiversity areas, including areas with untouched forest, comprise at least 7.5 % of the total certified area.</t>
  </si>
  <si>
    <t>I.2.4.2 Biodiversitetsarealet, herunder arealer med urørt skov, udgør min. 7,5% af det samlede certificerede areal.</t>
  </si>
  <si>
    <t>2.4.3</t>
  </si>
  <si>
    <t>I 2.4.3. Areas where there at the time of certification are untouched forest or unusually old forest, these are included in the 7.5 % designated areas.</t>
  </si>
  <si>
    <t>I.2.4.3 Arealer hvor der på certificeringstidspunktet er urørt skov eller usædvanlig gammel skov er dette en del af de 7,5 % udlagte arealer.</t>
  </si>
  <si>
    <t>Inspection of forest data and management plans including calculation of the percentage of total forest area designated as biodiversity area and untouched forest show that all visited group members have minimum 10% set aside with biodiversity as the main objective. All group members have formulated conservation measures for the areas and have made sure to include old growth and untouched forest areas under the 7,5%..</t>
  </si>
  <si>
    <t>2.5</t>
  </si>
  <si>
    <t>2.5. Stable forest fringes with a high proportion of native tree and bush species shall be maintained and developed. Where these are not to be found, they shall be established when the stand is regenerated.</t>
  </si>
  <si>
    <t>2.5. Stabile skovbryn med højt indhold af hjemmehørende træer og buske skal bevares og udvikles. Hvor disse ikke findes skal de etableres ved foryngelse af bevYsningen.</t>
  </si>
  <si>
    <t>2.5.1</t>
  </si>
  <si>
    <t>I 2.5.1. Inner and outer forest fringes have been maintained and are considered through the management.</t>
  </si>
  <si>
    <t>I.2.5.1 De indre og ydre bryn er bevaret og der tages hensyn til dem i driften.</t>
  </si>
  <si>
    <t>2.5.2</t>
  </si>
  <si>
    <t>I 2.5.2. Forest fringes are established along inner and outer boundaries.</t>
  </si>
  <si>
    <t>I.2.5.2 Etablering af skovbryn finder sted langs ydre og indre randzoner.</t>
  </si>
  <si>
    <t>2.6</t>
  </si>
  <si>
    <t xml:space="preserve">2.6. Characteristic old trees shall be retained. Under planning and operations in the stands these trees must be ensured sufficiently influx of light. </t>
  </si>
  <si>
    <t>2.6. Karakteristiske gamle træer skal bevares. Ved planlægning og pleje af bevYsninger skal disse træer sikres tilstrækkelig med lystilgang.</t>
  </si>
  <si>
    <t>2.6.1</t>
  </si>
  <si>
    <t>I 2.6.1. Characteristic, old trees have been retained and a sufficient influx of light is ensured when cultivations are carried out in the surrounding area.</t>
  </si>
  <si>
    <t>I.2.6.1 Gamle karakteristiske træer er bevaret og ved arronderingstilplantning sikret tilstrækkelig lystilgang.</t>
  </si>
  <si>
    <t>Field inspection at the visited group members confirm presence of charateristic old and rare trees. These have been surveyed and the results included in the list of woodland key habitats.</t>
  </si>
  <si>
    <t>2.7</t>
  </si>
  <si>
    <t>2.7. Rare indigenous species, including red listed  species, shall be protected or promoted and are not allowed to be used commercially.</t>
  </si>
  <si>
    <t>2.7. Sjældne, naturligt hjemmehørende arter, herunder arter på rødlisten (3), skal beskyttes eller fremmes og må ikke udnyttes kommercielt</t>
  </si>
  <si>
    <t>2.7.1</t>
  </si>
  <si>
    <t>I 2.7.1. Registrations of natural values are in place and are considered through the management.</t>
  </si>
  <si>
    <t>I.2.7.1 Registreringer af naturværdier er gennemført og der tages hensyn hertil i driften.</t>
  </si>
  <si>
    <t>Records and registration of nature values present for all visited group members. Inspection of data confirm that where red list species or other rare native species are known to occur, they are fully protected in the management plan and in the field. Field inspection of maintainance of nature values confirm compliance.</t>
  </si>
  <si>
    <t>2.8</t>
  </si>
  <si>
    <t xml:space="preserve">2.8. Activities impacting negatively on particularly vulnerable areas and species shall be regulated. </t>
  </si>
  <si>
    <t>2.8. Belastende aktiviteter bør reguleres for at beskytte særligt sårbare områder og arter.</t>
  </si>
  <si>
    <t>2.8.1</t>
  </si>
  <si>
    <t>I 2.8.1. Registrations of natural values are in place and are considered through the regulation of straining activities.</t>
  </si>
  <si>
    <t>I.2.8.1 Registreringer af naturværdier er gennemført og der tages hensyn hertil i reguleringen af belastende aktiviteter.</t>
  </si>
  <si>
    <t>2.9</t>
  </si>
  <si>
    <t xml:space="preserve">2.9. Lakes, ponds, streams, bogs, heath lands, coastal meadows or marshes, water meadows and commons associated with the forest, where the hydrology has been altered through draining or other interventions, shall to the extent possible be re-established to their original state, taking into consideration the economic consequences, hereunder the stability of the neighboring stands. An increase of the area of these nature types should take place in each 5 year period, if there is a potential for this. Drainage of areas not previously drained is not allowed. </t>
  </si>
  <si>
    <t>2.9. Søer, vandløb, moser, heder, strandenge eller strandsumpe, ferske enge og overdrev, der hører til skoven og som er ændret gennem dræning eller andre indgreb, skal tilstræbes tilbageført under hensyntagen til de økonomiske konsekvenser, herunder nabobevYsningernes stabilitet. En fremgang i disse naturtypers areal bør, hvis potentialet findes, ske inden for hver femårs periode. Dræning af ikke tidligere drænede arealer må ikke forekomme.</t>
  </si>
  <si>
    <t>2.9.1</t>
  </si>
  <si>
    <t>I 2.9.1. Evaluation of draining activities carried out.</t>
  </si>
  <si>
    <t>I.2.9.1 Vurdering af gennemførte dræningsaktiviteter.</t>
  </si>
  <si>
    <t>For the group members visited, field inspection and assessment of maps confirm that no new drainage activities are carried out. For the municipalities, projects ongoing with restoration of natural hydrology.</t>
  </si>
  <si>
    <t>2.9.2</t>
  </si>
  <si>
    <t>I 2.9.2. Evaluation of the development of the nature types.</t>
  </si>
  <si>
    <t>I.2.9.2 Vurdering af naturtypernes udvikling.</t>
  </si>
  <si>
    <t>Field inspection and evaluation of records and registrations of woodland key habitats and protected §-3 areas confirm that these types of nature values are known, protected and safeguarded at all visited group members.</t>
  </si>
  <si>
    <t>2.10</t>
  </si>
  <si>
    <t>2.10. Logging, transport and regeneration techniques which spare/protect the site and the stand shall be applied to ensure favorable soil conditions and to avoid damage to rare, sensitive or representative ecosystems and genetic reserves. Transport in the forest is carried out in a way that minimizes damages. Particularly significant damages caused by use of machinery shall be avoided through amongst other things, choice of machinery adapted to the locality and/or permanent skidding tracks and the timing of operations.</t>
  </si>
  <si>
    <t>2.10. Der skal anvendes hugst-, transport- og foryngelsesteknikker, der skåner lYaliteten og
bevYsningen med henblik på at sikre en gunstig jordbundstilstand og undgå skader på
sjældne, følsomme og særlige økosystemer og genetiske reserver. Færdsel i skoven udføres så
skader minimeres. I særdeleshed skal betydende køreskader undgås, bl.a. gennem anvendelse
af lYalitetstilpasset maskinvalg og/eller permanente kørespor og tidspunktet operation
gennemføres på.</t>
  </si>
  <si>
    <t>2.10.1</t>
  </si>
  <si>
    <t>I 2.10.1. Evaluation of used logging, transport and regeneration techniques.</t>
  </si>
  <si>
    <t>I.2.10.1 Vurdering af anvendte hugst-, transport- og foryngelsesteknikker.</t>
  </si>
  <si>
    <t>2.10.2</t>
  </si>
  <si>
    <t xml:space="preserve">I 2.10.2. Evaluation of use and location of skidding tracks, if these are present. </t>
  </si>
  <si>
    <t>I.2.10.2 Vurdering af anvendelse og placering af eventuelle kørespor</t>
  </si>
  <si>
    <t>2.11</t>
  </si>
  <si>
    <t>2.11. At construction of forest roads, crossings and other infrastructure in the forest it shall be ensured that the water environment is not negatively affected and that the natural level and the natural functions of streams are preserved. Furthermore, it shall be ensured that soil exposure is minimized. Proper drainage of newly built roads shall be installed and maintained.</t>
  </si>
  <si>
    <t>2.11. 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</si>
  <si>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2.11.1</t>
  </si>
  <si>
    <t>I 2.11.1. The natural level and the natural functions of streams are preserved at construction of forest roads, crossings and other infrastructure in the forest</t>
  </si>
  <si>
    <t>I.2.11.1 Det naturlige niveau og de naturlige funktioner af vandløb er bevaret ved anlæg af
veje, broer og andre infrastrukturer</t>
  </si>
  <si>
    <t>Field inspection of streams with road crossings and harvest operations in the near surroundings confirm that the naturalness and natural functions of the streams are preserved. Maps and management plans indicate their location and bufferzones designated around them.</t>
  </si>
  <si>
    <t>2.11.2</t>
  </si>
  <si>
    <t>I 2.11.2. Proper drainage of newly built roads are installed</t>
  </si>
  <si>
    <t>I.2.11.2 Der er sikret passende dræning ved nyanlagte veje</t>
  </si>
  <si>
    <t>Discussion with forest managers and field inspection confirm that no new roads have been constructed in recent years. Inspection of existing road system confirm that appropriate drainage have been done as part of the existing road systems.</t>
  </si>
  <si>
    <t>2.12</t>
  </si>
  <si>
    <t>2.12. The spillage of oil and other substances harmful to the environment, through forest management operations or the indiscriminate disposal of waste on forestland, shall be strictly avoided.</t>
  </si>
  <si>
    <t>2.12. Spild af olie og andre miljøskadelige stoffer under skovdriftsaktiviteter og deponering af affald på skovarealer skal altid undgås.</t>
  </si>
  <si>
    <t>2.12.1</t>
  </si>
  <si>
    <t xml:space="preserve">I 2.12.1. Evaluation of the extent of spillage of oil and other substances harmful to the environment and disposal of waste in the forest. </t>
  </si>
  <si>
    <t>I.2.12.1 Vurdering af omfanget af spild af olie og andre miljøskadelige stoffer og affaldsdeponering i skoven.</t>
  </si>
  <si>
    <t>2.13</t>
  </si>
  <si>
    <t>2.13. Invasive species  shall be controlled where it is economically and practically possible and especially at the areas designated as biodiversity areas, hereunder untouched forest. The forest owner shall be familiar with the “black list”   and introduction of species on this list is not allowed.</t>
  </si>
  <si>
    <t>2.13. Invasive arter (4) skal bekæmpes hvor det er økonomisk og praktisk muligt og særligt på de udlagte biodiversitetsarealer herunder i urørt skov. Skovejeren skal være bekendt med ”sortlisten” (5) og arter opført herpå må ikke introduceres/ indføres.</t>
  </si>
  <si>
    <t>2.13.1</t>
  </si>
  <si>
    <t>I 2.13.1. Evaluation of the effort against invasive species.</t>
  </si>
  <si>
    <t>I.2.13.1 Vurderingen af indsatsen for bekæmpelse af invasive arter</t>
  </si>
  <si>
    <t xml:space="preserve">Interviews of forest managers at the visited group members confirm knowledge on the black list of invasive species. None of the group members currently experience significant problems with invasive species but conduct regular monitoring and apply measures of removing the invasive species if they occur. </t>
  </si>
  <si>
    <t>2.14</t>
  </si>
  <si>
    <t>2.14. Forest health and vitality shall be regularly monitored in relation to external factors such as pests, diseases, overgrazing, fire or damage caused by climatic factors that can affect forest health and vitality. When damage caused by such factors is determined, the impact of these on forest management shall be assessed. As a basis for the assessment data from national monitoring of forests (NFI) on forests current state and possible threats to forests and other information from Forest &amp; Landscape Knowledge Service can be used.</t>
  </si>
  <si>
    <t>2.14. Skovens sundhed og vitalitet skal regelmæssigt overvåges i forhold til udefrakommende
faktorer så som sygdomme, skadedyr, overgræsning, brand eller skader forårsaget af klimatiske
faktorer, der kan påvirke skovens sundhed og vitalitet. Ved konstatering af skader forårsaget af
sådanne faktorer skal effekten af disse på skovdriften vurderes. Som grundlag for vurderingen
kan anvendes data fra den nationale overvågning af skovene (NFI) om skoves aktuelle tilstand
og mulige trusler mod skovene og anden information fra Skov &amp; Landskabs Videnstjeneste.</t>
  </si>
  <si>
    <t>2.14.1</t>
  </si>
  <si>
    <t>I 2.14.1. Regular monitoring has been carried out</t>
  </si>
  <si>
    <t>I.2.14.1 Der er gennemført regelmæssige overvågning</t>
  </si>
  <si>
    <t xml:space="preserve">Assessment of quantity and quality of available monitoring data at the visited group members confirm regular monitoring of selected parameters. Each group member has together with the group manager prepared a plan with measures. Data confirm that monitoring is performed. </t>
  </si>
  <si>
    <t>2.14.2</t>
  </si>
  <si>
    <t>I 2.14.2. In the presence of damage, the impact has been assessed</t>
  </si>
  <si>
    <t>I.2.14.2 Ved forekomst af skader er effekten vurderet</t>
  </si>
  <si>
    <t>Assessment of monitoring and impact assessment data at the visited group members show that if any damage occurs, this is noted down on assessment forms and reported in management planning system. Field inspections confirm that currently the level of damage is minimal and that written data of assessments match what is found in the field..</t>
  </si>
  <si>
    <t>2.15</t>
  </si>
  <si>
    <t>2.15. Forest fires shall be avoided. Fires might however be used when they are a part of the nature management and necessary to achieve defined objectives. Fire protection plans are recommended and firebreaks should be established at vulnerable sites.</t>
  </si>
  <si>
    <t>2.15. Skovbrande skal undgås, dog kan afbrænding anvendes i de tilfælde hvor det er en del af naturplejen og nødvendigt for at opnå fastsatte mål. Brandbeskyttelsesplaner anbefales, og der bør anlægges brandbælter på udsatte steder.</t>
  </si>
  <si>
    <t>2.15.1</t>
  </si>
  <si>
    <t>I 2.15.1. Fire protection plans exist, where it is relevant.</t>
  </si>
  <si>
    <t>I.2.15.1 Der foreligger plan for brandbeskyttelse, hvor det er relevant</t>
  </si>
  <si>
    <t xml:space="preserve">Interview of forest managers show that the visited group members have sufficient surveillance in place in case of increased fire risk like the last extremely dry summer in Denmark. They all conduct regular monitoring of fire risks and have included measures of fire protection in their management plans. </t>
  </si>
  <si>
    <t>2.16</t>
  </si>
  <si>
    <t xml:space="preserve">2.16. Fencing in the forest shall be used in a way that does not block or hinder the passage of wildlife. After use the fences shall be taken down. </t>
  </si>
  <si>
    <t>2.16. Vildforvaltning: Hegning i skoven skal ske på en måde, der ikke lukker for faunavandring. Hegn skal nedtages efter endt brug.</t>
  </si>
  <si>
    <t>2.16.1</t>
  </si>
  <si>
    <t>I 2.16.1. Evaluation of fencing practice.</t>
  </si>
  <si>
    <t>I.2.16.1 Vurdering af hegningspraksis.</t>
  </si>
  <si>
    <t>2.17</t>
  </si>
  <si>
    <t xml:space="preserve">2.17. Wildlife management shall comply with the principles of multiple management use. This also applies to selection of locally adapted tree species and the possibilities for natural regeneration. </t>
  </si>
  <si>
    <t>2.17. Vildtforvaltningen skal udføres, så flersidigheden i skovdriften sikres, herunder det lYalitetstilpassede træartsvalg samt mulighederne for selv- og naturforyngelse.</t>
  </si>
  <si>
    <t>2.17.1</t>
  </si>
  <si>
    <t>I 2.17.1. Evaluation of the wildlife’s influence on the regeneration possibilities.</t>
  </si>
  <si>
    <t>I.2.17.1 Vurdering af vildttrykkets påvirkning af foryngelsesmulighederne.</t>
  </si>
  <si>
    <t>Discussion with forest managers confirm that they on a daily basis evaluate the wildlife influence on regeneration. For the visited group members, the forest managers and owners are in dialogue with the hunting organisations to ensure appropriate regulation of game.</t>
  </si>
  <si>
    <t>2.18</t>
  </si>
  <si>
    <t xml:space="preserve">2.18.  Feeding crops shall be grown where specific wildlife management reasons support it. Feeding crops must not be located at areas with protected nature types. Feeding crops depending of continuous input of fertilizer and/or use of pesticide or which is relocated regularly (at most each 5th year) is to be counted as a part of the intensively managed area. </t>
  </si>
  <si>
    <t>2.18. Vildtagre skal placeres hvor særlige vildtforvaltningsmæssige grunde taler for det. Vildtagre må ikke placeres på områder med beskyttede naturtyper. Vildtagre som er afhængige af løbende tilførsel af gødning og/eller pesticider eller omlægges regelmæssigt (max hvert 5 år) skal opgøres som en del af det intensivt drevne areal.</t>
  </si>
  <si>
    <t>2.18.1</t>
  </si>
  <si>
    <t>I 2.18.1. Evaluation of the locations of the feeding crops.</t>
  </si>
  <si>
    <t>I.2.18.1 Vurdering af placering og drift af vildtagre</t>
  </si>
  <si>
    <t>As part of the group members wildlife management, hunting plans and quotes are available, plus reports from hunting organisations on results. As part of the plans also data on feeding crops are available. Interview of forest managers and field inspections confirm appropriate locations of feeding crops and that none are located near or in areas with high nature values, protected values or woodland key habitats.</t>
  </si>
  <si>
    <t>OBS 2022.2</t>
  </si>
  <si>
    <t>3.</t>
  </si>
  <si>
    <t>3. Social - recreation, education and the rights of employees</t>
  </si>
  <si>
    <t>3. Social – friluftsliv, uddannelse og ansattes rettigheder</t>
  </si>
  <si>
    <t>3.1. Recreation: Opportunities for outdoor recreation and nature experience in the forest shall be ensured by i.a. easy access, including the maintenance and establishment of roads and pathways, clearing of scenic views and possibly designation of sites of particular recreational value taking in to account the size of the forest. The planning for outdoor recreation shall be done with respect for ownership rights.</t>
  </si>
  <si>
    <t>3.1. Friluftsliv: Der skal sikres gode muligheder for friluftsliv og naturoplevelser i skoven under hensyntagen til størrelsen af den enkelte skov, blandt andet ved gode adgangsforhold, herunder opretholdelse og eventuelt etablering af veje og stier, friholdelse af udsigtspunkter for opvækst og eventuelt udpegning af områder af særligt rekreativ værdi. Planlægningen for friluftslivet skal ske med
respekt for ejendomsretten.</t>
  </si>
  <si>
    <t>3.1.1</t>
  </si>
  <si>
    <t>I 3.1.1. Registrations of the access opportunities to the forest, existing roads and bigger paths and special facilities for the outdoor recreation, have been fulfilled.</t>
  </si>
  <si>
    <t>I.3.1.1 Registreringer af skovens adgangsforhold, eksisterende veje og større stier samt særlige anlæg for friluftslivet er gennemført.</t>
  </si>
  <si>
    <t>Roads, paths and special facilities are registrered on maps for the visited group members. Field inspection confirm that the public have access to the forests in accordance with Danish legislation. Especially, the municipality forests have particular attention to outdoor facilities due to one of their main functions as providing open air facilities to the public. Field inspection confirms. As part of the green forest management plan, the visited group members have a section on outdoor recreational values with goals, guidelines and measures.</t>
  </si>
  <si>
    <t>3.1.2</t>
  </si>
  <si>
    <t xml:space="preserve">I 3.1.2. Evaluation of the opportunities for recreation and nature experience. </t>
  </si>
  <si>
    <t>I.3.1.2 Vurdering af mulighederne for friluftsliv og naturoplevelser.</t>
  </si>
  <si>
    <t>3.1.3</t>
  </si>
  <si>
    <t>I 3.1.3. Due regard have been paid to the outdoor life if the infrastructure is rearranged.</t>
  </si>
  <si>
    <t>I.3.1.3 Ved omlægning af skovens infrastruktur tages der hensyn til friluftslivet.</t>
  </si>
  <si>
    <t>Roads, paths and special facilities are registrered on maps for the visited group members. Field inspection confirm that the public have access to the forests in accordance with Danish legislation. The two municipality forests have particular attention to outdoor facilities due to one of their main functions as providing open air facilities to the public.</t>
  </si>
  <si>
    <t xml:space="preserve">3.2. Recreation: Information about possibilities of access and recreation in the forest shall be easily accessible for the public. </t>
  </si>
  <si>
    <t>3.2. Friluftsliv: Information om muligheder for adgang og friluftsliv i skoven skal være let tilgængeligt for offentligheden.</t>
  </si>
  <si>
    <t xml:space="preserve">I 3.2.1. Information about access and possibility for recreation is easily accessible. </t>
  </si>
  <si>
    <t>I.3.2.1 Information om adgang og muligheder for friluftsliv er let tilgængeligt.</t>
  </si>
  <si>
    <t xml:space="preserve">Log file with records of meetings, excursions etc. And information materials vailable and maintained by all visited group members. Information inspected. The visited municipalities have webpages which gives detailed information on access and recreational values. </t>
  </si>
  <si>
    <t xml:space="preserve">3.3. Recreation: The forest owner and his employees shall be ready to enter into a dialogue with users and the local community aiming i.e. at ensuring a reasonable:
- Planning and exerting of recreation in the forest. 
- Utilization of knowledge about the natural and cultural history of the forest.
</t>
  </si>
  <si>
    <t xml:space="preserve">3.3. Friluftsliv: Skovbruget – ejer og medarbejdere - skal være villige til at indgå i dialog med brugere og lYalsamfundet bl.a. med henblik på at sikre en fornuftig:
• planlægning og afvikling af friluftsliv i skoven
• udnyttelse af viden om skovens natur- og kulturhistorie.
</t>
  </si>
  <si>
    <t xml:space="preserve">I 3.3.1. Records of arrangements, excursions, meetings, and written enquiries from users and other external parties etc. are done. </t>
  </si>
  <si>
    <t>I.3.3.1 Registrering af afholdte arrangementer, ekskursioner, møder og skriftlige henvendelse fra brugere og andre eksterne parter m.v. er gennemført.</t>
  </si>
  <si>
    <t xml:space="preserve">3.4. Landscape and cultural history: Due regard in management shall be paid to historic and cultural heritage sites and the forest management shall ensure that these sites are preserved. </t>
  </si>
  <si>
    <t>3.4. Landskab og kulturhistorie: Der skal tages hensyn til fortidsminder og kulturhistoriske spor i driften og det skal sikres, at disse bevares.</t>
  </si>
  <si>
    <t>3.4.1</t>
  </si>
  <si>
    <t>I 3.4.1. Registrations of historic sites and relics of the past have been fulfilled and are used in the planning.</t>
  </si>
  <si>
    <t>I.3.4.1 Registreringer af kulturspor og fortidsminder er gennemført og anvendt i planlægningen</t>
  </si>
  <si>
    <t>Maps and register of cultural heritage and landscape values inspected and the location of cultural heritage confirmed during field inspection at all visited group members.</t>
  </si>
  <si>
    <t>3.5. Landscape and cultural history: Particular landscape features and functions of the forest e.g. characteristic trees and scenic views shall continuously be maintained and improved.</t>
  </si>
  <si>
    <t>3.5. Landskab og kulturhistorie: Skovens landskabsæstetiske funktioner fx markante træer og udsigtspunkter, skal løbende sikres og forbedres.</t>
  </si>
  <si>
    <t>3.5.1</t>
  </si>
  <si>
    <t>I 3.5.1. Due regard in the management planning have been paid to landscape esthetic features and functions.</t>
  </si>
  <si>
    <t>I.3.5.1 Der er taget hensyn til skovens landskabsæstetiske funktioner i planlægningen.</t>
  </si>
  <si>
    <t>Inspections of forest management plans and field inspections at the visited group members confirm consideration of landscape values in the planning.</t>
  </si>
  <si>
    <t>3.6. Education and Information: The owner of the forest shall supervise and monitor forest management activities and shall ensure that employees have the necessary skills to carry out their tasks in a safe and qualified manner in compliance with current guidelines for forest management and relevant legislation, including legislation about health and safety at work. The forest owner shall continuously ensure that employees get the necessary supplementary training to carry out a sustainable management.</t>
  </si>
  <si>
    <t>3.6. Uddannelse og information: Skovejeren skal overvåge og føre tilsyn med skovdriften og herunder sikre, at de ansatte har de fornødne kvalifikationer til at varetage deres arbejdsopgaver sikkert og kvalificeret samt overholder de gældende retningslinier for skovdriften samt lovgivningen, herunder arbejdsmiljølovgivningen. Skovejeren skal løbende sikre den nødvendige efteruddannelse af ansatte i forhold til gennemførelsen af en bæredygtig drift.</t>
  </si>
  <si>
    <t>3.6.1</t>
  </si>
  <si>
    <t>I 3.6.1. Documentation for education of employees in connection with sustainable forest management has been prepared.</t>
  </si>
  <si>
    <t>I.3.6.1 Der foreligger dYumentation for uddannelse af ansatte i forhold til gennemførelse af en bæredygtig skovdrift.</t>
  </si>
  <si>
    <t>The group leader has improved the way trainings and education level of workers and contractors are recorded. One staff member is responsible for calling each forest manager once per year to obtain information on which contractors have received which training and if any new contractors are used. The group leader has also an improved system of the group members recording information on use of contractors and system of always providing clear instructions to all contractors working in the forests</t>
  </si>
  <si>
    <t>3.6.2</t>
  </si>
  <si>
    <t>I 3.6.2. Evaluation of the forest owner’s supervision and monitoring of the forest management.</t>
  </si>
  <si>
    <t>I.3.6.2 Vurdering af skovejerens overvågning og tilsyn med skovdriften.</t>
  </si>
  <si>
    <t>Each of the visited group members maintain records of relevant education of staff and contractors. If the contractors are hired through the group manager, the group manager maintains records of education of staff and contractors. Records inspected.</t>
  </si>
  <si>
    <t>3.6.3</t>
  </si>
  <si>
    <t xml:space="preserve">I 3.6.3. Documentation for accomplished supplementary training of relevance for the Forest Management Standard. </t>
  </si>
  <si>
    <t>I.3.6.3 DYumentation for gennemført efteruddannelse af relevans for skovstandarden.</t>
  </si>
  <si>
    <t>The group leader and each visited group member maintains records of relevant education of staff and contractors. Documentation inspected. Records of trainings and relevant documentation in place and kept up to date by the group leader in excel sheet.</t>
  </si>
  <si>
    <t>3.7. Education and Information: The use of pesticides, including rodenticides, shall follow the instructions given by the pesticide producer and be implemented with proper equipment and training.</t>
  </si>
  <si>
    <t>3.7. Uddannelse og information: Brug af pesticider, herunder rodenticider, skal følge de instruktioner der er givet af producenten og skal gennemføres med det korrekte udstyr og den korrekte uddannelse.</t>
  </si>
  <si>
    <t xml:space="preserve">I 3.7.1. The use of pesticides follows the instructions from the pesticide producer and is carried out with use of proper equipment. </t>
  </si>
  <si>
    <t>I.3.7.1 Brugen af pesticider herunder rodenticider følger instruktioner fra producenten og der anvendes korrekt udstyr.</t>
  </si>
  <si>
    <t xml:space="preserve">I 3.7.2. Documentation must be present for the proper education of the people applying pesticides. </t>
  </si>
  <si>
    <t>I.3.7.2 Der foreligger dYumentation for at personer der udbringer pesticider herunder rodenticider har den korrekte uddannelse.</t>
  </si>
  <si>
    <t>3.8.Education and Information: The forest owner shall in connection with the operations ensure that the tasks performed by the employees and specialized machine operators are carried out in compliance with the requirements for sustainable forest management. This is ensured through the employees’ and specialized machine operators’ awareness of and compliance with the parts of the policy and objectives relevant for the task. Further the employees and specialized machine operators must have access to the written documentation, including registrations of the nature, culture and recreational values, relevant for the performance of task. Beside of that, they shall always possess the knowledge relevant for the task. The owner shall in connection to this ensure that the specialized machine operator possess the competences listed in annex 2 as a minimum.</t>
  </si>
  <si>
    <t>3.8. Uddannelse og information: Skovejeren skal i forbindelse med driften sikre at opgaver gennemført af medarbejdere og specialmaskinfører finder sted i overensstemmelse med kravene til bæredygtig skovdrift. Dette sikres ved at de for den pågældende opgave, relevante dele af politik og målsætning er kendt og overholdes af medarbejdere og specialmaskinfører. Ansatte og specialmaskinfører skal endvidere have adgang til den skriftlige dYumentation som er relevant for deres opgaveløsning, herunder til de registrerede natur-, kultur- og friluftsværdier. Derudover skal de altid besidde den for opgaven relevante viden. Ejeren skal herunder sikre at specialmaskinfører som minimum er i besiddelse af kompetencer som listet i bilag 2.</t>
  </si>
  <si>
    <t xml:space="preserve">I 3.8.1. Owner, permanent forest staff and specialized machine operators demonstrate a general knowledge about the PEFC Forest Management Standard and the thereof deflected considerations regarding the forest management relevant for their individual positions. </t>
  </si>
  <si>
    <t>I.3.8.1 Ejer, fastansatte skovarbejdere og specialmaskinførere udviser en generel viden om PEFC skovstandarden og de deraf afledte hensyn i skovdriften, som er relevant for deres funktion.</t>
  </si>
  <si>
    <t>Interview of forest workers, contractors and forest managers of all visited group members confirm good knowledge to the standard. The visited group members have together with the group leader identified relevant staff and contractors, which have been given a training in the PEFC FM standard, when the group members became members of the group. Interviews confirm knowledge. The group members visited were all highly motivated, engaged and focused on meeting the requirements of the Danish PEFC forest standard. They were all very acquainted with the standard and dedicated to finding correct solutions to issues raised, if any.</t>
  </si>
  <si>
    <t>I 3.8.2. Employees and specialized machine operators have knowledge about and access to the written documentation.</t>
  </si>
  <si>
    <t>I.3.8.2 Ansatte og specialmaskinfører har kendskab og adgang til den skriftlige dYumentation.</t>
  </si>
  <si>
    <t>Same as under 3.8.1. Furthermore, the group manager has prepared relevant information and documentation to all forest workers and contractors working at the group members. Interview of contractors and forest workers confirm good knowledge. Before any forest operations, clear work instructions are prepared and provided to the contractors performing the work. After conducted operations, the instructions are returned with impact assessment results and signature. Records inspected. SLS has improved work instructions with better maps. Examples seen.</t>
  </si>
  <si>
    <t>3.8.3</t>
  </si>
  <si>
    <t>I 3.8.3. Evaluation of specialized machine operators’ competences based on the specifications in annex 2.</t>
  </si>
  <si>
    <t>I.3.8.3 Vurdering af specialmaskinførers kompetencer i forhold til bilag 2.</t>
  </si>
  <si>
    <t>Same as under 3.8.1 and 3.8.2. Evaluation of records of competences of staff and contractors; interview of workers confirm relevant competences in accordance with specifications in Annex 2. The group leader undertake continously educational activities for forest workers and machine operators, to make sure they have sufficient competences and knowledge. The group leader organises the training activities on a regular basis.</t>
  </si>
  <si>
    <t xml:space="preserve">3.9. Education and Information: Other contractors and users of the forest, e.g. hunters, firewood collectors, organizers of recreational activities etc., shall have specific information about protections and designations if it is assessed that the different values are possibly to be affected by the activity. E.g. a wood collector cutting wood in a middle aged stand must be able to demonstrate knowledge relevant for the stand in concern, so as protection of a historic relic or valuable nature. </t>
  </si>
  <si>
    <t>3.9. Uddannelse og information: Andre entreprenører og brugere af skoven f.eks. jægere, brændesankere, arrangører af friluftsaktiviteter mv. skal have konkret information om beskyttelser og udpegninger, såfremt aktiviteten vurderes at kunne påvirke disse. F.eks. skal en brændesanker der skover træ i en mellemaldrende bevYsning kunne demonstrere viden der er relevant i den pågældende bevYsning, så som beskyttelse af et fortidsminde og naturværdier.</t>
  </si>
  <si>
    <t xml:space="preserve">I 3.9.1. Contractors and forest users have received relevant information about protections and designations and demonstrate knowledge about the relevant elements. </t>
  </si>
  <si>
    <t>I.3.9.1 Entreprenører og brugere af skoven har modtaget relevant information om beskyttelse og udpegninger og udviser viden om de relevante elementer.</t>
  </si>
  <si>
    <t>Written instructions and maps are provided all machine operators and verbal instructions are always complimenting the written info before and during forest operations, incl. info about the presence of nature values near and in the harvesting sites. Examples of records and instructions inspected.</t>
  </si>
  <si>
    <t xml:space="preserve">3.10. Education and Information: The forest owner shall at a reasonable degree be willing to host areas and offer knowledge to research activities and data collection when approached by research institutions. </t>
  </si>
  <si>
    <t>3.10. Uddannelse og information: Skovejeren skal være villig til i rimeligt omfang at stille arealer og viden til rådighed for forskningsaktiviteter og dataindsamling ved henvendelse fra forskningsinstitutioner.</t>
  </si>
  <si>
    <t>3.10.1 Same as criterion-text</t>
  </si>
  <si>
    <t>3.10.1 Samme som kriterie-tekst</t>
  </si>
  <si>
    <t>Interview with forest managers of all visited group members confirm willingness</t>
  </si>
  <si>
    <t xml:space="preserve">3.11. Workers rights: All collective agreements shall be respected for all employees, this counts for permanent staff, hourly-paid workers, temporary workers, seasonal worker etc.. The forest management shall be carried out in respect of the ILO Conventions on workers’ rights, safety and health.
 ILO’s core conventions:
- No. 29: Forced Labour, 1930 
- No. 87: Freedom of Associations and Protection of the Right to Organise, 1948 
- No. 98: Right to Organise and Collective Bargaining, 1949 
- No. 100: Equal Remuneration. 1951 
- No. 105: Abolition of Forced Labour, 1957 
- No. 111: Discrimination (Employment and Occupation), 1958 
- No. 138: Minimum Age for Admission to Employment, 1973
- No. 182: Worst Forms of Child Labour, 1999 
All the conventions have been ratified in Denmark. 
Beside of these:
- No. 169: Indigenous and Tribal Peoples Convention, 1989
- No. 184: Safety and health in agriculture (covers also forestry)
- ILO Code of Good Practice: Safety and Health in Forestry Work
</t>
  </si>
  <si>
    <t xml:space="preserve">3.11. Ansattes rettigheder: Alle kollektive aftaler skal respekteres for alle ansatte, dvs. både fastansatte, timelønnede, vikarer, sæsonarbejdere m.v. Skovdriften skal foregå i respekt for ILO-konventionerne om arbejdstagerrettigheder og arbejdsmiljø. ILO’s kerne konventioner:
• 29 om afskaffelse af tvangsarbejde
• 87 om foreningsfrihed og retten til at organisere sig
• 98 om retten til at organiserer sig og føre kollektive forhandlinger
• 100 om lige løn til mandlige og kvindelige arbejdere for arbejde af samme værdi
• 105 om afskaffelse af tvangsarbejde
• 111 om forskelsbehandling med hensyn til beskæftigelse og erhverv
• 138 om børnearbejde
• 182 om omgående indsats til afskaffelse af de værste former for børnearbejde
Samtlige ILO konventioner er ratificeret i Danmark. Herudover:
• 169 om oprindelige folk
• 184 om om sikkerhed og sundhed i landbruget (dækker også skov)
• ILO Code of Good Practice: Safety and Health in Forestry Work
</t>
  </si>
  <si>
    <t>I 3.11.1. All collective agreements have been respected in regard to all employees.</t>
  </si>
  <si>
    <t>I.3.11.1 Alle kollektive aftaler er overholdt for alle ansatte.</t>
  </si>
  <si>
    <t>Inspections of written contractors with contractors and forest workers at visited group members confirm that collective agreements apply. The listed ILO conventions are ratified by Denmark and incorporated in national legislation. Format for contracting meets requirements.</t>
  </si>
  <si>
    <t>I 3.11.2. The forest management is carried out in respect for ILO core conventions 29, 87, 98, 100, 105, 111, 138, 182, 169, 184 and ILO Code of Good Practice: Safety and Health in Forestry Work.</t>
  </si>
  <si>
    <t>I.3.11.2 Skovdriften foregår I respekt for ILO konventionerne 29, 87, 98, 100, 105, 111, 138, 169, 182, 184 samt ILO Code of Good Practice: Safety and Health in Forestry Work.</t>
  </si>
  <si>
    <t xml:space="preserve">Inspection of written contracts with contractors and forest workers confirm compliance with national legislation and thus ILO conventions (same as under 3.11.1). Field inspections of ongoing operations  at the visited group members confirm good practice of safety and health in line with ILO Code of good practice by use of proper equipments and proper and modern machinery. </t>
  </si>
  <si>
    <t xml:space="preserve">4. </t>
  </si>
  <si>
    <t xml:space="preserve">Management Planning
Forest properties shall establish and maintain a forest planning system, appropriate to the scope and scale of forest management, in order to assess the social, environmental and economic consequences of forest management. The planning system shall include a cycle of calculations and planning, implementation, monitoring and evaluation as described below. 
Available knowledge and data from research institutions, forest monitoring and counseling services, as appropriate, shall be used in the planning process and the grant schemes aimed at forestry that promotes forest policies shall be considered. 
Due regard to the role of forestry in rural development shall be given in the planning process, and especially new opportunities for employment in connection with the socio-economic functions of forests shall be considered taking into account the size of the forest.
</t>
  </si>
  <si>
    <t xml:space="preserve">4. Planlægning
For at vurdere de sociale, miljømæssige og økonomiske konsekvenser for skovdriften skal ejendomme udforme og vedligeholde et skovplanlægningssystem, som er tilpasset størrelsen og brugen af skoven. Planlægningssystemet skal omfatte en cyklus af opgørelser og planlægning, implementering, overvågning og evaluering som beskrevet herunder.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</si>
  <si>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 xml:space="preserve">4.1. Purpose: The forest owner shall define an objective for the sustainable forest management which is in accordance with the Forest Management Standard.
The objective shall contain:
• An overall objective for the forest property
• All essential intermediate objectives and policies for the forest management
</t>
  </si>
  <si>
    <t>4.1. Driftsformål: Skovejeren skal fastsætte en målsætning for den bæredygtige skovdrift, der er i overensstemmelse med nærværende standard. Målsætningen skal indeholde:
• en overordnet målsætning for skovejendommen
• alle væsentlige delmål og politikker for skovdriften</t>
  </si>
  <si>
    <t>4.1.1</t>
  </si>
  <si>
    <t>4.1.1. Same as criterion text.</t>
  </si>
  <si>
    <t>4.1.1 Samme som kriterie-tekst</t>
  </si>
  <si>
    <t xml:space="preserve">4.2. Registrations: A number of registrations shall be carried out preliminary to the certification of the property. The registrations shall be updated regularly and at least for every 10 years period. The written documentation for the forest property shall be available for the certification body conducting the audit. The documentation can be either an IT based management system, an existing management plan, a green management plan or similar. </t>
  </si>
  <si>
    <t>4.2. Indledende registreringer: Som indledning til certificeringen skal gennemføres en række registreringer som opdateres periodevist min. hvert 10. år. Skovejendommens skriftlige dYumentation skal være tilgængelig for det certificeringsfirma som skal foretage auditten. DYumentationen kan enten være i form af et IT baseret planlægningssystem, en eksisterende driftsplan, en grøn driftsplan eller lignende.</t>
  </si>
  <si>
    <t>The written documentation shall include the following:</t>
  </si>
  <si>
    <t>4.2.1 Den skriftlige dYumentation skal omfatte følgende:</t>
  </si>
  <si>
    <t>a) Objectives for the forest management.</t>
  </si>
  <si>
    <t>a)     Målsætning for skovdriften.</t>
  </si>
  <si>
    <r>
      <t>Inspection of forest management plans and additional plan documentations for each of the visited group members confirm that the objectives for sustainable forest management are clear. Each group member has a management policy document and a "</t>
    </r>
    <r>
      <rPr>
        <sz val="10"/>
        <rFont val="Calibri"/>
        <family val="2"/>
      </rPr>
      <t>green management plan" including required descriptions and a IT based management system.</t>
    </r>
  </si>
  <si>
    <t xml:space="preserve">b) The written procedures for controlling all documents and registrations required by this standard to ensure that:
• They can be located;
• They are periodically reviewed, revised as necessary and approved for adequacy by authorized personnel;
• The current version of relevant documents is available at all locations where operations essential to the effective functioning of the management system are performed;
• Obsolete documents are promptly removed from all points of issue and points of use or otherwise assured against unintended use.
Procedures and responsibility shall be established and maintained concerning the creation and modification of the various types of documents.
</t>
  </si>
  <si>
    <t xml:space="preserve">b)    Beskrevne fremgangsmåder for styring af alle dYumenter og registreringer, som kræves efter denne standard, således at:
• de kan genfindes
• de periodevis bliver gennemgået og om nødvendigt opdateret af en dertil udpeget person
• den gyldige udgave af relevante dYumenter er tilgængelig på alle de steder, hvor der udføres handlinger, som er væsentlige for systemets funktion;
• forældede dYumenter straks fjernes fra alle udstedelsessteder og brugssteder og i øvrigt er beskyttet mod utilsigtet brug
Fremgangsmåder og ansvar skal fastsættes og vedligeholdes med hensyntagen til oprettelse og ændring af dYumenter.
</t>
  </si>
  <si>
    <r>
      <t>Inspection of forest management plans and additional plan documentations for each of the visited group members confirm that the objectives for sustainable forest management are clear. Each group member has a management policy document and a</t>
    </r>
    <r>
      <rPr>
        <sz val="10"/>
        <rFont val="Calibri"/>
        <family val="2"/>
      </rPr>
      <t xml:space="preserve"> mangement plan</t>
    </r>
    <r>
      <rPr>
        <sz val="10"/>
        <color indexed="8"/>
        <rFont val="Calibri"/>
        <family val="2"/>
      </rPr>
      <t xml:space="preserve"> including required descriptions and a IT based management system, which is controlled and maintained by the forest manager at the group members, and often in cooperation with the group manager. Procedures for periodic review are clear and versions of relevant documents are available.</t>
    </r>
  </si>
  <si>
    <t xml:space="preserve">c) A written procedure for the forest owner’s yearly evaluation of the forest management relating to the defined policy and objectives, including descriptions of recorded deviations in relation to the standard. </t>
  </si>
  <si>
    <t>c)     En beskreven procedure for skovejerens årlige vurdering af sin skovdrift i forhold til den fastsatte målsætning og politik, herunder beskrivelser af evt. konstaterede afvigelser fra skovstandarden.</t>
  </si>
  <si>
    <t>Procedures for periodic review are clear and versions of relevant documents are available. The group manager evaluates each group members documentation each year, where the group members themselves record any deviations from the standard, which is then analysed by the group manager.</t>
  </si>
  <si>
    <t xml:space="preserve">d) Forest maps showing certified areas. Requirements for the forest map:
• The delineation of the certified area shall be identified on the map.
• The map shall be produced in a scale of 1:4000-1:10000.
• The map should include the inner delineation of the forest into forest types or stands (including areas with special natural values), the roads and passages. The individual compartments is to be numbered e.g. after the compartment/ sub-compartment system. 
• Each compartment is to be described at least with the following data:
o Size
o Main species
o Extent of mixed species – description and percentage composition of species if stand is mixed 
o Age or year of establishment (may be based on professional judgement) 
o Land use of areas without tree cover
There are no further requirements to the form of the map. E.g. there is no requirement of digitizing the map. The forest map can be in the form of a handmade drawing on a true aerial photography. 
</t>
  </si>
  <si>
    <t>d)    Et skovkort over de certificerede arealer. Kravene til skovkortet er:
•   Afgrænsningen af de certificerede arealer skal fremgå.
•   Det skal udføres i målestY 1:4.000 – 1:10.000
•   Det skal give et rimeligt overblik over skovens inddeling i skovtyper eller bevYsninger (herunder områder med særlige naturværdier), samt veje og større stier. De enkelte delområder nummereres f.eks. efter afdeling/litrasystemet.
•   Hvert delområde beskrives med minimum følgende data:
      o Areal
      o Hovedtræart(er)
      o Væsentlige indblandingsart(er)
      o Alder eller etableringsår (evt efter faglig skøn)
      o Anvendelse af arealer, som er uden bevYsning
Der er ingen yderligere formkrav, f.eks. ikke et krav om digitalisering, til skovkortet. Et skovkort kan således bestå af et håndtegnet kort ovenpå et retvisende luftfoto.</t>
  </si>
  <si>
    <t>Inspection of forest management maps and IT based management system for visited group members confirm that maps and management systems include the required information.</t>
  </si>
  <si>
    <r>
      <t>Inspection of forest management maps and IT based management system for visited group members confirm that maps and management systems include the required information.</t>
    </r>
    <r>
      <rPr>
        <sz val="10"/>
        <rFont val="Calibri"/>
        <family val="2"/>
      </rPr>
      <t xml:space="preserve"> Signed declaration ref. SK-Høvild-4-1 (dated 05.04. 2022) and  Addit Vesterskov (dated Dec. 2021)</t>
    </r>
    <r>
      <rPr>
        <sz val="10"/>
        <color indexed="8"/>
        <rFont val="Calibri"/>
        <family val="2"/>
      </rPr>
      <t>.</t>
    </r>
  </si>
  <si>
    <t>e) Determination of the annual allowable cut in the planning period, including justification</t>
  </si>
  <si>
    <t>e) Fastlæggelse af den gennemsnitlige tilladte årlige hugst i perioden</t>
  </si>
  <si>
    <t xml:space="preserve">Inspection of data in forest management plans for all visited group members confirm that registrations and documentations include rationale and methodology for calculating annual harvesting levels. The section on annual allowable cut has been improved in the template "PEFC Målsætninger og retningslinjer, pkt. 2.4". This information is already clear and available in the GIS based LandInfo management plan. </t>
  </si>
  <si>
    <r>
      <t xml:space="preserve">Inspection of data in forest management plans for group members confirm that registrations and documents generally include rationale and methodology for calculating annual harvesting levels.  </t>
    </r>
    <r>
      <rPr>
        <sz val="10"/>
        <rFont val="Calibri"/>
        <family val="2"/>
      </rPr>
      <t xml:space="preserve">However allowable cut was not identified and recorded for the new group member Addit Vesterlund Skove.  </t>
    </r>
  </si>
  <si>
    <t>Obs 2022.3</t>
  </si>
  <si>
    <t xml:space="preserve">f) Registrations relating to map of:
• Designated biodiversity areas, including untouched forest.
• Registered conservation areas as well as § 3 protection areas of the Nature Protection Act  and Natura 2000 habitats registered by the authorities.
• Other natural values. E.g. areas with a high biodiversity or with rare plants and/or animals, untouched forest, areas with old management practises, § 3 areas not registered by the authorities and areas of a significant size protected by § 28 in accordance to the Forest Act. Can be a ’registration of key woodland habitats, an assessment of natural values’ or the owners own registration of the natural values at the property.
• Areas with drinking water interests designated by the municipality.
• Areas with native species not allowed for conversion to introduced species, cf. criterion 1.11, if relevant. 
• Historic sites and relics registered by the authorities.
• Access possibilities to the forest (roads and paths) and special installations for outdoor recreation (can be fire places, primitive campsites, forest playgrounds, vantage points, parking areas etc.).
• Areas allocated to intensive management practice. 
</t>
  </si>
  <si>
    <t>f)     Registreringer relaterende til kort af:
•   Udlagte biodiversitetsarealer herunder urørt skov.
•   Tinglyste fredninger og Naturbeskyttelseslovens § 3 områder og eventuelt kortlagte Natura 2000 naturtyper, som er registrerede hos myndighederne.
•   Øvrige naturværdier. Blandt andet områder med en stor biodiversitet eller med sjældne dyr/planter, urørt skov, arealer med gamle driftsformer, § 3 arealer som ikke er registrerede hos myndighederne og § 28 arealer af væsentligt omfang. (Kan f.eks. være en ’nøglebiotopregistrering’, en ’naturværdibedømmelse’ eller ejerens egen registrering af ejendommens vigtigste naturværdier).
•   Evt. områder med drikkevandsinteresser udpeget af kommunen.
•   Evt. arealer med hjemmehørende arter som ikke må konverteres til ikke hjemmehørende arter jf. kriterium 1.11.
•   Fortidsminder og kulturspor, som er registret hos myndighederne.
•   Skovens adgangsforhold (veje og større stier) samt særlige anlæg for friluftslivet (Kan f.eks. være bålsteder, primitive overnatningspladser, skovlegepladser, udsigtspunkter, P-pladser m.v.)
• Arealer udlagt til intensive driftsformer</t>
  </si>
  <si>
    <t>Inspection of forest management maps and IT based management system for all visited group members confirm that maps, registers and management systems include the required information related to nature values and woodland key habitats etc.</t>
  </si>
  <si>
    <t>Inspection of forest management maps and IT based management system for all visited group members confirm that maps, registers and management systems include the required information related to nature values and woodland key habitats etc. Intensively managed areas, un-touched areas and biodiversity are registered in area-list.</t>
  </si>
  <si>
    <t xml:space="preserve">g) A maintenance plan for the biodiversity areas containing at least: 
• The objective with the designated area
• The time horizon
• Elements of concern for protection
• Necessary actions for maintenance 
</t>
  </si>
  <si>
    <t>g)     Plejeplan for biodiversitetsarealer indeholdende som minimum:
•   formålet med det udlagte areal
•   tidshorisont
•   beskyttelseshensyn
•   nødvendige plejetiltag</t>
  </si>
  <si>
    <t>Inspection of forest management maps and IT based management system for all visited group members confirm that maps, registers and management systems include the required information related to nature values and woodland key habitats etc. For each group member, a register of nature values, biodiversity areas and other designated areas include the conservation objectives, elements of protection and measures for actions where relevant.</t>
  </si>
  <si>
    <t>Inspection of forest management maps and IT based management system for all visited group members confirm that maps, registers and management systems include the required information related to nature values and woodland key habitats etc. For each group member, a register of nature values, biodiversity areas and other designated areas include the conservation objectives, elements of protection and measures for actions where irrelevant. (Ref. SK-9-1 for both Addit Vesterlund Skove and Høvild)</t>
  </si>
  <si>
    <t>h) Guidelines for use of non-wood products from the forest, if relevant cf. criterion 1.4.</t>
  </si>
  <si>
    <t>h)   Evt. retningslinier for udnyttelse af andre produkter fra skoven (jf. kriterium 1.4)</t>
  </si>
  <si>
    <t>4.3. Continous registrations: Documented management records unambiguously referring to the divisions at the forest map:</t>
  </si>
  <si>
    <t>4.3. Løbende registreringer: Dokumenterede driftsregistreringer der entydigt refererer til skovkortets opdeling:</t>
  </si>
  <si>
    <t>4.3.a</t>
  </si>
  <si>
    <t xml:space="preserve">a) Planting records containing: 
a. Size of the area; 
b. Year (of establishment); 
c. Planting method – including soil preparation and fencing if any; 
d. Tree species / provenances; 
e. Former tree species
</t>
  </si>
  <si>
    <t>a)     Kulturregistreringer omfattende:
- Arealstørrelse
- Årstal
- Kulturmetode - herunder evt. jordbehandling og hegning
- Træarter/provenienser
- tidligere træart</t>
  </si>
  <si>
    <t>4.3.b</t>
  </si>
  <si>
    <t>b) Yearly consumption of pesticide at property level with a registration of the locations that has received the treatment. – application records</t>
  </si>
  <si>
    <t>b)    Årligt forbrug af sprøjtemidler på ejendomsniveau med en registrering af de behandlede lokaliteter</t>
  </si>
  <si>
    <t>Inspection of records of use of pesticides. Records and plan for use of pesticides available for all group members.</t>
  </si>
  <si>
    <t xml:space="preserve">Inspection of records of use of pesticides. Annual records and plan for use of pesticides available for all group members. No use of pesticides on the visited areas. Høvild updated 08.04.2022 and Addit Vesterlund Skove updated 09.12.2021. </t>
  </si>
  <si>
    <t>4.3.c</t>
  </si>
  <si>
    <t>c) Yearly consumption of fertilizer at property level with a registration of the locations that has received the treatment. – application records</t>
  </si>
  <si>
    <t>c)    Årligt gødningsforbrug på ejendomsniveau med en registrering af de behandlede lYaliteter</t>
  </si>
  <si>
    <t xml:space="preserve">Inspection of application records of use of fertilisers. Records and plan for use of fertilisers available for all group members. </t>
  </si>
  <si>
    <t xml:space="preserve">Inspection of application records of use of fertilisers. Records and plan for use of fertilisers available for all group members. No use of fertilizer on the visited areas. Høvild updated 08.04.2022 and Addit Vesterlund Skove updated 09.12.2021. </t>
  </si>
  <si>
    <t>4.3.d</t>
  </si>
  <si>
    <t xml:space="preserve">d) Yearly harvest of wood at the certified area. </t>
  </si>
  <si>
    <t>d)     Årlig hugst på det certificerede areal</t>
  </si>
  <si>
    <t>Yearly harvesting records and data in forest management system inspected for all visited group members. Records and data are available.</t>
  </si>
  <si>
    <t>4.4.  Registrations of conducted events, excursions, meetings and written enquiries from users and other external interests etc.</t>
  </si>
  <si>
    <t>4.4. Registrering af afholdte arrangementer, ekskursioner, møder og skriftlige henvendelse fra brugere og andre eksterne parter m.v.</t>
  </si>
  <si>
    <t>4.4.1. Same as Criterion text</t>
  </si>
  <si>
    <t>4.4.1. Samme som kriterie-tekst</t>
  </si>
  <si>
    <t>Records of meetings, excursions and of contact with users and external parties in place and available at all visited group members. Four visited municipalities have advanced systems for registration of events, meetings etc., while the three visited private group members have more simpy systems, but still clear registrations. Records inspected.</t>
  </si>
  <si>
    <t xml:space="preserve">4.5. Registration of observed damage caused by external factors as well as an evaluating of the effect of these on forest management. </t>
  </si>
  <si>
    <t>4.5. Registrering af observerede skader forårsaget af udefrakommende faktorer samt en vurdering af effekten af disse på skovdriften.</t>
  </si>
  <si>
    <t>4.5.1</t>
  </si>
  <si>
    <t>4.5.1. Same as Criterion text</t>
  </si>
  <si>
    <t>4.5.1. Samme som kriterie-tekst</t>
  </si>
  <si>
    <t>No observed damage per se for the visited group members. The group leader has prepared a reporting template for the group members, where they note down any deviations from the management plan and any damage to the forest observed. The visited group members and/or their forest managers have used the template and also provided information at the annual internal audits.</t>
  </si>
  <si>
    <t xml:space="preserve">4.6.  The forest owner decides whether the products from the certified area are sold as certified or not. The forest owner must actively sell the wood as certified before the buyer (whether a sawmill, timber trader or other) may count the wood as certified under their chain of custody certification, cf. PEFC’s chain of custody standard PEFC 2002:2010 - appendix 1. </t>
  </si>
  <si>
    <t>4.5. Salg af certificeret træ: 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PEFC’s sporbarhedsstandard annex 1.</t>
  </si>
  <si>
    <t>4.6.1</t>
  </si>
  <si>
    <t>4.6.1. Same as Criterion text</t>
  </si>
  <si>
    <t>4.6.1. Samme som kriterie-tekst</t>
  </si>
  <si>
    <t>Ten of the group members visited sell the harvested timber directly to the group leader, who handles the further sales. The group leader sells the timber as PEFC certified in accordance with the COC standard requirements. The seventh group member add the certification code to invoices when products are sold with PEFC claim. Records of all sales in system, volume summary checked with clear volumes sold as PEFC.</t>
  </si>
  <si>
    <t>Most of the group members sell the harvested timber directly to the group leader, who handles the further sales. The group leader sells the timber as PEFC certified in accordance with the COC standard requirements. Few of the  group members add the certification code to invoices when products are sold with PEFC claim. Records of all sales in system, volume summary checked with clear volumes sold as PEFC.</t>
  </si>
  <si>
    <t xml:space="preserve">4.7.  Products from the forest sold as certified, shall for each delivery be followed by documents (either the invoice, delivery note or measuring list) which include at least the following information,:
• The name of the forest, as it is stated at certificate
• Identification of products covered by the delivery 
• Quantity of delivered products
• Date or period of delivery
• Formal declaration that the product is certified
• Number of certificate and if relevant logo license number
</t>
  </si>
  <si>
    <t>4.7. Salg af certificeret træ: Sælges produkter fra skoven som certificerede skal der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eller logolicenskode</t>
  </si>
  <si>
    <t>4.7.1</t>
  </si>
  <si>
    <t>4.7.1. Same as Criterion text</t>
  </si>
  <si>
    <t>4.7.1 Samme som kriterie-tekst</t>
  </si>
  <si>
    <t>Sales, measurement and transport documentation for products sold as PEFC certified inspected at the group members and found to include the listed information of the criterion.</t>
  </si>
  <si>
    <t>4.8. Chain of Custody (only for certifications of part of a property): Forest owners that choose only to certify a part of the forest property shall document chain of custody for products sold as PEFC certified. As a minimum the following shall be documented:</t>
  </si>
  <si>
    <t>4.8. Sporbarhed (gælder kun ved delcertificering af en skovejendom): Skovejere som vælger kun at certificere en del af sin skovejendom skal kunne dYumentere sporbarhed for de produkter som sælges som PEFC certificerede. Som minimum skal følgende kunne dYumenteres:</t>
  </si>
  <si>
    <t>4.8.a</t>
  </si>
  <si>
    <t>a) The forest owner shall ensure that the certified raw material is separated or clearly identifiable at all stages of the production or trading process.</t>
  </si>
  <si>
    <t>a)     Skovejeren skal sikre at det certificerede råmateriale er adskilt eller tydeligt identificerbart på alle trin i produktions- eller handelsprocessen.</t>
  </si>
  <si>
    <t>Inspection of timber at roadside in the forests of the group members confirm that all stacks are clearly identifiable; and that sales and transport documentation correspond.</t>
  </si>
  <si>
    <t>4.8.b</t>
  </si>
  <si>
    <t>b) The buyer is at the point of sale or transfer of the certified products provided with a document verifying compliance with the chain of custody requirements.</t>
  </si>
  <si>
    <t>b)    at opkøberen, ved salg eller overførelse af certificeret materiale forsynes med dYumentation der verificerer overensstemmelse med sporbarhedskravene.</t>
  </si>
  <si>
    <t>4.8.c</t>
  </si>
  <si>
    <t xml:space="preserve">c) The forest owner shall ensure that all delivery documentation of the certified products for each delivery through either the invoice, delivery note or measuring list clearly states at least the following information:
• The name of the forest, as it is registered at certificate
• Identification of products covered by the delivery 
• Quantity of delivered products
• Date or period of delivery
• Formal declaration that the product is certified
• Number of certificate and if relevant logo license number
</t>
  </si>
  <si>
    <t>c)     Skovejeren skal sikre at dYumentation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og evt. logolicenskode</t>
  </si>
  <si>
    <t>Inspection of sales, measurement and transport documentation for products sold as PEFC certified at the group members and at the group manager as the buyer of certified products confirmed to include the listed information of the criterion.</t>
  </si>
  <si>
    <t>4.8.d</t>
  </si>
  <si>
    <t>d) A member of the management who, irrespective of other responsibilities, is appointed to have overall responsibility and authority for the chain of custody.</t>
  </si>
  <si>
    <t>d)    at der er udpeget en person, der uden hensyn til andre ansvarsområder, skal have det overordnede ansvar og beføjelser over for sporbarheden.</t>
  </si>
  <si>
    <t>Interviews with the forest managers at each visited group member confirm they are overall responsible.</t>
  </si>
  <si>
    <t>4.8.e</t>
  </si>
  <si>
    <t>e) The forest owner shall establish and maintain records of all sold forest based raw material including information on its origin to provide evidence of conformity with the requirements and its effectiveness and efficiency. The forest owner shall maintain the records for a minimum period of five years.</t>
  </si>
  <si>
    <t>e)     Skovejeren skal føre en registrering af alle solgte skovbaserede produkter og deres påståede oprindelse for at tilvejebringe bevis for overensstemmelse med kravene og den effektive funktion af sporbarhedsverifikationen. Organisationen skal gemme fortegnelserne i mindst 5 år.</t>
  </si>
  <si>
    <t xml:space="preserve">Inspection of annual records of sales, measurement and transport documentation for products sold as PEFC certified at the group members and at the group manager as the buyer of certified products </t>
  </si>
  <si>
    <r>
      <t xml:space="preserve">SECTION A: PEFC™ TRADEMARK REQUIREMENTS 
</t>
    </r>
    <r>
      <rPr>
        <b/>
        <i/>
        <sz val="10"/>
        <rFont val="Calibri"/>
        <family val="2"/>
      </rPr>
      <t>PEFC International Standard PEFC ST 2001:2020</t>
    </r>
  </si>
  <si>
    <t>SEKTION A: PEFC™ VAREMÆRKEBRUG
PEFC International Standard PEFC ST 2001:2020</t>
  </si>
  <si>
    <t>1.1.1
(FSC 1.6)</t>
  </si>
  <si>
    <t xml:space="preserve">The long-term, stable climate of the forest shall be maintained and improved regularly. Silviculture shall therefore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</si>
  <si>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</si>
  <si>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</si>
  <si>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t>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 Fodnote 2</t>
  </si>
  <si>
    <t>Vurdering af om gødningsforbruget på de intensivt drevne arealer er minimeret foretages på baggrund af gødningsplanen og Landbrugsstyrelsens årligt udsendte Vejledning om gødsknings- og harmoniregler*
* Fodnote 3</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</si>
  <si>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</si>
  <si>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</si>
  <si>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Interview with forest manager showed, that some group members use pesticides in the forest to fight weed and invasive species.  The group manager was not aware that in such cases, the need for use of pesticides must be assessed carefully before the operation and the assessment and use must be documented. </t>
  </si>
  <si>
    <t>Minor
2023.2</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</si>
  <si>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</si>
  <si>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</si>
  <si>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</si>
  <si>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</si>
  <si>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</si>
  <si>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</si>
  <si>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</si>
  <si>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</si>
  <si>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PEFC Denmark’s Forest Management Standard – PEFC DK 001-3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</si>
  <si>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r>
      <t xml:space="preserve">Kvas- og stødknusning samt kvasafbrænding anvendes kun i velbegrundede situationer
</t>
    </r>
    <r>
      <rPr>
        <i/>
        <sz val="10"/>
        <color indexed="8"/>
        <rFont val="Calibri"/>
        <family val="2"/>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</si>
  <si>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2.3. Skovdyrkningen skal medvirke til løbende at skabe store gamle træer og dødt ved i skoven for at tilgodese en biologisk mangfoldighed. Ved foryngelseshugster efterlades min. 5 træer eller ca. 10 m3 ved på roden pr. ha i produktionsskoven til naturlig henfald og død (redetræer, hule træer og dødt ved). Valget af disse træer skal foretages, så evighedstræerne udgøres af langsigtede stabile arter og individer typisk fra overstandermassen. Evighedstræerne kan samles i en eller flere grupper i bevoksningen. Evighedstræerne kan erstattes af 5 højstubbe i de tilfælde, hvor der ikke findes egnede stabile individer. I mellemaldrende og ældre tyndingsbevoksninger skal der efterlades min. 3 højstubbe (så høje som muligt) eller min. 3 liggende træer i alt. pr. ha. Herudover skal eksisterende træruiner og liggende træer under naturlig nedbrydning bevares og beskyttes.</t>
  </si>
  <si>
    <t>2.3.1 
(FSC 6.2)</t>
  </si>
  <si>
    <t>2.3.2
(FSC 6.2)</t>
  </si>
  <si>
    <t>2.3.3 
(FSC 6.2)</t>
  </si>
  <si>
    <t>2.4.1
(FSC 6.4)</t>
  </si>
  <si>
    <t>2.4.2 
(FSC 6.4)</t>
  </si>
  <si>
    <t>2.5. Stabile skovbryn med højt indhold af hjemmehørende træer og buske skal bevares og udvikles. Hvor disse ikke findes skal de etableres ved foryngelse af bevoksningen.</t>
  </si>
  <si>
    <t>2.5.1
(FSC 6.3)</t>
  </si>
  <si>
    <t>2.5.2 
(FSC 6.3)</t>
  </si>
  <si>
    <t>2.6. Karakteristiske gamle træer skal bevares. Ved planlægning og pleje af bevoksninger skal disse træer sikres tilstrækkelig med lystilgang.</t>
  </si>
  <si>
    <t>2.6.1 
(FSC 6.2)</t>
  </si>
  <si>
    <t>2.7.1 
(FSC 6.2)</t>
  </si>
  <si>
    <t>2.8.1 
(FSC 6.2)</t>
  </si>
  <si>
    <t>2.9. 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</si>
  <si>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2.9.1 
(FSC 6.3)</t>
  </si>
  <si>
    <t>2.9.2 
(FSC 6.3)</t>
  </si>
  <si>
    <t>2.10. 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 gennem anvendelse af lokalitetstilpasset maskinvalg og/eller permanente kørespor og tidspunktet operation gennemføres på.</t>
  </si>
  <si>
    <t>2.10.1 
(FSC 6.1, 6.5)</t>
  </si>
  <si>
    <t xml:space="preserve">2.10.2 </t>
  </si>
  <si>
    <t>2.11. 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</si>
  <si>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2.11.1 
(FSC 6.5)</t>
  </si>
  <si>
    <t>2.11.2 (FSC 6.5)</t>
  </si>
  <si>
    <t>2.12.1 
(FSC 6.7)</t>
  </si>
  <si>
    <t>2.13.1 
(FSC 10.7)</t>
  </si>
  <si>
    <t>2.14. Skovens sundhed og vitalitet skal regelmæssigt overvåges i forhold til udefrakommende faktorer så som sygdomme, skadedyr, overgræsning, brand eller skader forårsaget af klimatiske faktorer, der kan påvirke skovens sundhed og vitalitet. Ved konstatering af skader forårsaget af sådanne faktorer skal effekten af disse på skovdriften vurderes. Som grundlag for vurderingen kan anvendes data fra den nationale overvågning af skovene (NFI) om skoves aktuelle tilstand og mulige trusler mod skovene og anden information fra Skov &amp; Landskabs Videnstjeneste.</t>
  </si>
  <si>
    <t>2.14.1 
(FSC 8.1)</t>
  </si>
  <si>
    <t>2.14.2 
(FSC 8.2)</t>
  </si>
  <si>
    <t>2.17. Vildtforvaltningen skal udføres, så flersidigheden i skovdriften sikres, herunder det lokalitetstilpassede træartsvalg samt mulighederne for selv- og naturforyngelse.</t>
  </si>
  <si>
    <t>2.17.1 
(FSC 5.3)</t>
  </si>
  <si>
    <t>Biodiversity and natural values</t>
  </si>
  <si>
    <t>Biodiversitet og naturværdier</t>
  </si>
  <si>
    <t>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</si>
  <si>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</si>
  <si>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</si>
  <si>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</si>
  <si>
    <t>Obs 
2023.1</t>
  </si>
  <si>
    <t>3.7.1 
(FSC 6.6)</t>
  </si>
  <si>
    <t>Wildlife management</t>
  </si>
  <si>
    <t>Vildtforvaltning</t>
  </si>
  <si>
    <t>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</si>
  <si>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</si>
  <si>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3.18.</t>
  </si>
  <si>
    <t>Roads, paths and special facilities are registrered on maps for the visited group members. Field inspection confirm that the public have access to the forests in accordance with Danish legislation.</t>
  </si>
  <si>
    <t xml:space="preserve">Review of forest management plans verifiy that recreational activities and nature experiences are considered in management objectives for group members and different recreational activities and nature experiences have been planned. Examples are wiew points, walking routes, parking-sites, signs explaining historical sites, biking routes and riding routes. </t>
  </si>
  <si>
    <t>Interview with forest managers and group manager verify that forest owner and managers enter into dialogue with users of the forest to allow and to some extent support outsdoor arrangements. Examples: orientations race, walkong events, biking routes, excurtions</t>
  </si>
  <si>
    <t xml:space="preserve">Log file with records of meetings, excursions etc. And information materials available and maintained by group members. Information inspected. </t>
  </si>
  <si>
    <t xml:space="preserve">Information materials vailable and maintained for all visited group members. Some larger group members have information public available on their web-pages. All group members have signs with information at the forest entrance. </t>
  </si>
  <si>
    <t xml:space="preserve">All group members have signs with information at the forest entrance. Verified by observation and interview with forest managers. </t>
  </si>
  <si>
    <t xml:space="preserve">Maps and register of cultural heritage and landscape values inspected and the location of cultural heritage confirmed during field inspection at all visited group members.
Registrations are taken into account when planning forest activities. </t>
  </si>
  <si>
    <t xml:space="preserve">Very few group members use pesticides. Interview with forest managers and group manager verify, that there are routines in place to ensure correct use of pesticides and use of applicable equipment. </t>
  </si>
  <si>
    <t xml:space="preserve">The group management maintain training records for staff applying pesticides. Reviewed at the audit. </t>
  </si>
  <si>
    <t>4.8.1
(FSC 8.3)</t>
  </si>
  <si>
    <t>Same as under 3.8.1. Furthermore, the group manager has prepared relevant information and documentation to all forest workers and contractors working at the group members. Interview of contractors and forest workers confirm good knowledge. Before any forest operations, clear written work instructions with maps are prepared and provided to the contractors performing the work. After conducted operations, the instructions are returned with impact assessment results and signature. Records inspected. Examples seen.</t>
  </si>
  <si>
    <t>Modtagne klager er registreret jf. kriterium 5.4</t>
  </si>
  <si>
    <t xml:space="preserve">Group members report any recieved complaints to the group management, who maintain complaints register. Register reviewed. No serious complaints recieved since last audit. </t>
  </si>
  <si>
    <t xml:space="preserve">No serious complaints recieved since last audit, so no need to forward to CB. Register reviewed. </t>
  </si>
  <si>
    <t xml:space="preserve">Inspection of written contracts with contractors and forest workers confirm compliance with national legislation and thus ILO conventions (same as under 3.11.1). This includes pay and employment conditions for both workers and contractors. Examples contractor payments and agreements seen and workers contracts seen. </t>
  </si>
  <si>
    <t>The group management maintain updated list of all contractors working in the group member forests.</t>
  </si>
  <si>
    <t>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This section is divided into the following sub-sections:
- Management objectives
- Preliminary records
- Current records
- Sale of certified wood
- Chain of custody (for partly certified forest properties only)</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</si>
  <si>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</si>
  <si>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</si>
  <si>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</si>
  <si>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a)	Objective of forest management
b)	Allocation of responsibilities and described procedures for creating and updating all documents and records required pursuant to this standard so that:
	They can be found
	They are reviewed periodically and updated by a person designated for the purpose, if necessary
	The current version of relevant documents is available in all locations where operations essential to the functioning of the system are performed
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	Area
	Main tree species
	Significant associated species
	Age or year of establishment (based on professional judgement, if necessary)
	Land use of areas without tree cover
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criterion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criterion 4.2) 
k)	Guidelines, where applicable, for the utilisation of other forest products (see criterion 1.4) 
l)	Identification of relevant stakeholders and their needs and expectations in relation to the forest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</si>
  <si>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 Areal
- Hovedtræart(er)
- Væsentlige indblandingsart(er)
- Alder eller etableringsår (eventuelt efter faglig skøn)
- Anvendelse af arealer, som er uden bevoksning
Der er ingen yderligere formkrav, for eksempel er der ikke et krav om digitalisering, til skovkortet. Et skovkort kan således bestå af et håndtegnet kort ovenpå et retvisende luftfoto. Der er heller ikke krav om en litravis opgørelse af vedmasse og tilvækst.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kriterium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med videre)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kriterium 4.2) 
k)	Eventuelt retningslinjer for udnyttelse af andre produkter fra skoven (jf. kriterium 1.4)
l)	Identifikation af relevante interessenter og deres berettigede behov og forventninger i forhold til skovbruget.
</t>
  </si>
  <si>
    <t xml:space="preserve">Current records
The forest owner shall regularly supervise forest management, which includes preparing documented management records that clearly refer to the division of the forest map:
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a management review at least once a year, which shall include: 
a)	Information from results in audits, observations, nonconformities and corrective actions
b)	The status of actions from previous management reviews
c)	Opportunities for continual improvement 
d)	Any need for changes to the management system.
</t>
  </si>
  <si>
    <t xml:space="preserve">Løbende registreringer
Skovejeren skal løbende føre tilsyn med skovdriften, herunder foretage dokumenterede driftsregistreringer, der entydigt refererer til skovkortets opdeling:
a)	Kulturregistreringer omfattende:
- Arealstørrelse
- Årstal
- Kulturmetode –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t>
  </si>
  <si>
    <t xml:space="preserve">Records of events, excursions and meetings held and written requests from users and other external parties. Complaints received and the outcome of their processing are recorded and archived for at least five years (see criterion 4.11).
</t>
  </si>
  <si>
    <t>Registrering af afholdte arrangementer, ekskursioner, møder og skriftlige henvendelse fra brugere og andre eksterne parter med videre. Modtagne klager og resultatet af deres behandling er registreret og arkiveres i mindst fem år, jf. kriterium 4.11.</t>
  </si>
  <si>
    <t xml:space="preserve">Sale of certified wood
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</si>
  <si>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Salg af certificeret træ
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</si>
  <si>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If products from the forest are sold as certified, 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</si>
  <si>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Sælges produkter fra skoven som certificerede, skal der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</si>
  <si>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Chain of custody (only applicable to partial certification of a forest property):
Forest owners who choose to certify only part of their forest property shall be able to document the chain of custody for the products sold as PEFC-certified.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</si>
  <si>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Sporbarhed (gælder kun ved delcertificering af en skovejendom):
Skovejere, som vælger kun at certificere en del af sin skovejendom, skal kunne dokumentere sporbarhed for de produkter, som sælges som PEFC-certificerede. 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</si>
  <si>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t>Linkene henviser til Retsinformation www.retsinformation.dk</t>
  </si>
  <si>
    <t xml:space="preserve">All laws and regulations can be assessed at Retsinformation (www.retsinformation.dk) </t>
  </si>
  <si>
    <t> </t>
  </si>
  <si>
    <t>Regulation on re-use of garbage</t>
  </si>
  <si>
    <t>Regulation on trade of forest seeds</t>
  </si>
  <si>
    <t>Regulation on the act of museums</t>
  </si>
  <si>
    <t>The Act on holidays</t>
  </si>
  <si>
    <t>The Act on the Working Environment (incl. H&amp;S)</t>
  </si>
  <si>
    <t>The Act on working rights</t>
  </si>
  <si>
    <t>The Act on protection and maintainance of buildings</t>
  </si>
  <si>
    <t>The Act on hunting and game management</t>
  </si>
  <si>
    <t>The Act on use of plant protection substances</t>
  </si>
  <si>
    <t>The Act on chemicals</t>
  </si>
  <si>
    <t>The Act on environment and gen technology</t>
  </si>
  <si>
    <t>The Act on Environmental Protection</t>
  </si>
  <si>
    <t>The Environmental Objective Act</t>
  </si>
  <si>
    <t>The Act on EIA</t>
  </si>
  <si>
    <t>The Nature Protection Act</t>
  </si>
  <si>
    <t>The Okker law</t>
  </si>
  <si>
    <t>The Act on Planning</t>
  </si>
  <si>
    <t>The Act on plant pests</t>
  </si>
  <si>
    <t>The Act on raw materials</t>
  </si>
  <si>
    <t>The Forest Act 
2004</t>
  </si>
  <si>
    <t>The Act on water streams</t>
  </si>
  <si>
    <t>Legislation on taxes and fees</t>
  </si>
  <si>
    <r>
      <t>§</t>
    </r>
    <r>
      <rPr>
        <sz val="7"/>
        <color indexed="8"/>
        <rFont val="Times New Roman"/>
        <family val="1"/>
      </rPr>
      <t xml:space="preserve">  </t>
    </r>
    <r>
      <rPr>
        <sz val="10"/>
        <color indexed="8"/>
        <rFont val="Arial"/>
        <family val="2"/>
        <charset val="1"/>
      </rPr>
      <t>29 om afskaffelse af tvangsarbejde</t>
    </r>
  </si>
  <si>
    <r>
      <t>§</t>
    </r>
    <r>
      <rPr>
        <sz val="7"/>
        <color indexed="8"/>
        <rFont val="Times New Roman"/>
        <family val="1"/>
      </rPr>
      <t xml:space="preserve">  </t>
    </r>
    <r>
      <rPr>
        <sz val="10"/>
        <color indexed="8"/>
        <rFont val="Arial"/>
        <family val="2"/>
        <charset val="1"/>
      </rPr>
      <t>87 om foreningsfrihed og retten til at organisere sig</t>
    </r>
  </si>
  <si>
    <r>
      <t>§</t>
    </r>
    <r>
      <rPr>
        <sz val="7"/>
        <color indexed="8"/>
        <rFont val="Times New Roman"/>
        <family val="1"/>
      </rPr>
      <t xml:space="preserve">  </t>
    </r>
    <r>
      <rPr>
        <sz val="10"/>
        <color indexed="8"/>
        <rFont val="Arial"/>
        <family val="2"/>
        <charset val="1"/>
      </rPr>
      <t>98 om retten til at organiserer sig og føre kollektive forhandlinger</t>
    </r>
  </si>
  <si>
    <r>
      <t>§</t>
    </r>
    <r>
      <rPr>
        <sz val="7"/>
        <color indexed="8"/>
        <rFont val="Times New Roman"/>
        <family val="1"/>
      </rPr>
      <t xml:space="preserve">  </t>
    </r>
    <r>
      <rPr>
        <sz val="10"/>
        <color indexed="8"/>
        <rFont val="Arial"/>
        <family val="2"/>
        <charset val="1"/>
      </rPr>
      <t>100 om lige løn til mandlige og kvindelige arbejdere for arbejde af samme værdi</t>
    </r>
  </si>
  <si>
    <r>
      <t>§</t>
    </r>
    <r>
      <rPr>
        <sz val="7"/>
        <color indexed="8"/>
        <rFont val="Times New Roman"/>
        <family val="1"/>
      </rPr>
      <t xml:space="preserve">  </t>
    </r>
    <r>
      <rPr>
        <sz val="10"/>
        <color indexed="8"/>
        <rFont val="Arial"/>
        <family val="2"/>
        <charset val="1"/>
      </rPr>
      <t>105 om afskaffelse af tvangsarbejde</t>
    </r>
  </si>
  <si>
    <r>
      <t>§</t>
    </r>
    <r>
      <rPr>
        <sz val="7"/>
        <color indexed="8"/>
        <rFont val="Times New Roman"/>
        <family val="1"/>
      </rPr>
      <t xml:space="preserve">  </t>
    </r>
    <r>
      <rPr>
        <sz val="10"/>
        <color indexed="8"/>
        <rFont val="Arial"/>
        <family val="2"/>
        <charset val="1"/>
      </rPr>
      <t>111 om forskelsbehandling med hensyn til beskæftigelse og erhverv</t>
    </r>
  </si>
  <si>
    <r>
      <t>§</t>
    </r>
    <r>
      <rPr>
        <sz val="7"/>
        <color indexed="8"/>
        <rFont val="Times New Roman"/>
        <family val="1"/>
      </rPr>
      <t xml:space="preserve">  </t>
    </r>
    <r>
      <rPr>
        <sz val="10"/>
        <color indexed="8"/>
        <rFont val="Arial"/>
        <family val="2"/>
        <charset val="1"/>
      </rPr>
      <t>138 om børnearbejde</t>
    </r>
  </si>
  <si>
    <r>
      <t>§</t>
    </r>
    <r>
      <rPr>
        <sz val="7"/>
        <color indexed="8"/>
        <rFont val="Times New Roman"/>
        <family val="1"/>
      </rPr>
      <t xml:space="preserve">  </t>
    </r>
    <r>
      <rPr>
        <sz val="10"/>
        <color indexed="8"/>
        <rFont val="Arial"/>
        <family val="2"/>
        <charset val="1"/>
      </rPr>
      <t>182 om omgående indsats til afskaffelse af de værste former for børnearbejde</t>
    </r>
  </si>
  <si>
    <r>
      <t>§</t>
    </r>
    <r>
      <rPr>
        <sz val="7"/>
        <color indexed="8"/>
        <rFont val="Times New Roman"/>
        <family val="1"/>
      </rPr>
      <t xml:space="preserve">  </t>
    </r>
    <r>
      <rPr>
        <sz val="10"/>
        <color indexed="8"/>
        <rFont val="Arial"/>
        <family val="2"/>
        <charset val="1"/>
      </rPr>
      <t>169 om oprindelige folk</t>
    </r>
  </si>
  <si>
    <r>
      <t>§</t>
    </r>
    <r>
      <rPr>
        <sz val="7"/>
        <color indexed="8"/>
        <rFont val="Times New Roman"/>
        <family val="1"/>
      </rPr>
      <t xml:space="preserve">  </t>
    </r>
    <r>
      <rPr>
        <sz val="10"/>
        <color indexed="8"/>
        <rFont val="Arial"/>
        <family val="2"/>
        <charset val="1"/>
      </rPr>
      <t>184 om sikkerhed og sundhed i landbruget (dækker også skov</t>
    </r>
    <r>
      <rPr>
        <sz val="11"/>
        <color indexed="8"/>
        <rFont val="Arial"/>
        <family val="2"/>
        <charset val="1"/>
      </rPr>
      <t>)</t>
    </r>
  </si>
  <si>
    <r>
      <t>·</t>
    </r>
    <r>
      <rPr>
        <sz val="7"/>
        <color indexed="8"/>
        <rFont val="Times New Roman"/>
        <family val="1"/>
      </rPr>
      <t xml:space="preserve">         </t>
    </r>
    <r>
      <rPr>
        <sz val="10"/>
        <color indexed="8"/>
        <rFont val="Arial"/>
        <family val="2"/>
        <charset val="1"/>
      </rPr>
      <t>Generel viden om certificeringsbegrebet – hvad betyder det, at en ejendom er PEFC-certificeret?</t>
    </r>
  </si>
  <si>
    <r>
      <t>·</t>
    </r>
    <r>
      <rPr>
        <sz val="7"/>
        <color indexed="8"/>
        <rFont val="Times New Roman"/>
        <family val="1"/>
      </rPr>
      <t xml:space="preserve">         </t>
    </r>
    <r>
      <rPr>
        <sz val="10"/>
        <color indexed="8"/>
        <rFont val="Arial"/>
        <family val="2"/>
        <charset val="1"/>
      </rPr>
      <t>Generel viden om de lovgivningsmæssige rammer</t>
    </r>
  </si>
  <si>
    <r>
      <t>a)</t>
    </r>
    <r>
      <rPr>
        <sz val="7"/>
        <color indexed="8"/>
        <rFont val="Times New Roman"/>
        <family val="1"/>
      </rPr>
      <t xml:space="preserve">    </t>
    </r>
    <r>
      <rPr>
        <sz val="10"/>
        <color indexed="8"/>
        <rFont val="Arial"/>
        <family val="2"/>
        <charset val="1"/>
      </rPr>
      <t>Viden om forskellige foryngelsesprincipper og den praktiske håndtering i forhold til en bæredygtig drift, herunder:</t>
    </r>
  </si>
  <si>
    <r>
      <t>1.</t>
    </r>
    <r>
      <rPr>
        <sz val="7"/>
        <color indexed="8"/>
        <rFont val="Times New Roman"/>
        <family val="1"/>
      </rPr>
      <t xml:space="preserve">     </t>
    </r>
    <r>
      <rPr>
        <sz val="10"/>
        <color indexed="8"/>
        <rFont val="Arial"/>
        <family val="2"/>
        <charset val="1"/>
      </rPr>
      <t>Sikring af stabilitet ved brug af renafdrifter</t>
    </r>
  </si>
  <si>
    <r>
      <t>2.</t>
    </r>
    <r>
      <rPr>
        <sz val="7"/>
        <color indexed="8"/>
        <rFont val="Times New Roman"/>
        <family val="1"/>
      </rPr>
      <t xml:space="preserve">     </t>
    </r>
    <r>
      <rPr>
        <sz val="10"/>
        <color indexed="8"/>
        <rFont val="Arial"/>
        <family val="2"/>
        <charset val="1"/>
      </rPr>
      <t>Efterladelse af træer til naturligt henfald ved tynding og foryngelse</t>
    </r>
  </si>
  <si>
    <r>
      <t>3.</t>
    </r>
    <r>
      <rPr>
        <sz val="7"/>
        <color indexed="8"/>
        <rFont val="Times New Roman"/>
        <family val="1"/>
      </rPr>
      <t xml:space="preserve">     </t>
    </r>
    <r>
      <rPr>
        <sz val="10"/>
        <color indexed="8"/>
        <rFont val="Arial"/>
        <family val="2"/>
        <charset val="1"/>
      </rPr>
      <t>Fastholdelse af naturlig opvækst</t>
    </r>
  </si>
  <si>
    <r>
      <t>4.</t>
    </r>
    <r>
      <rPr>
        <sz val="7"/>
        <color indexed="8"/>
        <rFont val="Times New Roman"/>
        <family val="1"/>
      </rPr>
      <t xml:space="preserve">     </t>
    </r>
    <r>
      <rPr>
        <sz val="10"/>
        <color indexed="8"/>
        <rFont val="Arial"/>
        <family val="2"/>
        <charset val="1"/>
      </rPr>
      <t>Begrænset og skånsom brug af jordbearbejdning</t>
    </r>
  </si>
  <si>
    <r>
      <t>5.</t>
    </r>
    <r>
      <rPr>
        <sz val="7"/>
        <color indexed="8"/>
        <rFont val="Times New Roman"/>
        <family val="1"/>
      </rPr>
      <t xml:space="preserve">     </t>
    </r>
    <r>
      <rPr>
        <sz val="10"/>
        <color indexed="8"/>
        <rFont val="Arial"/>
        <family val="2"/>
        <charset val="1"/>
      </rPr>
      <t>Fremme af andre træarter end hovedtræarten</t>
    </r>
  </si>
  <si>
    <r>
      <t>b)</t>
    </r>
    <r>
      <rPr>
        <sz val="7"/>
        <color indexed="8"/>
        <rFont val="Times New Roman"/>
        <family val="1"/>
      </rPr>
      <t xml:space="preserve">    </t>
    </r>
    <r>
      <rPr>
        <sz val="10"/>
        <color indexed="8"/>
        <rFont val="Arial"/>
        <family val="2"/>
        <charset val="1"/>
      </rPr>
      <t>Viden om bevarelse af skoves struktur, herunder:</t>
    </r>
  </si>
  <si>
    <r>
      <t>1.</t>
    </r>
    <r>
      <rPr>
        <sz val="7"/>
        <color indexed="8"/>
        <rFont val="Times New Roman"/>
        <family val="1"/>
      </rPr>
      <t xml:space="preserve">     </t>
    </r>
    <r>
      <rPr>
        <sz val="10"/>
        <color indexed="8"/>
        <rFont val="Arial"/>
        <family val="2"/>
        <charset val="1"/>
      </rPr>
      <t>Bevarelse af karakteristiske gamle træer og træruiner</t>
    </r>
  </si>
  <si>
    <r>
      <t>2.</t>
    </r>
    <r>
      <rPr>
        <sz val="7"/>
        <color indexed="8"/>
        <rFont val="Times New Roman"/>
        <family val="1"/>
      </rPr>
      <t xml:space="preserve">     </t>
    </r>
    <r>
      <rPr>
        <sz val="10"/>
        <color indexed="8"/>
        <rFont val="Arial"/>
        <family val="2"/>
        <charset val="1"/>
      </rPr>
      <t>Efterladelse og beskyttelse af dødt ved</t>
    </r>
  </si>
  <si>
    <r>
      <t>3.</t>
    </r>
    <r>
      <rPr>
        <sz val="7"/>
        <color indexed="8"/>
        <rFont val="Times New Roman"/>
        <family val="1"/>
      </rPr>
      <t xml:space="preserve">     </t>
    </r>
    <r>
      <rPr>
        <sz val="10"/>
        <color indexed="8"/>
        <rFont val="Arial"/>
        <family val="2"/>
        <charset val="1"/>
      </rPr>
      <t>Udlæg af biodiversitetsarealer, herunder urørt skov</t>
    </r>
  </si>
  <si>
    <r>
      <t>4.</t>
    </r>
    <r>
      <rPr>
        <sz val="7"/>
        <color indexed="8"/>
        <rFont val="Times New Roman"/>
        <family val="1"/>
      </rPr>
      <t xml:space="preserve">     </t>
    </r>
    <r>
      <rPr>
        <sz val="10"/>
        <color indexed="8"/>
        <rFont val="Arial"/>
        <family val="2"/>
        <charset val="1"/>
      </rPr>
      <t>Bevarelse af ydre og indre skovbryn</t>
    </r>
  </si>
  <si>
    <r>
      <t>c)</t>
    </r>
    <r>
      <rPr>
        <sz val="7"/>
        <color indexed="8"/>
        <rFont val="Times New Roman"/>
        <family val="1"/>
      </rPr>
      <t xml:space="preserve">     </t>
    </r>
    <r>
      <rPr>
        <sz val="10"/>
        <color indexed="8"/>
        <rFont val="Arial"/>
        <family val="2"/>
        <charset val="1"/>
      </rPr>
      <t>Viden om skovens driftsteknik, herunder:</t>
    </r>
  </si>
  <si>
    <r>
      <t>1.</t>
    </r>
    <r>
      <rPr>
        <sz val="7"/>
        <color indexed="8"/>
        <rFont val="Times New Roman"/>
        <family val="1"/>
      </rPr>
      <t xml:space="preserve">     </t>
    </r>
    <r>
      <rPr>
        <sz val="10"/>
        <color indexed="8"/>
        <rFont val="Arial"/>
        <family val="2"/>
        <charset val="1"/>
      </rPr>
      <t>Driftstekniske metoders indvirkning på en bæredygtig drift</t>
    </r>
  </si>
  <si>
    <r>
      <t>2.</t>
    </r>
    <r>
      <rPr>
        <sz val="7"/>
        <color indexed="8"/>
        <rFont val="Times New Roman"/>
        <family val="1"/>
      </rPr>
      <t xml:space="preserve">     </t>
    </r>
    <r>
      <rPr>
        <sz val="10"/>
        <color indexed="8"/>
        <rFont val="Arial"/>
        <family val="2"/>
        <charset val="1"/>
      </rPr>
      <t>Hensynsfuld kørsel i bevoksningen, herunder udlæg kørespor og eventuelt anvendelse, af permanente kørerspor</t>
    </r>
  </si>
  <si>
    <r>
      <t>3.</t>
    </r>
    <r>
      <rPr>
        <sz val="7"/>
        <color indexed="8"/>
        <rFont val="Times New Roman"/>
        <family val="1"/>
      </rPr>
      <t xml:space="preserve">     </t>
    </r>
    <r>
      <rPr>
        <sz val="10"/>
        <color indexed="8"/>
        <rFont val="Arial"/>
        <family val="2"/>
        <charset val="1"/>
      </rPr>
      <t>Tilpasset anvendelse af gødning og pesticider</t>
    </r>
  </si>
  <si>
    <r>
      <t>4.</t>
    </r>
    <r>
      <rPr>
        <sz val="7"/>
        <color indexed="8"/>
        <rFont val="Times New Roman"/>
        <family val="1"/>
      </rPr>
      <t xml:space="preserve">     </t>
    </r>
    <r>
      <rPr>
        <sz val="10"/>
        <color indexed="8"/>
        <rFont val="Arial"/>
        <family val="2"/>
        <charset val="1"/>
      </rPr>
      <t>Håndtering af lækager på maskiner</t>
    </r>
  </si>
  <si>
    <r>
      <t>5.</t>
    </r>
    <r>
      <rPr>
        <sz val="7"/>
        <color indexed="8"/>
        <rFont val="Times New Roman"/>
        <family val="1"/>
      </rPr>
      <t xml:space="preserve">     </t>
    </r>
    <r>
      <rPr>
        <sz val="10"/>
        <color indexed="8"/>
        <rFont val="Arial"/>
        <family val="2"/>
        <charset val="1"/>
      </rPr>
      <t>Driftstekniske metodevalg og deres betydning for brændstofforbrug</t>
    </r>
  </si>
  <si>
    <r>
      <t>d)</t>
    </r>
    <r>
      <rPr>
        <sz val="7"/>
        <color indexed="8"/>
        <rFont val="Times New Roman"/>
        <family val="1"/>
      </rPr>
      <t xml:space="preserve">    </t>
    </r>
    <r>
      <rPr>
        <sz val="10"/>
        <color indexed="8"/>
        <rFont val="Arial"/>
        <family val="2"/>
        <charset val="1"/>
      </rPr>
      <t>Viden om skovdriftens håndtering af naturværdier, vildt, friluftsliv, kulturhistorie og andre interesser, herunder:</t>
    </r>
  </si>
  <si>
    <r>
      <t>1.</t>
    </r>
    <r>
      <rPr>
        <sz val="7"/>
        <color indexed="8"/>
        <rFont val="Times New Roman"/>
        <family val="1"/>
      </rPr>
      <t xml:space="preserve">     </t>
    </r>
    <r>
      <rPr>
        <sz val="10"/>
        <color indexed="8"/>
        <rFont val="Arial"/>
        <family val="2"/>
        <charset val="1"/>
      </rPr>
      <t>Viden om naturværdier/nøglebiotoper</t>
    </r>
  </si>
  <si>
    <r>
      <t>2.</t>
    </r>
    <r>
      <rPr>
        <sz val="7"/>
        <color indexed="8"/>
        <rFont val="Times New Roman"/>
        <family val="1"/>
      </rPr>
      <t xml:space="preserve">     </t>
    </r>
    <r>
      <rPr>
        <sz val="10"/>
        <color indexed="8"/>
        <rFont val="Arial"/>
        <family val="2"/>
        <charset val="1"/>
      </rPr>
      <t>Beskyttelse af sårbare områder</t>
    </r>
  </si>
  <si>
    <r>
      <t>3.</t>
    </r>
    <r>
      <rPr>
        <sz val="7"/>
        <color indexed="8"/>
        <rFont val="Times New Roman"/>
        <family val="1"/>
      </rPr>
      <t xml:space="preserve">     </t>
    </r>
    <r>
      <rPr>
        <sz val="10"/>
        <color indexed="8"/>
        <rFont val="Arial"/>
        <family val="2"/>
        <charset val="1"/>
      </rPr>
      <t>Hensyn til skovens hydrologi</t>
    </r>
  </si>
  <si>
    <r>
      <t>4.</t>
    </r>
    <r>
      <rPr>
        <sz val="7"/>
        <color indexed="8"/>
        <rFont val="Times New Roman"/>
        <family val="1"/>
      </rPr>
      <t xml:space="preserve">     </t>
    </r>
    <r>
      <rPr>
        <sz val="10"/>
        <color indexed="8"/>
        <rFont val="Arial"/>
        <family val="2"/>
        <charset val="1"/>
      </rPr>
      <t>Hensyn til fortidsminder og kulturspor</t>
    </r>
  </si>
  <si>
    <r>
      <t>5.</t>
    </r>
    <r>
      <rPr>
        <sz val="7"/>
        <color indexed="8"/>
        <rFont val="Times New Roman"/>
        <family val="1"/>
      </rPr>
      <t xml:space="preserve">     </t>
    </r>
    <r>
      <rPr>
        <sz val="10"/>
        <color indexed="8"/>
        <rFont val="Arial"/>
        <family val="2"/>
        <charset val="1"/>
      </rPr>
      <t>Hensyn til publikum og friluftsliv</t>
    </r>
  </si>
  <si>
    <r>
      <t>·</t>
    </r>
    <r>
      <rPr>
        <sz val="7"/>
        <color indexed="8"/>
        <rFont val="Times New Roman"/>
        <family val="1"/>
      </rPr>
      <t xml:space="preserve">         </t>
    </r>
    <r>
      <rPr>
        <sz val="10"/>
        <color indexed="8"/>
        <rFont val="Arial"/>
        <family val="2"/>
        <charset val="1"/>
      </rPr>
      <t>Hydrauliske olier, der mindst opfylder de krav, der gælder for miljøtilpasset hydraulikolie i henhold til ISO 15380</t>
    </r>
  </si>
  <si>
    <r>
      <t>·</t>
    </r>
    <r>
      <rPr>
        <sz val="7"/>
        <color indexed="8"/>
        <rFont val="Times New Roman"/>
        <family val="1"/>
      </rPr>
      <t xml:space="preserve">         </t>
    </r>
    <r>
      <rPr>
        <sz val="10"/>
        <color indexed="8"/>
        <rFont val="Arial"/>
        <family val="2"/>
        <charset val="1"/>
      </rPr>
      <t>Alkylatbenzin, der opfylder svensk standard SS 15 54 61 eller produkter med et højeste indhold af aromater på 0,5 vol. %, benzen på 0,09 vol % og oliefiner på 0,5 vol %.</t>
    </r>
  </si>
  <si>
    <r>
      <t>·</t>
    </r>
    <r>
      <rPr>
        <sz val="7"/>
        <color indexed="8"/>
        <rFont val="Times New Roman"/>
        <family val="1"/>
      </rPr>
      <t xml:space="preserve">         </t>
    </r>
    <r>
      <rPr>
        <sz val="10"/>
        <color indexed="8"/>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</si>
  <si>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7"/>
        <color indexed="8"/>
        <rFont val="Times New Roman"/>
        <family val="1"/>
      </rPr>
      <t xml:space="preserve">         </t>
    </r>
    <r>
      <rPr>
        <sz val="10"/>
        <color indexed="8"/>
        <rFont val="Arial"/>
        <family val="2"/>
        <charset val="1"/>
      </rPr>
      <t>Biler og visse hjælpetraktorer ældre end årg. 1990, som kører mindre end 300 ydetimer pr. år.</t>
    </r>
  </si>
  <si>
    <r>
      <t>·</t>
    </r>
    <r>
      <rPr>
        <sz val="7"/>
        <color indexed="8"/>
        <rFont val="Times New Roman"/>
        <family val="1"/>
      </rPr>
      <t xml:space="preserve">         </t>
    </r>
    <r>
      <rPr>
        <sz val="10"/>
        <color indexed="8"/>
        <rFont val="Arial"/>
        <family val="2"/>
        <charset val="1"/>
      </rPr>
      <t>Entreprenørmaskiner, vognmænd og "småkørere", der udfører opgaver på skovvej, hovedspor og pladser og som kører mindre end 300 ydetimer per år per skovarealer.</t>
    </r>
  </si>
  <si>
    <r>
      <t>a)</t>
    </r>
    <r>
      <rPr>
        <sz val="7"/>
        <color indexed="8"/>
        <rFont val="Times New Roman"/>
        <family val="1"/>
      </rPr>
      <t xml:space="preserve">    </t>
    </r>
    <r>
      <rPr>
        <sz val="10"/>
        <color indexed="8"/>
        <rFont val="Arial"/>
        <family val="2"/>
        <charset val="1"/>
      </rPr>
      <t>Der er markeret en tur i skoven, der giver mulighed for at opleve nogle af skovens særlige natur- eller landskabelige værdier</t>
    </r>
  </si>
  <si>
    <r>
      <t>b)</t>
    </r>
    <r>
      <rPr>
        <sz val="7"/>
        <color indexed="8"/>
        <rFont val="Times New Roman"/>
        <family val="1"/>
      </rPr>
      <t xml:space="preserve">    </t>
    </r>
    <r>
      <rPr>
        <sz val="10"/>
        <color indexed="8"/>
        <rFont val="Arial"/>
        <family val="2"/>
        <charset val="1"/>
      </rPr>
      <t>Der er etableret faciliteter som fx bord og bænk eller lignende i skoven, hvor der kan gøres ophold, og medbragt mad og drikke kan nydes</t>
    </r>
  </si>
  <si>
    <r>
      <t>c)</t>
    </r>
    <r>
      <rPr>
        <sz val="7"/>
        <color indexed="8"/>
        <rFont val="Times New Roman"/>
        <family val="1"/>
      </rPr>
      <t xml:space="preserve">     </t>
    </r>
    <r>
      <rPr>
        <sz val="10"/>
        <color indexed="8"/>
        <rFont val="Arial"/>
        <family val="2"/>
        <charset val="1"/>
      </rPr>
      <t>Der er etableret en bålplads eller lignende facilitet, der giver mulighed for at gøre ophold og lave bål under sikre forhold</t>
    </r>
  </si>
  <si>
    <r>
      <t>d)</t>
    </r>
    <r>
      <rPr>
        <sz val="7"/>
        <color indexed="8"/>
        <rFont val="Times New Roman"/>
        <family val="1"/>
      </rPr>
      <t xml:space="preserve">    </t>
    </r>
    <r>
      <rPr>
        <sz val="10"/>
        <color indexed="8"/>
        <rFont val="Arial"/>
        <family val="2"/>
        <charset val="1"/>
      </rPr>
      <t>Der er etableret en lokalitet eller facilitet, hvor der kan overnattes for eksempel i medbragt telt</t>
    </r>
  </si>
  <si>
    <r>
      <t>e)</t>
    </r>
    <r>
      <rPr>
        <sz val="7"/>
        <color indexed="8"/>
        <rFont val="Times New Roman"/>
        <family val="1"/>
      </rPr>
      <t xml:space="preserve">    </t>
    </r>
    <r>
      <rPr>
        <sz val="10"/>
        <color indexed="8"/>
        <rFont val="Arial"/>
        <family val="2"/>
        <charset val="1"/>
      </rPr>
      <t>Fladefærdsel er tilladt – eventuelt i et nærmere afgrænset område af skoven</t>
    </r>
  </si>
  <si>
    <r>
      <t>f)</t>
    </r>
    <r>
      <rPr>
        <sz val="7"/>
        <color indexed="8"/>
        <rFont val="Times New Roman"/>
        <family val="1"/>
      </rPr>
      <t xml:space="preserve">      </t>
    </r>
    <r>
      <rPr>
        <sz val="10"/>
        <color indexed="8"/>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</si>
  <si>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7"/>
        <color indexed="8"/>
        <rFont val="Times New Roman"/>
        <family val="1"/>
      </rPr>
      <t xml:space="preserve">       </t>
    </r>
    <r>
      <rPr>
        <sz val="12"/>
        <color indexed="8"/>
        <rFont val="Arial"/>
        <family val="2"/>
        <charset val="1"/>
      </rPr>
      <t>Kongeørn</t>
    </r>
  </si>
  <si>
    <r>
      <t>·</t>
    </r>
    <r>
      <rPr>
        <sz val="7"/>
        <color indexed="8"/>
        <rFont val="Times New Roman"/>
        <family val="1"/>
      </rPr>
      <t xml:space="preserve">       </t>
    </r>
    <r>
      <rPr>
        <sz val="12"/>
        <color indexed="8"/>
        <rFont val="Arial"/>
        <family val="2"/>
        <charset val="1"/>
      </rPr>
      <t>Fiskeørn</t>
    </r>
  </si>
  <si>
    <r>
      <rPr>
        <sz val="12"/>
        <color indexed="8"/>
        <rFont val="Symbol"/>
        <family val="1"/>
        <charset val="2"/>
      </rPr>
      <t>·</t>
    </r>
    <r>
      <rPr>
        <sz val="7"/>
        <color indexed="8"/>
        <rFont val="Times New Roman"/>
        <family val="1"/>
      </rPr>
      <t xml:space="preserve">       </t>
    </r>
    <r>
      <rPr>
        <sz val="12"/>
        <color indexed="8"/>
        <rFont val="Arial"/>
        <family val="2"/>
      </rPr>
      <t>Perleugle</t>
    </r>
  </si>
  <si>
    <r>
      <t>·</t>
    </r>
    <r>
      <rPr>
        <sz val="7"/>
        <color indexed="8"/>
        <rFont val="Times New Roman"/>
        <family val="1"/>
      </rPr>
      <t xml:space="preserve">       </t>
    </r>
    <r>
      <rPr>
        <sz val="12"/>
        <color indexed="8"/>
        <rFont val="Arial"/>
        <family val="2"/>
        <charset val="1"/>
      </rPr>
      <t>Lærkefalk</t>
    </r>
  </si>
  <si>
    <r>
      <t>·</t>
    </r>
    <r>
      <rPr>
        <sz val="7"/>
        <color indexed="8"/>
        <rFont val="Times New Roman"/>
        <family val="1"/>
      </rPr>
      <t xml:space="preserve">       </t>
    </r>
    <r>
      <rPr>
        <sz val="12"/>
        <color indexed="8"/>
        <rFont val="Arial"/>
        <family val="2"/>
        <charset val="1"/>
      </rPr>
      <t>Stor Hornugle</t>
    </r>
  </si>
  <si>
    <r>
      <t>·</t>
    </r>
    <r>
      <rPr>
        <sz val="7"/>
        <color indexed="8"/>
        <rFont val="Times New Roman"/>
        <family val="1"/>
      </rPr>
      <t xml:space="preserve">       </t>
    </r>
    <r>
      <rPr>
        <sz val="12"/>
        <color indexed="8"/>
        <rFont val="Arial"/>
        <family val="2"/>
        <charset val="1"/>
      </rPr>
      <t>Havørn</t>
    </r>
  </si>
  <si>
    <t>Fodnote 2</t>
  </si>
  <si>
    <t>Rapport (pops.int)</t>
  </si>
  <si>
    <t>Fodnote 3</t>
  </si>
  <si>
    <t>Vejledning om gødsknings- og harmoniregler - Landbrugsstyrelsen (lbst.dk)</t>
  </si>
  <si>
    <t>Fodnote 4</t>
  </si>
  <si>
    <t>AU Ecoscience - Den danske Rødliste</t>
  </si>
  <si>
    <t>Fodnote 5</t>
  </si>
  <si>
    <t>handlingsplan_invasive-arter_juni17.pdf (mst.dk)</t>
  </si>
  <si>
    <t>Annex 6  PEFC Group Std Checklist for Denmark</t>
  </si>
  <si>
    <t>Standard</t>
  </si>
  <si>
    <t>PEFC DK 003-4 - Denmark' requirements for group certification of sustainable forest management</t>
  </si>
  <si>
    <t>PEFC Danmarks Krav til gruppecertificering af bæredygtig skovdrift PEFC DK 003-4</t>
  </si>
  <si>
    <t>Approval - Adapted Standard date:</t>
  </si>
  <si>
    <t>23.05.2013</t>
  </si>
  <si>
    <t>Resumé af ændringer siden sidst.</t>
  </si>
  <si>
    <t xml:space="preserve">No change to the standard. </t>
  </si>
  <si>
    <t xml:space="preserve">Ingen ændringer til standarden. </t>
  </si>
  <si>
    <t xml:space="preserve">In order to be designated as a group leader the company shall:
- Be registered as a legal unit.
- Have a daily administration.
</t>
  </si>
  <si>
    <t>For at en virksomhed kan agere som gruppeleder skal denne:
- være registreret som en juridisk enhed
- have en daglig ledelse</t>
  </si>
  <si>
    <t xml:space="preserve">The group leader shall ensure that decisions about admission of a group member in the group and the execution of the internal audits are carried out by a professional, with expertise in forestry and the environmental impact of forestry together with 2 years of practical experience with Danish forestry. </t>
  </si>
  <si>
    <t>Gruppelederen skal sikre at beslutning om optagelse af gruppemedlemmer i gruppen og udførelse af den interne audit udføres af en skovbrugskyndig person med professionel ekspertise inden for skovbrug og skovbrugets miljømæssige påvirkning og 2 års praktisk erfaring med dansk skovdrift.</t>
  </si>
  <si>
    <r>
      <t>Documented procedures, written agreement with each group member, the director is professional forester with expertise and many years experiences with Danish forestry. The group leader maintains register of employees' training and education. Documents found in system. Seen for Addit Vesterlund Skove (dated 12.12.2022) and</t>
    </r>
    <r>
      <rPr>
        <sz val="11"/>
        <color indexed="10"/>
        <rFont val="Calibri"/>
        <family val="2"/>
      </rPr>
      <t xml:space="preserve"> </t>
    </r>
    <r>
      <rPr>
        <sz val="11"/>
        <rFont val="Calibri"/>
        <family val="2"/>
      </rPr>
      <t>Høvild Skov (09.08.2006)</t>
    </r>
  </si>
  <si>
    <t xml:space="preserve">As a minimum requirement the system shall be able to handle and control the requirements for routines and documentation for the group leaders, defined in this document. </t>
  </si>
  <si>
    <t>Systemet skal som minimum kunne håndtere og styre de krav til rutiner og dYumentation, der stilles til gruppelederen i ”PEFC DK-003-4.</t>
  </si>
  <si>
    <t xml:space="preserve">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leader has updated the group scheme procedures where relevant. Documentation and system inspected. The group scheme procedures manual has been updated. The group leader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Server/folder system and Forest Portal system with all documentation.
</t>
  </si>
  <si>
    <t xml:space="preserve">For the group scheme a procedures manual called "styringshåndbogen" is developed and maintained  and include all documents and procedures relevant for the group scheme. In addition for each group member, a forest handbook is developed and include all information relevant on group level. The group leader has updated the group scheme procedures where relevant. Documentation and system inspected. The group scheme procedures manual has been updated. The group leader carries out main assessments of all new group members and prepares a report with information on focus areas, observations and corrective actions, if any. The assessment report for the new group member, Addit Vesterlund Skove was reviewed at the audit. 
The group leader has carried out internal audits by sampling in a timely and practical manner and in compliance with the Danish PEFC forest management standard. Server/folder system and Forest Portal system with all documentation.
</t>
  </si>
  <si>
    <t>It shall be demonstrated that the company has established a management system in accordance with this standard (section 5.3 – 5.10) and that all the group members meet the requirements in “PEFC Denmark’s Forest Management Standard – PEFC DK 001-3”.</t>
  </si>
  <si>
    <t xml:space="preserve">Det skal demonstreres, at virksomheden har etableret et ledelsessystem i overensstemmelse med denne standard (afsnit 5.3 – 5.10), og at alle gruppemedlemmerne lever op til kravene i ”PEFC Danmarks skovstandard – PEFC DK 001-3”.
</t>
  </si>
  <si>
    <t>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manager has revised the group scheme documentation and made the relevant corrections.</t>
  </si>
  <si>
    <t>The company shall be able to demonstrate its ability to collect and analyse data from all the group members including the company’s authority and ability to initiate change at the level of the individual group member, if required.</t>
  </si>
  <si>
    <t>Virksomheden skal demonstrere dens evne til at samle og analysere data fra alle gruppemedlemmerne, inklusiv virksomhedens beføjelser og evne til at igangsætte ændringer hos de enkelte gruppemedlemmer, hvis det er nødvendigt.</t>
  </si>
  <si>
    <t>The Group Leader maintains a full register of all group members, has written agreement. The group leader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Web-based forest portal and records extracted and analysed. Copy of analysed statistical data from the forest portal held.</t>
  </si>
  <si>
    <t xml:space="preserve">Group leaders administer and organise group certification of forest properties. In doing so the group leader shall carry out the following functions: 
• Consider and approve applications from forest owners wishing to participate in a PEFC group certification.
• Provide all applicants with information and guidance needed for effective fulfilment of the requirements in PEFC Denmark’s Forest Management Standard.
• Continuously inform group members of changes in PEFC Denmark’s FM Standard.   
• Through a contractual connection and control ensure that the managements of the group members’ forests comply with the requirements in PEFC Denmark’s Forest Management Standard. 
• Develop and operate an internal audit programme for internal annual audits of the group members and of the central administrative functions of the group leader, prior to the certification body starts its assessment.
• Based on the results of the internal and external audits, undertake corrective and preventive measures in case of identified deviations in the associated forests or the administrative system of the group leader. Subsequently the efficiency of the corrective and preventive measures is evaluated.  
• To collect remarks and observations received from external parties. These remarks and observations shall be passed on uncensored to the certification body at external audits.
• Upon request from stakeholders, provide a summary of the individual forest management plan containing at least the management objective specified in section 7.4.1 of the forest management standard. Confidential and personal information may be excluded. Information about cultural sites or sensitive natural resource features may be excluded in order to protect these.   
• Issuing of forest management proofs with reference to a valid group certificate issued to the group leader.
• Immediately inform the certification body and PEFC Denmark about issued, terminated, suspended and withdrawn forest management proofs in written.
</t>
  </si>
  <si>
    <t xml:space="preserve">Gruppelederen organiserer og administrerer gruppecertificering af skovejendomme og skal i den forbindelse varetage følgende funktioner:
• Behandle og godkende anmodninger fra skovejere som ønsker at indgå i en PEFC gruppecertificering.
• Sørge for at alle ansøgerne får den information og vejledning som er nødvendig for at opfylde kravene i PEFC Danmarks skovstandard.
• Løbende orientere gruppemedlemmer om ændringer i PEFC Danmarks skovstandard.
• Gennem en kontraktlig forpligtigelse og kontrol sikre at driften i gruppemedlemmernes skove opfylder kravene til i PEFC Danmarks skovstandard.
• Udarbejde og iværksætte et program for årlig intern auditering af gruppemedlemmerne, samt gruppelederens egen centrale administrative funktion forud for certificeringsorganets vurdering.
• Baseret på resultaterne af de interne og eksterne audits at iværksætte korrigerende og forebyggende handlinger i tilfælde af identificerede afvigelser i hhv. de tilknyttede skove samt gruppeledelsens administrative system. Effektiviteten af de korrigerende og forebyggende handlinger evalueres efterfølgende.
• Opsamle indkomne bemærkninger fra eksterne parter, som videreformidles ucensureret til certificeringsorganet ved eksterne audits.
• Ved forespørgsel udlevere et sammendrag af den enkelte skovejendoms plan jf. PEFC Danmarks skovstandard – PEFC DK 001-xx, afsnit 7.4 indeholdende minimum driftsformålet defineret i afsnit 7.4.1 i Skovstandarden. I sammendraget kan fortrolige forretnings og personoplysninger udelades. Ligeledes kan udelades andre oplysninger for at beskytte kulturelle værdier eller følsomme naturtyper. (Såfremt det accepteres af de enkelte gruppemedlemmer er det muligt for gruppelederen at fastsætte politik og målsætning for skovdriften som krævet under afsnit 7.4 i PEFC Danmarks Skovstandard gældende generelt for gruppemedlemmerne i en gruppe).
• Udstede skovbrugsbevis med reference til et gyldigt gruppecertifikat udstedt til gruppelederen.
Løbende skriftligt informere certificeringsorganet og PEFC Danmark om udstedte, opsagte, suspenderede og tilbagetrukne skovbrugsbeviser.
</t>
  </si>
  <si>
    <t>The above requirements checked at the group leader in place. Documentation includes procedures for accepting new members and preparing all necessary documentation (group scheme manual, site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leader keeps all records of communication in outloY (emails seen), and in document and records with audits, e.g. for 2018 and education/trainings.</t>
  </si>
  <si>
    <t>The above requirements checked at the group leader in place. Documentation includes procedures for accepting new members and preparing all necessary documentation (group scheme manual, site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leader keeps all records of communication in outlouk, and in document and records with audits, e.g. for 2021 and education/trainings.</t>
  </si>
  <si>
    <t xml:space="preserve">To handle a register of the certified forest properties containing the following information regarding each group member:
- Name of the forest property
- Name and address of the forest owner
- Name of contact person
- Phone number (contact person)
- Mail address (contact person)
- The date of the agreement coming into force
- The date of expiry of the agreement
- Number of the forest management proof
- The size of the certified area
</t>
  </si>
  <si>
    <t xml:space="preserve">Gruppelederen skal føre et register over de certificerede skovejendomme indeholdende følgende oplysninger for hvert enkelt gruppemedlem:
- Skovejendommens navn
- Navn og adresse på skovejeren
- Navn på kontaktperson
- Telefonnummer (kontaktperson)
- E-mail (Kontaktperson)
- Dato for udstedelse af skovbrugsbevis
- Dato for udløb af skovbrugsbevis
- Skovbrugsbevisnummer
- Certificeret areal
</t>
  </si>
  <si>
    <t>The group leader maintains a full register of all group members with required information. System inspected and copy of register received. Records and register of all group members inspected. List of group members in tab A7 in this report.</t>
  </si>
  <si>
    <t xml:space="preserve">The group leader maintains a full register of all group members with required information. System inspected and copy of register received. Records and register of all group members inspected. List of group members in tab A7 in this report. The record was sent to auditor prior to audit. </t>
  </si>
  <si>
    <t>For each group member a written agreement for participation in the group certification shall exist between the forest owner (or an authorized representative of the owner) and the group leader, which ensures an organisational or contractual connection that commits the forest owner to meet the requirement in PEFC Denmark’s Forest Management Standard. Following issues in connection with the agreement shall be observed:
1. The agreement shall be signed by the owner of the forest or by an authorised representative of the owner.
2. The group member shall be in possession of information material regarding the implications of PEFC certification.
3. It is the duty of the group member to comply with Danish legislation concerning forestry, PEFC Denmark’s Forest Management Standard and other directions put forward by the group leader in order to maintain membership of the group. 
4. The agreement shall be valid for at least 1 year and can maximally be signed for a period of 3 years. After that, the agreement shall be renewed.
5. The agreement shall include the right of the group leader to exclude any group member from participation in the group in case of repeated major deviations from PEFC Denmark’s Forest Management Standard.
6. The group leader can issue a forest management proof when a specified group member manages the forest in compliance with the requirements in PEFC Denmark’s FM Standard.
7. The group leader shall collect information regarding forest management from the individual group member at appropriate intervals. Information shall as a minimum be collected when the agreement is renewed. 
8. The group member must accept inspections from a 3rd party.  
9. The agreement is made in 2 copies, one for the group member and one for the group leader.</t>
  </si>
  <si>
    <r>
      <t xml:space="preserve">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samt følge gruppelederens øvrige anvisninger for at opretholde medlemskab af gruppen.
</t>
    </r>
    <r>
      <rPr>
        <b/>
        <sz val="11"/>
        <rFont val="Calibri"/>
        <family val="2"/>
      </rPr>
      <t xml:space="preserve">4. Aftalen skal gælde i mindst 1 år og kan maksimalt tegnes for en treårig periode. Herefter skal aftalen fornyes.
5. Aftalen skal beskrive rettigheder for gruppelederen til at ekskludere gruppemedlemmet fra deltagelse i gruppecertificeringen i tilfælde af gentagne større afvigelser fra PEFC Danmarks Skovstandard.
6. Gruppelederen kan udstede et skovbrugsbevis, når skovdriften hos det enkelte gruppemedlem
opfylder PEFC Danmarks skovstandard.
7. Gruppelederen skal med passende mellemrum indhente oplysninger hos gruppemedlemmet om forhold, der vedrører driften af skoven. Oplysningerne skal som minimum indhentes inden aftalen fornyes.
8. Gruppemedlemmet skal acceptere 3. parts inspektion.
9. Aftalen laves i 2 eksemplarer, én til gruppemedlemmet og én til gruppelederen.
</t>
    </r>
  </si>
  <si>
    <t>Written agreement between the group leader and each group member in place, which meets the requirements listed. In addition, the group leader collects and have in system all relevant information for each group member. The agreement and the required documentation is for each group member available in the web-based portal, which both the group leader and the group member has access to. Documentation is kept in a very systematic and logical order.</t>
  </si>
  <si>
    <t xml:space="preserve">The group leader collects and have in system place for keeping all relevant information for each group member. Agreements and the required documentation is for each group member available in the web-based portal, which both the group leader and the group member has access to. Documentation is kept in a very systematic and logical order. 
The agreements between Group manager and each single group member generally meet the standard requirements, however, the group manager does not renew the agreements after 5 years, as required by both the standard and clause in the agreement. </t>
  </si>
  <si>
    <t>Organisation - Responsibilities and Authorities</t>
  </si>
  <si>
    <t>Organisation - Ansvar og Beføjelser</t>
  </si>
  <si>
    <t xml:space="preserve">The group leader shall describe the structure of the organisation in relation to the activity as a group administrator, for example in an organisation chart. </t>
  </si>
  <si>
    <t xml:space="preserve">Gruppelederen skal have beskrevet sin organisationsstruktur i forhold til sin virksomhed som gruppeadministrator, fx i form af et organisationsdiagram. </t>
  </si>
  <si>
    <t>Organisational structure in place, plus procedure on division of responsibilities and procedures for group scheme management, forest managers, group members and contractors.</t>
  </si>
  <si>
    <t xml:space="preserve">Organisational structure in place, plus procedure on division of responsibilities and procedures for group scheme management, forest managers, group members and contractors. Organizational chart in Group management handbook (ref. SH-1c). 
</t>
  </si>
  <si>
    <t>Procedures, roles, rights and duties for the work as a group leader shall be defined and distributed by the group leader. The management shall provide the necessary resources in order to carry out the work.</t>
  </si>
  <si>
    <t>Gruppelederen skal definere og kommunikere roller, procedurer, rettigheder og pligter i arbejdet som gruppeleder. Ledelsen sørger for tilstrækkelige ressourcer til arbejdets gennemførelse.</t>
  </si>
  <si>
    <t>The group leader has a clear policy for the group scheme and for the functions and procedures for the group leaders forest managers, for the group members and for contracted parties, such as contractors. Updated version of the group scheme procedures manual inspected.</t>
  </si>
  <si>
    <t xml:space="preserve">The group leader has a clear policy for the group scheme and for the functions and procedures for the group leaders forest managers, for the group members and for contracted parties, such as contractors. Updated version of the group scheme procedures manual inspected.
</t>
  </si>
  <si>
    <t>Management of Documents</t>
  </si>
  <si>
    <t>DYumentstyring</t>
  </si>
  <si>
    <r>
      <t xml:space="preserve">The group leader shall implement and maintain procedures for managing all documents and registrations required by the present document to ensure that: 
a) they can be located,
b) they are periodically reviewed, revised as necessary and approved by authorised personnel,
c) the currently valid version of relevant documents is available at all locations where operations essential to the effective functioning of the system are performed,
d) obsolete documents are promptly removed from all points of issue and points of use and are otherwise ensured against unintended use.
</t>
    </r>
    <r>
      <rPr>
        <i/>
        <sz val="11"/>
        <color indexed="8"/>
        <rFont val="Calibri"/>
        <family val="2"/>
      </rPr>
      <t>Documents shall be legible, dated (with dates of revision) and readily identifiable. Procedures and responsibilities shall be established and maintained concerning the creation and modification of the various types of document.</t>
    </r>
  </si>
  <si>
    <t xml:space="preserve">Gruppelederen skal iværksætte og vedligeholde procedurer til at styre alle dYumenter og registreringer som kræves efter denne standard, således at:
a) de kan genfindes;
b) de periodevis bliver gennemgået og om nødvendigt opdateret af en dertil udpeget medarbejder
c) den gyldige udgave af relevante dYumenter er tilgængelig på alle de steder hvor der udføres handlinger som er væsentlige for systemets funktion
d) forældede dYumenter straks fjernes fra alle udstedelsessteder og brugssteder og i øvrigt er beskyttet mod utilsigtet brug
DYumenterne skal være let læselige, daterede (med opdateringsdatoer) og let genkendelige. Procedurer og ansvar skal fastsættes og vedligeholdes med hensyntagen til oprettelse og ændring af forskellige dYumenter
</t>
  </si>
  <si>
    <t xml:space="preserve">The group leader has built a very professional web-based portal, which allows the group members to access own data (forest management plans, other PEFC required documentation, audit reports, etc.) and the internal auditors and regional managers to follow the forest management implemented by the group members. Based on the web-based portal, the group leader can extract overview data gathered at the internal audits of the group members according to the PEFC Denmark forest standard DK001-3. 
The group scheme procedures and formats are systemized in a well-prepared group scheme manual and a forest handbook for each group member. All documents, data and maps relevant for the group members’ forest management are directly available to the group leader through the webbased portal. Web-based portal, procedures, templates and records inspected.
</t>
  </si>
  <si>
    <t xml:space="preserve">Same as last year. 
The group scheme procedures and formats are systemized in a well-prepared group scheme manual and a forest handbook for each group member. All documents, data and maps relevant for the group members’ forest management are directly available to the group leader through the webbased portal. Web-based portal, procedures, templates and records inspected.
</t>
  </si>
  <si>
    <t xml:space="preserve">As a minimum the following routines shall be described:
• The entering of the agreement regarding participation in the group certification.
• Issuance of forest managements proofs.
• Guidelines for collection of the documentation required in PEFC Denmark’s Forest Management Standard section 7.4 from the group members.
• Procedures in connection with conveyance of property or parts of property.
• Termination of agreement for participation in the group.
• Collection of remarks and observations received from external parties.
• Planning and implementation of internal audits.
• Handling of deviations and corrective actions. (annex 1)
• Document handling and filing procedures, including a register with issued forest management proofs containing information as required in section 5.3, continuous reporting of certification agreement to PEFC Denmark and filing of important documents or documents that may be important in relation to the completion of the certification. (An example is provided in annex 2).
• Other routines of interest for the administration of the group certification.
</t>
  </si>
  <si>
    <t xml:space="preserve">Følgende procedurer/rutiner skal som minimum beskrives:
- Indgåelse af aftaler om deltagelse i gruppecertificeringen
- Udstedelse af skovbrugsbeviser
- Retningslinier for indhentning af gruppemedlemmernes dYumentation krævet i PEFC Danmarks skovstandard afsnit 7.4
- Procedure i forbindelse med overdragelse af skovejendomme eller dele af skovejendomme
- Opsigelse af aftale om deltagelse i gruppen
- Opsamling af indkomne bemærkninger fra eksterne parter
- Planlægning og gennemførelse af interne audits
- Håndtering af afvigelser og korrigerende handlinger (bilag 1)
- DYumenthåndtering og arkivering, herunder register over udstedte skovbrugsbeviser som kræves under punkt 5.3, løbende rapportering over nye aftaler til PEFC Danmark og arkivering af dYumenter der har eller kan få betydning for certificeringens gennemførelse (se eks i bilag 2)
- Andre rutiner med betydning for administration af gruppecertificeringen.
</t>
  </si>
  <si>
    <t>The above list of rountines are described in the written documents. Internal audit routines and procedures are laid down in the group scheme manual and in digital system for conducting internal audits by the forest managers of the group leader.</t>
  </si>
  <si>
    <t>The above list of rountines are described in the group management handbook - section 1-7. Internal audit routines and procedures are laid down in the group scheme manual (section 2b) and in digital system for conducting internal audits by the forest managers of the group leader.</t>
  </si>
  <si>
    <t>Internal Audits</t>
  </si>
  <si>
    <t>Intern Audit</t>
  </si>
  <si>
    <t xml:space="preserve">Of the management system:
The group leader shall conduct internal audits of the management system at least annually. These shall cover all requirements in this guideline and conduct corrective and preventive actions if necessary.
</t>
  </si>
  <si>
    <t>Gruppelederen skal udføre intern audit af eget ledelsessystem mindst en gang årligt, som dækker alle krav i disse retningslinier, samt udføre korrigerende og forbyggende handlinger hvis det er påkrævet.</t>
  </si>
  <si>
    <t xml:space="preserve">The group leader has internal sampling procedures, which meet requirements. Sampling procedures inspected and discussed with group leader. The updated internal audit routines and procedures are laid down in the group scheme manual and in digital system for conducting internal audits by the forest managers of the group leader. </t>
  </si>
  <si>
    <r>
      <t xml:space="preserve">Of the group members:
The group leader shall carry out internal audits of the group members at least once a year, so that it can be rendered probable that the individual group members comply with the requirements in PEFC Denmark’s Forest Management Standard. 
The internal audit shall be based on a sample among the group members. The group leader shall define a strategy of sampling, so that at least a number of group members equal to the square root of the number of all group members in the group, take part in the yearly audit.
When planning the internal audits and the selection of group members in that regard, the following shall be taken into consideration:
- The result from previous internal audits
- Received comments
- The variation of size of the properties
- Geographical distribution
- The association of the forest to the group in other regards.   
</t>
    </r>
    <r>
      <rPr>
        <i/>
        <sz val="11"/>
        <color indexed="8"/>
        <rFont val="Calibri"/>
        <family val="2"/>
      </rPr>
      <t>Note: With “the association of the forest to the group in other regards” is meant that the forest may be associated to the group in another way. E.g. if the group leader carries out the daily administration of the forest property in question, this would under normal circumstances, lead to a lower intensity in regard to selection for internal audits than if the sole association of the property to the group is through the certification.</t>
    </r>
  </si>
  <si>
    <r>
      <t xml:space="preserve">Gruppelederen skal gennemføre intern audit af gruppemedlemmerne mindst en gang om året, således at det kan sandsynliggøres at de enkelte gruppemedlemmer lever op til kravene i PEFC Danmarks skovstandard. Den interne audit kan baseres på en stikprøve blandt gruppemedlemmerne.   
Gruppelederen skal fastlægge en samplingsstrategi således at minimum kvadratroden af antallet af gruppemedlemmer indgår ved hver intern audit. 
Ved planlægningen af de interne audits og udvælgelsen af gruppemedlemmer i den forbindelse skal der tages hensyn til følgende:
- resultat fra tidligere interne audits
- indkomne bemærkninger 
- variationen i størrelsen af skovejendommene </t>
    </r>
    <r>
      <rPr>
        <b/>
        <sz val="11"/>
        <color indexed="8"/>
        <rFont val="Calibri"/>
        <family val="2"/>
      </rPr>
      <t xml:space="preserve">
- geografisk fordeling
- sæsonvariationer
- skovens tilknytning til gruppen i øvrigt
</t>
    </r>
    <r>
      <rPr>
        <i/>
        <sz val="11"/>
        <color indexed="8"/>
        <rFont val="Calibri"/>
        <family val="2"/>
      </rPr>
      <t>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t>
    </r>
    <r>
      <rPr>
        <b/>
        <sz val="11"/>
        <color indexed="8"/>
        <rFont val="Calibri"/>
        <family val="2"/>
      </rPr>
      <t xml:space="preserve">
</t>
    </r>
  </si>
  <si>
    <t xml:space="preserve">System in place where the group leader conducts internal audits of group members once per year. In practise, the forest managers at the group leader review and evaluate the forest management up against the requirements of the standard by using and completing a checklist. Examples of audit reports and annual evaluation by the management inspected. During the audits, all aspects of the PEFC FM standard are checked. </t>
  </si>
  <si>
    <t>System in place where the group leader conducts internal audits of group members once per year. In practise, the forest managers of the groupmanager review and evaluate the forest management up against the requirements of the standard by using and completing a checklist. Examples of audit reports and annual evaluation by the management inspected. During the audits, all aspects of the PEFC FM standard are checked. 9 group members audited in 2022.</t>
  </si>
  <si>
    <t>The management of the group leader shall at least annually go through the reports from the internal audits.</t>
  </si>
  <si>
    <t>Rapporterne fra de interne audits skal årligt gennemgås af virksomhedens øverste ledelse.</t>
  </si>
  <si>
    <t xml:space="preserve">Since the last audit, the group leader has conducted annual review of internal audit reports and checks. Annual review has been signed by the management of SLS. Annual review and routines for conducting annual reviews inspected. Annual review of internal audit reports and web-based portal performed by the management of the group leader inspected. System inspected. </t>
  </si>
  <si>
    <t xml:space="preserve">Since the last audit, the group leader has conducted annual review of internal audit reports and checks. Annual review has been signed by the management of SLS. Annual review and routines for conducting annual reviews inspected. Annual review of internal audit reports and web-based portal performed by the management of the group leader inspected. </t>
  </si>
  <si>
    <t>Control carried out by Management</t>
  </si>
  <si>
    <t>The management of the company shall at least once a year ensure that the current standards of PEFC Denmark are fulfilled.</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</si>
  <si>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t>
  </si>
  <si>
    <t>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and found well-functioning. Review dated 03.06.2021</t>
  </si>
  <si>
    <t>Termination of the Agreement of Participation in Group Certification</t>
  </si>
  <si>
    <t>Opsigelse af Aftale om Deltagelse i Gruppecertificering</t>
  </si>
  <si>
    <t xml:space="preserve">The group leader may at any time in written form terminate the agreement of participation in a group during the period of the validity of the agreement. The cancellation is effective from the point of time stated in the written agreement, though not before the owner has received the written termination.   
The group leader shall inform the certification body and PEFC Denmark about terminated agreements. 
</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</si>
  <si>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</si>
  <si>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 xml:space="preserve">The written agreement between the group leader and the group member includes a clause giving both parties the right to terminate the agreement.The group has now a total of 63 group members. </t>
  </si>
  <si>
    <t xml:space="preserve">Y </t>
  </si>
  <si>
    <t xml:space="preserve">The written agreement between the group leader and the group member includes a clause giving both parties the right to terminate the agreement.The group has now a total of 69 group members. </t>
  </si>
  <si>
    <t>5.10</t>
  </si>
  <si>
    <t>Suspension and Withdrawal of Agreement of Participation in a Group Certificate and Forest Management Proof</t>
  </si>
  <si>
    <t>Suspendering og Tilbagetrækning af Aftale om Deltagelse i Gruppecertificering og Skovbrugsbevis</t>
  </si>
  <si>
    <r>
      <rPr>
        <i/>
        <sz val="11"/>
        <color indexed="8"/>
        <rFont val="Calibri"/>
        <family val="2"/>
      </rPr>
      <t>The group leader may suspend or withdraw the agreement if there is confirmed reason to believe that the forest management proof is being misused or if a major deviation from PEFC Denmark’s Forest Management Standard is registered and corrective actions has not been executed.</t>
    </r>
    <r>
      <rPr>
        <b/>
        <sz val="11"/>
        <color indexed="8"/>
        <rFont val="Calibri"/>
        <family val="2"/>
      </rPr>
      <t xml:space="preserve"> 
The group leader shall define procedures for handling of suspension and withdrawal of agreements. </t>
    </r>
    <r>
      <rPr>
        <i/>
        <sz val="11"/>
        <color indexed="8"/>
        <rFont val="Calibri"/>
        <family val="2"/>
      </rPr>
      <t xml:space="preserve">Guidance in handling of deviations from PEFC Denmark’s Forest Management Standard is laid down in appendix 1.
</t>
    </r>
    <r>
      <rPr>
        <b/>
        <sz val="11"/>
        <color indexed="8"/>
        <rFont val="Calibri"/>
        <family val="2"/>
      </rPr>
      <t>The group member is informed about the suspension or withdrawal in writing along with a demand of returning the issued forest management proof.</t>
    </r>
  </si>
  <si>
    <r>
      <rPr>
        <i/>
        <sz val="11"/>
        <color indexed="8"/>
        <rFont val="Calibri"/>
        <family val="2"/>
      </rPr>
      <t xml:space="preserve">Gruppelederen kan suspendere eller tilbagetrække aftalen om deltagelse i gruppecertificering, hvis der er bestyrket mistanke om at skovbrugsbeviset misbruges eller hvis der konstateres større afvigelser fra PEFC Danmarks skovstandard som ikke følges op. </t>
    </r>
    <r>
      <rPr>
        <b/>
        <sz val="11"/>
        <color indexed="8"/>
        <rFont val="Calibri"/>
        <family val="2"/>
      </rPr>
      <t xml:space="preserve">
Gruppelederen skal fastsætte procedurer for suspendering og tilbagetrækning af aftaler. </t>
    </r>
    <r>
      <rPr>
        <i/>
        <sz val="11"/>
        <color indexed="8"/>
        <rFont val="Calibri"/>
        <family val="2"/>
      </rPr>
      <t xml:space="preserve">Vejledning i håndtering af afvigelse er givet i bilag 1. 
</t>
    </r>
    <r>
      <rPr>
        <b/>
        <sz val="11"/>
        <color indexed="8"/>
        <rFont val="Calibri"/>
        <family val="2"/>
      </rPr>
      <t xml:space="preserve">Suspensionen eller tilbagetrækning af aftalen meddeles gruppemedlemmet skriftligt med begæring om returnering af det udstedte skovbrugsbevis.
</t>
    </r>
  </si>
  <si>
    <t>Procedures in the group scheme manual include definition of handling suspension and withdrawal of agreements. So far, none of the group members have been suspended or withdrawn the agreement of participation of the group scheme.</t>
  </si>
  <si>
    <t>The group leader shall immediately inform the certification body and PEFC Denmark about suspended or withdrawn forest management proofs.
The group leader shall keep a register over suspended and withdrawn forest management proofs.</t>
  </si>
  <si>
    <t xml:space="preserve">Gruppelederen skal omgående oplyse certificeringsorganet og PEFC Danmark om suspenderede og tilbagetrukne skovbrugsbeviser.
Gruppelederen skal føre et register over suspenderede og tilbagetrukne skovbrugsbeviser.
</t>
  </si>
  <si>
    <t>The group leader informs the PEFC Denmark and the auditor of any changes to membership of the group via e-mail. The auditor is cc'ed on every e-mail.</t>
  </si>
  <si>
    <t>Krav til Gruppemedlemmer som indgår i en Gruppecertificering</t>
  </si>
  <si>
    <t xml:space="preserve">All owners of forest properties can apply to participate in a group certification under a group, as long they meet the requirements for participation in the group set up by the group leader. A written agreement about the participation in the group shall be made. </t>
  </si>
  <si>
    <t xml:space="preserve">Alle ejere af skovejendomme kan søge om deltagelse i gruppecertificering under en gruppe, såfremt de opfylder gruppelederens krav til at deltage i gruppen. Der skal indgås en skriftlig aftale om deltagelse i gruppecertificering.
</t>
  </si>
  <si>
    <t>Written agreements inspected for visited group members and via web-based portal for the group members.</t>
  </si>
  <si>
    <t>Written agreements inspected for visited group members and via web-based portal for the group members (Addit Vesterlund Skove and Høvild Skov).</t>
  </si>
  <si>
    <t xml:space="preserve">The total certified area of the forest property shall in principle be included in the agreement. </t>
  </si>
  <si>
    <t>Som udgangspunkt skal hele det certificerbare areal på en skovejendom indgå i aftalen</t>
  </si>
  <si>
    <t>All group members have their forest land included under the group scheme as the total certified forest area.  The group leader maintains register of group members certified area and total forest property. Records and register seen. Also the forest portal seen and demonstrated.</t>
  </si>
  <si>
    <t xml:space="preserve">All group members have their forest land included under the group scheme as the total certified forest area.  The group leader maintains register of group members certified area and total forest property. Records and register seen. </t>
  </si>
  <si>
    <t xml:space="preserve">By signing the agreement with the group leader, the group member is committed to accept and observe the following, as a minimum:   
1) PEFC Denmark’s Forest Management Standard.
2) Relevant legislation and regulation associated with forestry in Denmark.
3) Control in the form of internal audits performed by the group leader and third party audits performed by a certification body.
4) Responding effectively to all requests from the group leader or certification body for relevant data, documentation or other information whether in connection with formal audits, reviews or otherwise.
5) Providing full co-operation and assistance in respect of the satisfactory completion of internal audits, reviews, relevant routine enquiries or corrective actions.
6) Implementation of relevant corrective and preventive actions established by the group leader.
7) Upon request from stakeholders, the group leader to provide a summary of the individual forest management plan containing at least the management objective specified in section 7.4.1 of the forest management standard.
8) Participation in several PEFC groups or upholding of an individual PEFC certificate shall be informed to all group leaders/ certification bodies with whom the forest is certified with.
9) If there is participation in several PEFC groups or upholding of an individual PEFC certificate, all the deviations identified during internal or external audits shall be announced to the remaining group leaders/ certification bodies with whom the forest is certified with.  
</t>
  </si>
  <si>
    <t xml:space="preserve">Gruppemedlemmet forpligter sig ved aftalen med gruppelederen til som minimum at acceptere og overholde følgende:
1) PEFC Danmarks skovstandard.
2) Relevante love og bestemmelser som regulerer skovdriften i Danmark.
3) Kontrol gennem intern audit fra gruppelederen og eventuelt tredjepartsaudit fra et certificeringsorgan.
4) Reagere effektivt på alle anmodninger om relevante data, dYumenter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001-3, afsnit 7.4 indeholdende minimum driftsformålet defineret i afsnit 7.4.2 i Skovstandarden.
8) Ved deltagelse i flere PEFC grupper eller opretholdelse af individuelt PEFC certifikat at informere samtlige gruppeledere/certificeringsfirmaer hvor skoven er certificeret om dette forhold.
9) Ved deltagelse i flere grupper eller ved opretholdelse af individuelt PEFC certifikat, skal alle afvigelser som identificeres ved intern/ekstern audit meddeles til de øvrige gruppeledere/
certificeringsfirmaer, hvor skoven er certificeret.
</t>
  </si>
  <si>
    <t>Written agreement between the group leader and each group member in place, which include requirements.</t>
  </si>
  <si>
    <t>Annex 6b PEFC Std and Checklist for group certification in Denmark</t>
  </si>
  <si>
    <t>Approved by: PEFC Denmark  Date: 01.12.2021
Approved by: PEFC Council Date: xx.xx.2021</t>
  </si>
  <si>
    <t>Godkendt af: PEFC Danmark Dato: 01.12.2021, 
Godkendt af: PEFC Council Dato: XX.XX.2021</t>
  </si>
  <si>
    <t xml:space="preserve">5.1
</t>
  </si>
  <si>
    <t xml:space="preserve">A) For an enterprise to be designated as a group entity, it shall:
-	Be registered as a legal entity
-	Have a day-to-day management
</t>
  </si>
  <si>
    <t xml:space="preserve">A) For at en virksomhed kan agere som gruppeleder skal denne:
- være registreret som en juridisk enhed
- have en daglig ledelse
</t>
  </si>
  <si>
    <r>
      <t xml:space="preserve">B) 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1"/>
        <color indexed="8"/>
        <rFont val="Calibri"/>
        <family val="2"/>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</si>
  <si>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B) 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1"/>
        <color indexed="8"/>
        <rFont val="Calibri"/>
        <family val="2"/>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</si>
  <si>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t>A) PEFC certification of group entitys requires the use of a management system. The system shall at least be able to handle and manage the routine and documentation requirements imposed on the group entity in this document.</t>
  </si>
  <si>
    <t>A) Ved PEFC-certificering af gruppeledere stilles krav om anvendelse af et ledelsessystem. Systemet skal som minimum kunne håndtere og styre de krav til rutiner og dokumentation, der stilles til gruppelederen i dette dokument</t>
  </si>
  <si>
    <t xml:space="preserve">B) 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</si>
  <si>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B) 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</si>
  <si>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C) The enterprise shall be capable of demonstrating its ability to collect and analyse data from all group members, including the enterprise’s authority and ability to initiate changes among individual group members if necessary.</t>
  </si>
  <si>
    <t>C) Virksomheden skal være i stand til at demonstrere dens evne til at samle og analysere data fra alle gruppemedlemmerne, inklusiv virksomhedens beføjelser og evne til at igangsætte ændringer hos de enkelte gruppemedlemmer, hvis det er nødvendigt.</t>
  </si>
  <si>
    <t xml:space="preserve">D) 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</si>
  <si>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D) 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</si>
  <si>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</si>
  <si>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A) 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</si>
  <si>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A) 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</si>
  <si>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B) 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</si>
  <si>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B) 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</si>
  <si>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r>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
    </r>
    <r>
      <rPr>
        <sz val="11"/>
        <rFont val="Palatino"/>
        <family val="1"/>
      </rPr>
      <t xml:space="preserve">“The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r>
    <r>
      <rPr>
        <b/>
        <sz val="11"/>
        <color indexed="8"/>
        <rFont val="Calibri"/>
        <family val="2"/>
      </rPr>
      <t xml:space="preserve">
</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</si>
  <si>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b/>
        <i/>
        <sz val="11"/>
        <color indexed="8"/>
        <rFont val="Calibri"/>
        <family val="2"/>
      </rPr>
      <t>Note:</t>
    </r>
    <r>
      <rPr>
        <i/>
        <sz val="11"/>
        <color indexed="8"/>
        <rFont val="Calibri"/>
        <family val="2"/>
      </rPr>
      <t xml:space="preserv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</si>
  <si>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By signing the agreement with the group entity, the group member undertakes to accept and comply with the following obligations as a minimum: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</si>
  <si>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Gruppemedlemmet forpligter sig ved aftalen med gruppelederen til som minimum at acceptere og overholde følgende:
</t>
  </si>
  <si>
    <t xml:space="preserve">1)	PEFC Denmark’s Forest Management Standard – PEFC DK 001-4
2)	Relevant legislation and provisions regulating forest management in Denmark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section 7.5 – which includes as a minimum the management objective defined in section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</si>
  <si>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</si>
  <si>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01.11.2023</t>
  </si>
  <si>
    <t>01.09.2023</t>
  </si>
  <si>
    <t>22.05.2024 Åbningsmøde - Kasper Eriksen (group Manager trainee), Michael Byskov Koldsø (auditor)</t>
  </si>
  <si>
    <t>22.05.2024 Audit: Gennemgang af dokumentatio og gruppe systemet, interview med medarbejdere.</t>
  </si>
  <si>
    <t>22.05.2024 Dokument gennemgang af gruppe medlemmer, gennemgang af skovdata.</t>
  </si>
  <si>
    <t>23.05.2024 Besøg Hundsbæk plantage</t>
  </si>
  <si>
    <t>23.05.2024 Besøg Dambso</t>
  </si>
  <si>
    <t>23.05.2024 Afslutningsmøde -  Kasper Eriksen (group Manager trainee), Michael Byskov Koldsø (auditor)</t>
  </si>
  <si>
    <t>Nej</t>
  </si>
  <si>
    <t>Følgende skovstandard kriterier blev evalueret: 3 og 5
Følgende gruppestandard kriterier blev evalueret: alle.</t>
  </si>
  <si>
    <t>3 arbejdsdage inkl forberedelse, felt inspektion, kontorbesøg, gennemgang af documentation, transport, interessentkonsultation og afrapportering.</t>
  </si>
  <si>
    <t xml:space="preserve">1) Michael B. Koldsø; Auditor hos WSP Danmark B.Sc. Skov- og Landskabsingeniør fra Københavns universitet (Skovskolen).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og Georgien. </t>
  </si>
  <si>
    <t>Auditteamet gennemgik den nuværende dækning af certifikatet i forhold til certificeret skovareal og produkter. Ingen ændringer siden sidste audit.</t>
  </si>
  <si>
    <t>Afvigelser fra auditplanen og begrundelse herfor: Ja/Nej (hvis Ja, forklar)</t>
  </si>
  <si>
    <t>Væsentlige forhold som påvirker auditprogrammet: Ja/Nej (hvis Ja, forklar)</t>
  </si>
  <si>
    <t>Major 2024.1</t>
  </si>
  <si>
    <t>On one of the invoice was the COC-coce clearly stated but the the PEFC claim was missing.</t>
  </si>
  <si>
    <t xml:space="preserve">Groupe Manager shall ensure that documentation of the certified products delivered for each delivery contains the following information as a minimum, by invoice, delivery note or log tally:
- Certificate number, any logo licence code and a “100% PEFC-certified” declaration
Invoice number 21000531 SkovLink. </t>
  </si>
  <si>
    <t xml:space="preserve">Skovejeren skal sikre, at dokumentation for de leverede certificerede produkter for hver leverance, som minimum indeholder følgende information, enten via faktura, følgeseddel eller måleliste:
- Certifikatnummer, evt. logolicenskode og en erklæring om ”100% PEFC-certificeret” eller andet relevant erklæring.Invoice number 21000531 SkovLink. 
</t>
  </si>
  <si>
    <t>Within  3 months of the finalisation date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</si>
</sst>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9]dd\ mmmm\ yyyy;@"/>
    <numFmt numFmtId="165" formatCode="0.0"/>
    <numFmt numFmtId="166" formatCode="_-* #,##0_-;\-* #,##0_-;_-* &quot;-&quot;??_-;_-@_-"/>
  </numFmts>
  <fonts count="199">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b/>
      <sz val="10"/>
      <color rgb="FFFF0000"/>
      <name val="Calibri"/>
      <family val="2"/>
      <scheme val="minor"/>
    </font>
    <font>
      <i/>
      <sz val="10"/>
      <color rgb="FFFF0000"/>
      <name val="Calibri"/>
      <family val="2"/>
      <scheme val="minor"/>
    </font>
    <font>
      <b/>
      <i/>
      <sz val="1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i/>
      <sz val="10"/>
      <color indexed="12"/>
      <name val="Calibri Light"/>
      <family val="1"/>
      <scheme val="major"/>
    </font>
    <font>
      <sz val="10"/>
      <color rgb="FFFF0000"/>
      <name val="Calibri Light"/>
      <family val="1"/>
      <scheme val="major"/>
    </font>
    <font>
      <sz val="8"/>
      <color indexed="81"/>
      <name val="Tahoma"/>
      <family val="2"/>
    </font>
    <font>
      <i/>
      <sz val="10"/>
      <color theme="4"/>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sz val="11"/>
      <color theme="1"/>
      <name val="Calibri Light"/>
      <family val="1"/>
      <scheme val="major"/>
    </font>
    <font>
      <b/>
      <sz val="8"/>
      <color indexed="81"/>
      <name val="Tahoma"/>
      <family val="2"/>
    </font>
    <font>
      <b/>
      <sz val="22"/>
      <name val="Cambria"/>
      <family val="1"/>
    </font>
    <font>
      <b/>
      <sz val="24"/>
      <name val="Calibri Light"/>
      <family val="1"/>
      <scheme val="major"/>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strike/>
      <sz val="10"/>
      <color rgb="FFFF0000"/>
      <name val="Calibri"/>
      <family val="2"/>
      <scheme val="minor"/>
    </font>
    <font>
      <vertAlign val="superscript"/>
      <sz val="10"/>
      <name val="Calibri"/>
      <family val="2"/>
      <scheme val="minor"/>
    </font>
    <font>
      <i/>
      <sz val="10"/>
      <color theme="3"/>
      <name val="Calibri"/>
      <family val="2"/>
      <scheme val="minor"/>
    </font>
    <font>
      <sz val="12"/>
      <color rgb="FF0000FF"/>
      <name val="Calibri"/>
      <family val="2"/>
      <scheme val="minor"/>
    </font>
    <font>
      <sz val="12"/>
      <color indexed="12"/>
      <name val="Calibri"/>
      <family val="2"/>
      <scheme val="minor"/>
    </font>
    <font>
      <sz val="8"/>
      <name val="Palatino"/>
      <family val="1"/>
    </font>
    <font>
      <b/>
      <sz val="11"/>
      <color theme="1"/>
      <name val="Calibri"/>
      <family val="2"/>
      <scheme val="minor"/>
    </font>
    <font>
      <b/>
      <sz val="11"/>
      <color rgb="FFFF0000"/>
      <name val="Calibri Light"/>
      <family val="1"/>
      <scheme val="major"/>
    </font>
    <font>
      <b/>
      <i/>
      <sz val="11"/>
      <color indexed="10"/>
      <name val="Cambria"/>
      <family val="1"/>
    </font>
    <font>
      <b/>
      <sz val="11"/>
      <color theme="1"/>
      <name val="Calibri Light"/>
      <family val="1"/>
      <scheme val="major"/>
    </font>
    <font>
      <b/>
      <i/>
      <sz val="11"/>
      <name val="Cambria"/>
      <family val="1"/>
    </font>
    <font>
      <b/>
      <i/>
      <sz val="11"/>
      <color indexed="12"/>
      <name val="Cambria"/>
      <family val="1"/>
    </font>
    <font>
      <b/>
      <sz val="10"/>
      <color indexed="10"/>
      <name val="Cambria"/>
      <family val="1"/>
    </font>
    <font>
      <b/>
      <sz val="10"/>
      <name val="Cambria"/>
      <family val="1"/>
    </font>
    <font>
      <b/>
      <sz val="10"/>
      <color rgb="FF000000"/>
      <name val="Calibri Light"/>
      <family val="1"/>
      <scheme val="major"/>
    </font>
    <font>
      <sz val="10"/>
      <color rgb="FF0000FF"/>
      <name val="Calibri Light"/>
      <family val="1"/>
      <scheme val="major"/>
    </font>
    <font>
      <b/>
      <sz val="11"/>
      <color indexed="10"/>
      <name val="Cambria"/>
      <family val="1"/>
    </font>
    <font>
      <b/>
      <sz val="11"/>
      <name val="Cambria"/>
      <family val="1"/>
    </font>
    <font>
      <sz val="11"/>
      <color rgb="FF0000FF"/>
      <name val="Calibri Light"/>
      <family val="1"/>
      <scheme val="major"/>
    </font>
    <font>
      <sz val="11"/>
      <color indexed="8"/>
      <name val="Cambria"/>
      <family val="1"/>
    </font>
    <font>
      <sz val="10"/>
      <color indexed="12"/>
      <name val="Palatino"/>
      <family val="1"/>
    </font>
    <font>
      <sz val="10"/>
      <name val="Cambria"/>
      <family val="1"/>
    </font>
    <font>
      <strike/>
      <sz val="10"/>
      <color rgb="FFFF0000"/>
      <name val="Calibri Light"/>
      <family val="1"/>
      <scheme val="major"/>
    </font>
    <font>
      <i/>
      <sz val="10"/>
      <name val="Calibri Light"/>
      <family val="1"/>
      <scheme val="major"/>
    </font>
    <font>
      <strike/>
      <sz val="10"/>
      <name val="Calibri"/>
      <family val="2"/>
      <scheme val="minor"/>
    </font>
    <font>
      <b/>
      <strike/>
      <sz val="10"/>
      <color rgb="FFFF0000"/>
      <name val="Calibri"/>
      <family val="2"/>
      <scheme val="minor"/>
    </font>
    <font>
      <b/>
      <sz val="12"/>
      <color rgb="FFFF0000"/>
      <name val="Calibri Light"/>
      <family val="1"/>
      <scheme val="major"/>
    </font>
    <font>
      <b/>
      <sz val="10"/>
      <color rgb="FFFF0000"/>
      <name val="Palatino"/>
      <family val="1"/>
    </font>
    <font>
      <i/>
      <sz val="10"/>
      <name val="Palatino"/>
      <family val="1"/>
    </font>
    <font>
      <b/>
      <sz val="12"/>
      <color theme="1"/>
      <name val="Calibri"/>
      <family val="2"/>
      <scheme val="minor"/>
    </font>
    <font>
      <b/>
      <sz val="14"/>
      <color rgb="FFFF0000"/>
      <name val="Calibri"/>
      <family val="2"/>
      <scheme val="minor"/>
    </font>
    <font>
      <b/>
      <i/>
      <sz val="10"/>
      <name val="Calibri"/>
      <family val="2"/>
    </font>
    <font>
      <sz val="10"/>
      <color indexed="8"/>
      <name val="Calibri"/>
      <family val="2"/>
    </font>
    <font>
      <b/>
      <sz val="10"/>
      <name val="Palatino"/>
      <family val="1"/>
    </font>
    <font>
      <b/>
      <sz val="10"/>
      <color theme="1"/>
      <name val="Calibri"/>
      <family val="2"/>
    </font>
    <font>
      <i/>
      <sz val="10"/>
      <color indexed="8"/>
      <name val="Calibri"/>
      <family val="2"/>
    </font>
    <font>
      <b/>
      <sz val="15"/>
      <color rgb="FF004D8F"/>
      <name val="Arial"/>
      <family val="2"/>
    </font>
    <font>
      <i/>
      <sz val="11"/>
      <color theme="1"/>
      <name val="Calibri"/>
      <family val="2"/>
      <scheme val="minor"/>
    </font>
    <font>
      <sz val="7"/>
      <color indexed="8"/>
      <name val="Times New Roman"/>
      <family val="1"/>
    </font>
    <font>
      <sz val="10"/>
      <color indexed="8"/>
      <name val="Arial"/>
      <family val="2"/>
      <charset val="1"/>
    </font>
    <font>
      <sz val="11"/>
      <color indexed="8"/>
      <name val="Arial"/>
      <family val="2"/>
      <charset val="1"/>
    </font>
    <font>
      <b/>
      <sz val="11"/>
      <color rgb="FF004D90"/>
      <name val="Arial"/>
      <family val="2"/>
    </font>
    <font>
      <sz val="12"/>
      <color rgb="FF000000"/>
      <name val="Arial"/>
      <family val="2"/>
    </font>
    <font>
      <sz val="12"/>
      <color theme="1"/>
      <name val="Symbol"/>
      <family val="1"/>
      <charset val="2"/>
    </font>
    <font>
      <sz val="12"/>
      <color indexed="8"/>
      <name val="Arial"/>
      <family val="2"/>
      <charset val="1"/>
    </font>
    <font>
      <sz val="12"/>
      <color rgb="FF000000"/>
      <name val="Symbol"/>
      <family val="1"/>
      <charset val="2"/>
    </font>
    <font>
      <sz val="12"/>
      <color indexed="8"/>
      <name val="Symbol"/>
      <family val="1"/>
      <charset val="2"/>
    </font>
    <font>
      <sz val="12"/>
      <color indexed="8"/>
      <name val="Arial"/>
      <family val="2"/>
    </font>
    <font>
      <b/>
      <sz val="12"/>
      <name val="Palatino"/>
      <family val="1"/>
    </font>
    <font>
      <sz val="12"/>
      <name val="Palatino"/>
      <family val="1"/>
    </font>
    <font>
      <sz val="11"/>
      <color indexed="10"/>
      <name val="Calibri"/>
      <family val="2"/>
    </font>
    <font>
      <sz val="11"/>
      <name val="Calibri"/>
      <family val="2"/>
    </font>
    <font>
      <b/>
      <sz val="11"/>
      <name val="Calibri"/>
      <family val="2"/>
    </font>
    <font>
      <sz val="11"/>
      <color rgb="FFFF0000"/>
      <name val="Calibri Light"/>
      <family val="1"/>
      <scheme val="major"/>
    </font>
    <font>
      <i/>
      <sz val="11"/>
      <color indexed="8"/>
      <name val="Calibri"/>
      <family val="2"/>
    </font>
    <font>
      <b/>
      <sz val="11"/>
      <color indexed="8"/>
      <name val="Calibri"/>
      <family val="2"/>
    </font>
    <font>
      <b/>
      <sz val="11"/>
      <color rgb="FF000000"/>
      <name val="Calibri"/>
      <family val="2"/>
    </font>
    <font>
      <b/>
      <i/>
      <sz val="11"/>
      <color indexed="8"/>
      <name val="Calibri"/>
      <family val="2"/>
    </font>
  </fonts>
  <fills count="3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rgb="FFFFFFCC"/>
        <bgColor indexed="64"/>
      </patternFill>
    </fill>
    <fill>
      <patternFill patternType="solid">
        <fgColor theme="8" tint="0.59999389629810485"/>
        <bgColor indexed="64"/>
      </patternFill>
    </fill>
    <fill>
      <patternFill patternType="solid">
        <fgColor rgb="FFB7DEE8"/>
        <bgColor indexed="64"/>
      </patternFill>
    </fill>
    <fill>
      <patternFill patternType="solid">
        <fgColor rgb="FFD9D9D9"/>
        <bgColor indexed="64"/>
      </patternFill>
    </fill>
    <fill>
      <patternFill patternType="solid">
        <fgColor rgb="FFD0CECE"/>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s>
  <cellStyleXfs count="31">
    <xf numFmtId="0" fontId="0" fillId="0" borderId="0"/>
    <xf numFmtId="0" fontId="8" fillId="0" borderId="0"/>
    <xf numFmtId="0" fontId="8" fillId="0" borderId="0"/>
    <xf numFmtId="0" fontId="6" fillId="0" borderId="0"/>
    <xf numFmtId="0" fontId="51" fillId="0" borderId="0" applyNumberFormat="0" applyFill="0" applyBorder="0" applyAlignment="0" applyProtection="0"/>
    <xf numFmtId="0" fontId="5" fillId="0" borderId="0"/>
    <xf numFmtId="0" fontId="80" fillId="0" borderId="0"/>
    <xf numFmtId="0" fontId="4" fillId="0" borderId="0"/>
    <xf numFmtId="0" fontId="89" fillId="0" borderId="0"/>
    <xf numFmtId="0" fontId="8" fillId="0" borderId="0"/>
    <xf numFmtId="0" fontId="8" fillId="0" borderId="0"/>
    <xf numFmtId="0" fontId="80" fillId="0" borderId="0"/>
    <xf numFmtId="0" fontId="8" fillId="0" borderId="0"/>
    <xf numFmtId="0" fontId="59" fillId="0" borderId="0"/>
    <xf numFmtId="0" fontId="59" fillId="0" borderId="0"/>
    <xf numFmtId="43" fontId="8" fillId="0" borderId="0" applyFon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80" fillId="0" borderId="0" applyFont="0" applyFill="0" applyBorder="0" applyAlignment="0" applyProtection="0"/>
    <xf numFmtId="0" fontId="1" fillId="0" borderId="0"/>
    <xf numFmtId="0" fontId="137" fillId="0" borderId="0" applyNumberFormat="0" applyFill="0" applyBorder="0" applyAlignment="0" applyProtection="0">
      <alignment vertical="top"/>
      <protection locked="0"/>
    </xf>
    <xf numFmtId="0" fontId="8" fillId="0" borderId="0"/>
    <xf numFmtId="0" fontId="1" fillId="0" borderId="0"/>
  </cellStyleXfs>
  <cellXfs count="944">
    <xf numFmtId="0" fontId="0" fillId="0" borderId="0" xfId="0"/>
    <xf numFmtId="0" fontId="8" fillId="0" borderId="0" xfId="0" applyFont="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6" fillId="0" borderId="1" xfId="0" applyFont="1" applyBorder="1" applyAlignment="1">
      <alignment vertical="top" wrapText="1"/>
    </xf>
    <xf numFmtId="0" fontId="17" fillId="0" borderId="0" xfId="0" applyFont="1" applyAlignment="1">
      <alignment horizontal="left" vertical="top"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20"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8" fillId="0" borderId="0" xfId="2" applyAlignment="1">
      <alignment vertical="top"/>
    </xf>
    <xf numFmtId="0" fontId="23" fillId="0" borderId="1" xfId="2" applyFont="1" applyBorder="1" applyAlignment="1">
      <alignment vertical="top"/>
    </xf>
    <xf numFmtId="0" fontId="10" fillId="0" borderId="0" xfId="1" applyFont="1" applyAlignment="1">
      <alignment vertical="top"/>
    </xf>
    <xf numFmtId="0" fontId="12" fillId="0" borderId="0" xfId="2" applyFont="1" applyAlignment="1">
      <alignment vertical="top"/>
    </xf>
    <xf numFmtId="0" fontId="21" fillId="0" borderId="0" xfId="1" applyFont="1" applyAlignment="1">
      <alignment vertical="top"/>
    </xf>
    <xf numFmtId="0" fontId="6" fillId="0" borderId="0" xfId="3"/>
    <xf numFmtId="0" fontId="26" fillId="0" borderId="1" xfId="3" applyFont="1" applyBorder="1" applyAlignment="1">
      <alignment horizontal="center" vertical="center"/>
    </xf>
    <xf numFmtId="0" fontId="27" fillId="0" borderId="1" xfId="3" applyFont="1" applyBorder="1" applyAlignment="1">
      <alignment horizontal="center" vertical="center" wrapText="1"/>
    </xf>
    <xf numFmtId="0" fontId="19" fillId="0" borderId="1" xfId="3" applyFont="1" applyBorder="1" applyAlignment="1">
      <alignment horizontal="left" vertical="top" wrapText="1"/>
    </xf>
    <xf numFmtId="0" fontId="6" fillId="0" borderId="1" xfId="3" applyBorder="1"/>
    <xf numFmtId="0" fontId="28" fillId="0" borderId="1" xfId="3" applyFont="1" applyBorder="1" applyAlignment="1">
      <alignment vertical="top" wrapText="1"/>
    </xf>
    <xf numFmtId="0" fontId="30" fillId="0" borderId="7" xfId="3" applyFont="1" applyBorder="1" applyAlignment="1">
      <alignment vertical="center" wrapText="1"/>
    </xf>
    <xf numFmtId="0" fontId="31" fillId="0" borderId="7" xfId="3" applyFont="1" applyBorder="1" applyAlignment="1">
      <alignment vertical="center" wrapText="1"/>
    </xf>
    <xf numFmtId="0" fontId="30" fillId="0" borderId="0" xfId="3" applyFont="1" applyAlignment="1">
      <alignment vertical="center" wrapText="1"/>
    </xf>
    <xf numFmtId="0" fontId="31" fillId="0" borderId="0" xfId="3" applyFont="1" applyAlignment="1">
      <alignment vertical="center" wrapText="1"/>
    </xf>
    <xf numFmtId="49" fontId="33" fillId="0" borderId="0" xfId="3" applyNumberFormat="1" applyFont="1" applyAlignment="1">
      <alignment vertical="top"/>
    </xf>
    <xf numFmtId="49" fontId="15" fillId="0" borderId="0" xfId="3" applyNumberFormat="1" applyFont="1" applyAlignment="1">
      <alignment vertical="top"/>
    </xf>
    <xf numFmtId="2" fontId="13" fillId="3" borderId="0" xfId="0" applyNumberFormat="1" applyFont="1" applyFill="1" applyAlignment="1">
      <alignment vertical="top"/>
    </xf>
    <xf numFmtId="0" fontId="8" fillId="3" borderId="0" xfId="0" applyFont="1" applyFill="1" applyAlignment="1">
      <alignment vertical="top" wrapText="1"/>
    </xf>
    <xf numFmtId="0" fontId="7" fillId="3" borderId="0" xfId="0" applyFont="1" applyFill="1" applyAlignment="1">
      <alignment vertical="top" wrapText="1"/>
    </xf>
    <xf numFmtId="2" fontId="13" fillId="3" borderId="1" xfId="0" applyNumberFormat="1" applyFont="1" applyFill="1" applyBorder="1" applyAlignment="1">
      <alignment vertical="top"/>
    </xf>
    <xf numFmtId="0" fontId="8" fillId="3" borderId="2" xfId="0" applyFont="1" applyFill="1" applyBorder="1" applyAlignment="1">
      <alignment vertical="top" wrapText="1"/>
    </xf>
    <xf numFmtId="0" fontId="7" fillId="3" borderId="2" xfId="0" applyFont="1" applyFill="1" applyBorder="1" applyAlignment="1">
      <alignment vertical="top" wrapText="1"/>
    </xf>
    <xf numFmtId="0" fontId="8" fillId="3" borderId="1" xfId="0" applyFont="1" applyFill="1" applyBorder="1" applyAlignment="1">
      <alignment vertical="top" wrapText="1"/>
    </xf>
    <xf numFmtId="2" fontId="13" fillId="3" borderId="0" xfId="0" applyNumberFormat="1" applyFont="1" applyFill="1" applyAlignment="1">
      <alignment horizontal="left" vertical="top"/>
    </xf>
    <xf numFmtId="0" fontId="8" fillId="3" borderId="0" xfId="0" applyFont="1" applyFill="1" applyAlignment="1">
      <alignment horizontal="left" vertical="top" wrapText="1"/>
    </xf>
    <xf numFmtId="0" fontId="8" fillId="0" borderId="1" xfId="3" applyFont="1" applyBorder="1" applyAlignment="1">
      <alignment vertical="top" wrapText="1"/>
    </xf>
    <xf numFmtId="17" fontId="8" fillId="0" borderId="1" xfId="3" applyNumberFormat="1" applyFont="1" applyBorder="1" applyAlignment="1">
      <alignment horizontal="left" vertical="top" wrapText="1"/>
    </xf>
    <xf numFmtId="2" fontId="15" fillId="0" borderId="0" xfId="1" applyNumberFormat="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0" fillId="0" borderId="0" xfId="0" applyAlignment="1">
      <alignment vertical="top"/>
    </xf>
    <xf numFmtId="0" fontId="40" fillId="0" borderId="0" xfId="0" applyFont="1" applyAlignment="1">
      <alignment vertical="top"/>
    </xf>
    <xf numFmtId="0" fontId="19" fillId="2" borderId="1" xfId="3" applyFont="1" applyFill="1" applyBorder="1" applyAlignment="1">
      <alignment horizontal="left" vertical="top"/>
    </xf>
    <xf numFmtId="0" fontId="39" fillId="0" borderId="0" xfId="3" applyFont="1" applyAlignment="1">
      <alignment vertical="top"/>
    </xf>
    <xf numFmtId="0" fontId="38" fillId="0" borderId="0" xfId="3" applyFont="1" applyAlignment="1">
      <alignment vertical="top"/>
    </xf>
    <xf numFmtId="0" fontId="29" fillId="0" borderId="0" xfId="3" applyFont="1" applyAlignment="1">
      <alignment vertical="top"/>
    </xf>
    <xf numFmtId="0" fontId="6" fillId="0" borderId="0" xfId="3" applyAlignment="1">
      <alignment vertical="top"/>
    </xf>
    <xf numFmtId="0" fontId="37" fillId="0" borderId="0" xfId="3" applyFont="1" applyAlignment="1">
      <alignment vertical="top"/>
    </xf>
    <xf numFmtId="0" fontId="6" fillId="0" borderId="0" xfId="3" applyAlignment="1">
      <alignment vertical="top" wrapText="1"/>
    </xf>
    <xf numFmtId="0" fontId="6" fillId="0" borderId="0" xfId="3" applyAlignment="1">
      <alignment horizontal="left" vertical="top"/>
    </xf>
    <xf numFmtId="0" fontId="34" fillId="0" borderId="0" xfId="3" applyFont="1" applyAlignment="1">
      <alignment horizontal="left" vertical="top"/>
    </xf>
    <xf numFmtId="2" fontId="8" fillId="0" borderId="0" xfId="0" applyNumberFormat="1" applyFont="1" applyAlignment="1">
      <alignment vertical="top"/>
    </xf>
    <xf numFmtId="0" fontId="18" fillId="2" borderId="1" xfId="3" applyFont="1" applyFill="1" applyBorder="1" applyAlignment="1">
      <alignment horizontal="left" vertical="top"/>
    </xf>
    <xf numFmtId="0" fontId="41" fillId="0" borderId="1" xfId="3" applyFont="1" applyBorder="1" applyAlignment="1">
      <alignment vertical="top" wrapText="1"/>
    </xf>
    <xf numFmtId="0" fontId="42" fillId="0" borderId="1" xfId="3" applyFont="1" applyBorder="1" applyAlignment="1">
      <alignment horizontal="center" vertical="center" wrapText="1"/>
    </xf>
    <xf numFmtId="0" fontId="8" fillId="0" borderId="0" xfId="1" applyAlignment="1">
      <alignment vertical="top"/>
    </xf>
    <xf numFmtId="0" fontId="18" fillId="2" borderId="5" xfId="3" applyFont="1" applyFill="1" applyBorder="1" applyAlignment="1">
      <alignment vertical="top" wrapText="1"/>
    </xf>
    <xf numFmtId="0" fontId="43" fillId="2" borderId="5" xfId="3" applyFont="1" applyFill="1" applyBorder="1" applyAlignment="1">
      <alignment vertical="top"/>
    </xf>
    <xf numFmtId="0" fontId="44" fillId="2" borderId="5" xfId="3" applyFont="1" applyFill="1" applyBorder="1" applyAlignment="1">
      <alignment vertical="top" wrapText="1"/>
    </xf>
    <xf numFmtId="0" fontId="41" fillId="0" borderId="1" xfId="0" applyFont="1" applyBorder="1" applyAlignment="1">
      <alignment horizontal="left" vertical="top" wrapText="1"/>
    </xf>
    <xf numFmtId="0" fontId="41" fillId="0" borderId="1" xfId="0" applyFont="1" applyBorder="1" applyAlignment="1">
      <alignment vertical="top" wrapText="1"/>
    </xf>
    <xf numFmtId="0" fontId="41" fillId="0" borderId="1" xfId="0" applyFont="1" applyBorder="1" applyAlignment="1">
      <alignment horizontal="left" vertical="top"/>
    </xf>
    <xf numFmtId="49" fontId="41" fillId="0" borderId="1" xfId="0" applyNumberFormat="1" applyFont="1" applyBorder="1" applyAlignment="1">
      <alignment horizontal="left" vertical="top"/>
    </xf>
    <xf numFmtId="2" fontId="19" fillId="0" borderId="1" xfId="0" applyNumberFormat="1" applyFont="1" applyBorder="1" applyAlignment="1">
      <alignment vertical="top"/>
    </xf>
    <xf numFmtId="0" fontId="50" fillId="0" borderId="1" xfId="0" applyFont="1" applyBorder="1" applyAlignment="1">
      <alignment vertical="top" wrapText="1"/>
    </xf>
    <xf numFmtId="0" fontId="18" fillId="0" borderId="0" xfId="0" applyFont="1" applyAlignment="1">
      <alignment horizontal="left" vertical="top"/>
    </xf>
    <xf numFmtId="0" fontId="41" fillId="3" borderId="1" xfId="0" applyFont="1" applyFill="1" applyBorder="1" applyAlignment="1">
      <alignment horizontal="left" vertical="top"/>
    </xf>
    <xf numFmtId="0" fontId="41" fillId="3" borderId="1" xfId="0" applyFont="1" applyFill="1" applyBorder="1" applyAlignment="1">
      <alignment vertical="top" wrapText="1"/>
    </xf>
    <xf numFmtId="0" fontId="16" fillId="3" borderId="1" xfId="0" applyFont="1" applyFill="1" applyBorder="1" applyAlignment="1">
      <alignment vertical="top" wrapText="1"/>
    </xf>
    <xf numFmtId="0" fontId="8" fillId="3" borderId="0" xfId="0" applyFont="1" applyFill="1" applyAlignment="1">
      <alignment horizontal="left" vertical="top"/>
    </xf>
    <xf numFmtId="2" fontId="25" fillId="3" borderId="0" xfId="0" applyNumberFormat="1" applyFont="1" applyFill="1" applyAlignment="1">
      <alignment horizontal="left" vertical="top"/>
    </xf>
    <xf numFmtId="0" fontId="18" fillId="3" borderId="1" xfId="0" applyFont="1" applyFill="1" applyBorder="1" applyAlignment="1">
      <alignment vertical="top" wrapText="1"/>
    </xf>
    <xf numFmtId="0" fontId="7" fillId="3" borderId="1" xfId="0" applyFont="1" applyFill="1" applyBorder="1" applyAlignment="1">
      <alignment vertical="top" wrapText="1"/>
    </xf>
    <xf numFmtId="2" fontId="11" fillId="3" borderId="0" xfId="0" applyNumberFormat="1" applyFont="1" applyFill="1" applyAlignment="1">
      <alignment vertical="top"/>
    </xf>
    <xf numFmtId="2" fontId="18" fillId="3" borderId="1" xfId="0" applyNumberFormat="1" applyFont="1" applyFill="1" applyBorder="1" applyAlignment="1">
      <alignment vertical="top" wrapText="1"/>
    </xf>
    <xf numFmtId="0" fontId="28" fillId="3" borderId="1" xfId="0" applyFont="1" applyFill="1" applyBorder="1" applyAlignment="1">
      <alignment horizontal="left" vertical="top"/>
    </xf>
    <xf numFmtId="0" fontId="41" fillId="3" borderId="1" xfId="0" applyFont="1" applyFill="1" applyBorder="1" applyAlignment="1">
      <alignment horizontal="left" vertical="top" wrapText="1"/>
    </xf>
    <xf numFmtId="49" fontId="41" fillId="3" borderId="1" xfId="0" applyNumberFormat="1" applyFont="1" applyFill="1" applyBorder="1" applyAlignment="1">
      <alignment horizontal="left" vertical="top"/>
    </xf>
    <xf numFmtId="1" fontId="7" fillId="3" borderId="1" xfId="0" applyNumberFormat="1" applyFont="1" applyFill="1" applyBorder="1" applyAlignment="1">
      <alignment horizontal="left" vertical="top"/>
    </xf>
    <xf numFmtId="0" fontId="7" fillId="3" borderId="1" xfId="0" applyFont="1" applyFill="1" applyBorder="1" applyAlignment="1">
      <alignment vertical="top"/>
    </xf>
    <xf numFmtId="0" fontId="17" fillId="3" borderId="2" xfId="0" applyFont="1" applyFill="1" applyBorder="1" applyAlignment="1">
      <alignment vertical="top" wrapText="1"/>
    </xf>
    <xf numFmtId="0" fontId="17" fillId="3" borderId="1" xfId="0" applyFont="1" applyFill="1" applyBorder="1" applyAlignment="1">
      <alignment vertical="top" wrapText="1"/>
    </xf>
    <xf numFmtId="2" fontId="7" fillId="3" borderId="1" xfId="0" applyNumberFormat="1" applyFont="1" applyFill="1" applyBorder="1" applyAlignment="1">
      <alignment vertical="top"/>
    </xf>
    <xf numFmtId="0" fontId="28" fillId="3" borderId="1" xfId="0" applyFont="1" applyFill="1" applyBorder="1" applyAlignment="1">
      <alignment vertical="top" wrapText="1"/>
    </xf>
    <xf numFmtId="0" fontId="41" fillId="3" borderId="2" xfId="0" applyFont="1" applyFill="1" applyBorder="1" applyAlignment="1">
      <alignment vertical="top" wrapText="1"/>
    </xf>
    <xf numFmtId="0" fontId="48" fillId="3" borderId="1" xfId="0" applyFont="1" applyFill="1" applyBorder="1" applyAlignment="1">
      <alignment vertical="top" wrapText="1"/>
    </xf>
    <xf numFmtId="0" fontId="7" fillId="3" borderId="0" xfId="0" applyFont="1" applyFill="1" applyAlignment="1">
      <alignment horizontal="left" vertical="top"/>
    </xf>
    <xf numFmtId="0" fontId="11" fillId="3" borderId="0" xfId="0" applyFont="1" applyFill="1" applyAlignment="1">
      <alignment horizontal="left" vertical="top" wrapText="1"/>
    </xf>
    <xf numFmtId="0" fontId="52" fillId="0" borderId="8" xfId="0" applyFont="1" applyBorder="1" applyAlignment="1">
      <alignment horizontal="left"/>
    </xf>
    <xf numFmtId="0" fontId="53" fillId="0" borderId="8" xfId="0" applyFont="1" applyBorder="1" applyAlignment="1">
      <alignment vertical="top"/>
    </xf>
    <xf numFmtId="0" fontId="51" fillId="0" borderId="0" xfId="4" applyAlignment="1" applyProtection="1">
      <alignment horizontal="left"/>
    </xf>
    <xf numFmtId="0" fontId="54" fillId="0" borderId="0" xfId="4" applyFont="1" applyAlignment="1" applyProtection="1">
      <alignment horizontal="left"/>
    </xf>
    <xf numFmtId="0" fontId="55" fillId="0" borderId="0" xfId="0" applyFont="1" applyAlignment="1">
      <alignment horizontal="left"/>
    </xf>
    <xf numFmtId="0" fontId="41" fillId="0" borderId="0" xfId="0" applyFont="1" applyAlignment="1">
      <alignment vertical="top"/>
    </xf>
    <xf numFmtId="0" fontId="56" fillId="0" borderId="0" xfId="0" applyFont="1" applyAlignment="1">
      <alignment horizontal="left"/>
    </xf>
    <xf numFmtId="0" fontId="10" fillId="0" borderId="0" xfId="0" applyFont="1" applyAlignment="1">
      <alignment horizontal="left"/>
    </xf>
    <xf numFmtId="0" fontId="57" fillId="0" borderId="0" xfId="0" applyFont="1" applyAlignment="1">
      <alignment horizontal="left"/>
    </xf>
    <xf numFmtId="0" fontId="55" fillId="0" borderId="0" xfId="0" applyFont="1" applyAlignment="1">
      <alignment horizontal="left" indent="2"/>
    </xf>
    <xf numFmtId="0" fontId="41" fillId="0" borderId="8" xfId="0" applyFont="1" applyBorder="1" applyAlignment="1">
      <alignment vertical="top"/>
    </xf>
    <xf numFmtId="0" fontId="9" fillId="0" borderId="0" xfId="0" applyFont="1" applyAlignment="1">
      <alignment horizontal="left"/>
    </xf>
    <xf numFmtId="0" fontId="57" fillId="0" borderId="0" xfId="0" applyFont="1" applyAlignment="1">
      <alignment horizontal="left" indent="2"/>
    </xf>
    <xf numFmtId="0" fontId="58" fillId="0" borderId="0" xfId="0" applyFont="1" applyAlignment="1">
      <alignment horizontal="left" indent="2"/>
    </xf>
    <xf numFmtId="0" fontId="59" fillId="0" borderId="0" xfId="0" applyFont="1" applyAlignment="1">
      <alignment horizontal="left"/>
    </xf>
    <xf numFmtId="0" fontId="58" fillId="0" borderId="0" xfId="0" applyFont="1" applyAlignment="1">
      <alignment horizontal="left"/>
    </xf>
    <xf numFmtId="0" fontId="41" fillId="0" borderId="0" xfId="0" applyFont="1" applyAlignment="1">
      <alignment horizontal="left"/>
    </xf>
    <xf numFmtId="0" fontId="60" fillId="0" borderId="0" xfId="4" applyFont="1"/>
    <xf numFmtId="0" fontId="61" fillId="0" borderId="0" xfId="4" applyFont="1" applyAlignment="1" applyProtection="1">
      <alignment horizontal="left"/>
    </xf>
    <xf numFmtId="0" fontId="62" fillId="0" borderId="0" xfId="0" applyFont="1" applyAlignment="1">
      <alignment vertical="top"/>
    </xf>
    <xf numFmtId="0" fontId="62" fillId="0" borderId="0" xfId="4" applyFont="1" applyAlignment="1" applyProtection="1">
      <alignment horizontal="left"/>
    </xf>
    <xf numFmtId="0" fontId="63" fillId="0" borderId="0" xfId="0" applyFont="1" applyAlignment="1">
      <alignment horizontal="left"/>
    </xf>
    <xf numFmtId="0" fontId="64" fillId="0" borderId="0" xfId="0" applyFont="1" applyAlignment="1">
      <alignment vertical="top"/>
    </xf>
    <xf numFmtId="0" fontId="65" fillId="0" borderId="0" xfId="0" applyFont="1" applyAlignment="1">
      <alignment horizontal="left"/>
    </xf>
    <xf numFmtId="0" fontId="46" fillId="0" borderId="8" xfId="0" applyFont="1" applyBorder="1" applyAlignment="1">
      <alignment horizontal="left"/>
    </xf>
    <xf numFmtId="0" fontId="68" fillId="0" borderId="8" xfId="0" applyFont="1" applyBorder="1" applyAlignment="1">
      <alignment vertical="top"/>
    </xf>
    <xf numFmtId="0" fontId="45" fillId="0" borderId="0" xfId="0" applyFont="1" applyAlignment="1">
      <alignment horizontal="left"/>
    </xf>
    <xf numFmtId="0" fontId="69" fillId="0" borderId="0" xfId="0" applyFont="1" applyAlignment="1">
      <alignment horizontal="left"/>
    </xf>
    <xf numFmtId="0" fontId="63" fillId="0" borderId="0" xfId="0" applyFont="1" applyAlignment="1">
      <alignment horizontal="left" indent="2"/>
    </xf>
    <xf numFmtId="0" fontId="64" fillId="0" borderId="8" xfId="0" applyFont="1" applyBorder="1" applyAlignment="1">
      <alignment vertical="top"/>
    </xf>
    <xf numFmtId="0" fontId="46" fillId="0" borderId="0" xfId="0" applyFont="1" applyAlignment="1">
      <alignment horizontal="left"/>
    </xf>
    <xf numFmtId="0" fontId="69" fillId="0" borderId="0" xfId="0" applyFont="1" applyAlignment="1">
      <alignment horizontal="left" indent="2"/>
    </xf>
    <xf numFmtId="0" fontId="70" fillId="0" borderId="0" xfId="0" applyFont="1" applyAlignment="1">
      <alignment horizontal="left" indent="2"/>
    </xf>
    <xf numFmtId="0" fontId="72" fillId="0" borderId="0" xfId="0" applyFont="1" applyAlignment="1">
      <alignment horizontal="left"/>
    </xf>
    <xf numFmtId="0" fontId="70" fillId="0" borderId="0" xfId="0" applyFont="1" applyAlignment="1">
      <alignment horizontal="left"/>
    </xf>
    <xf numFmtId="0" fontId="73" fillId="0" borderId="0" xfId="4" applyFont="1"/>
    <xf numFmtId="0" fontId="46" fillId="0" borderId="0" xfId="0" applyFont="1" applyAlignment="1">
      <alignment horizontal="left" vertical="top"/>
    </xf>
    <xf numFmtId="0" fontId="0" fillId="3" borderId="0" xfId="0" applyFill="1" applyAlignment="1">
      <alignment vertical="top"/>
    </xf>
    <xf numFmtId="0" fontId="7" fillId="3" borderId="1" xfId="3" applyFont="1" applyFill="1" applyBorder="1" applyAlignment="1">
      <alignment vertical="top" wrapText="1"/>
    </xf>
    <xf numFmtId="0" fontId="7" fillId="3" borderId="1" xfId="2" applyFont="1" applyFill="1" applyBorder="1" applyAlignment="1">
      <alignment horizontal="left" vertical="top" wrapText="1"/>
    </xf>
    <xf numFmtId="0" fontId="7" fillId="3" borderId="1" xfId="2" applyFont="1" applyFill="1" applyBorder="1" applyAlignment="1">
      <alignment vertical="top" wrapText="1"/>
    </xf>
    <xf numFmtId="0" fontId="13" fillId="3" borderId="1" xfId="2" applyFont="1" applyFill="1" applyBorder="1" applyAlignment="1">
      <alignment horizontal="left" vertical="top" wrapText="1"/>
    </xf>
    <xf numFmtId="0" fontId="74" fillId="3" borderId="0" xfId="0" applyFont="1" applyFill="1" applyAlignment="1">
      <alignment vertical="top"/>
    </xf>
    <xf numFmtId="0" fontId="24" fillId="3" borderId="0" xfId="0" applyFont="1" applyFill="1" applyAlignment="1">
      <alignment vertical="top"/>
    </xf>
    <xf numFmtId="0" fontId="11" fillId="3" borderId="0" xfId="0" applyFont="1" applyFill="1" applyAlignment="1">
      <alignment vertical="top"/>
    </xf>
    <xf numFmtId="0" fontId="41" fillId="0" borderId="1" xfId="3" applyFont="1" applyBorder="1" applyAlignment="1">
      <alignment horizontal="left" vertical="top"/>
    </xf>
    <xf numFmtId="0" fontId="41" fillId="0" borderId="1" xfId="3" applyFont="1" applyBorder="1" applyAlignment="1">
      <alignment horizontal="left" vertical="top" wrapText="1"/>
    </xf>
    <xf numFmtId="0" fontId="75" fillId="0" borderId="1" xfId="3" applyFont="1" applyBorder="1" applyAlignment="1">
      <alignment vertical="top" wrapText="1"/>
    </xf>
    <xf numFmtId="0" fontId="41" fillId="3" borderId="1" xfId="3" applyFont="1" applyFill="1" applyBorder="1" applyAlignment="1">
      <alignment horizontal="left" vertical="top"/>
    </xf>
    <xf numFmtId="0" fontId="28" fillId="3" borderId="1" xfId="3" applyFont="1" applyFill="1" applyBorder="1" applyAlignment="1">
      <alignment horizontal="left" vertical="top"/>
    </xf>
    <xf numFmtId="0" fontId="28" fillId="3" borderId="1" xfId="3" applyFont="1" applyFill="1" applyBorder="1" applyAlignment="1">
      <alignment vertical="top" wrapText="1"/>
    </xf>
    <xf numFmtId="0" fontId="22" fillId="3" borderId="1" xfId="2" applyFont="1" applyFill="1" applyBorder="1" applyAlignment="1">
      <alignment vertical="top"/>
    </xf>
    <xf numFmtId="0" fontId="77" fillId="3" borderId="0" xfId="0" applyFont="1" applyFill="1" applyAlignment="1">
      <alignment vertical="top"/>
    </xf>
    <xf numFmtId="0" fontId="0" fillId="0" borderId="1" xfId="0" applyBorder="1" applyAlignment="1">
      <alignment vertical="top"/>
    </xf>
    <xf numFmtId="0" fontId="77" fillId="3" borderId="1" xfId="0" applyFont="1" applyFill="1" applyBorder="1" applyAlignment="1">
      <alignment vertical="top"/>
    </xf>
    <xf numFmtId="0" fontId="78" fillId="0" borderId="1" xfId="0" applyFont="1" applyBorder="1" applyAlignment="1">
      <alignment vertical="top"/>
    </xf>
    <xf numFmtId="0" fontId="78" fillId="0" borderId="0" xfId="0" applyFont="1" applyAlignment="1">
      <alignment vertical="top"/>
    </xf>
    <xf numFmtId="0" fontId="18" fillId="0" borderId="1" xfId="3" applyFont="1" applyBorder="1" applyAlignment="1">
      <alignment vertical="top" wrapText="1"/>
    </xf>
    <xf numFmtId="0" fontId="18" fillId="3" borderId="1" xfId="3" applyFont="1" applyFill="1" applyBorder="1" applyAlignment="1">
      <alignment horizontal="left" vertical="top"/>
    </xf>
    <xf numFmtId="0" fontId="18" fillId="0" borderId="1" xfId="3" applyFont="1" applyBorder="1" applyAlignment="1">
      <alignment horizontal="left" vertical="top" wrapText="1"/>
    </xf>
    <xf numFmtId="0" fontId="79" fillId="3" borderId="1" xfId="0" applyFont="1" applyFill="1" applyBorder="1" applyAlignment="1">
      <alignment vertical="top"/>
    </xf>
    <xf numFmtId="0" fontId="79" fillId="3" borderId="0" xfId="0" applyFont="1" applyFill="1" applyAlignment="1">
      <alignment vertical="top"/>
    </xf>
    <xf numFmtId="0" fontId="41" fillId="0" borderId="1" xfId="5" applyFont="1" applyBorder="1" applyAlignment="1">
      <alignment vertical="top" wrapText="1"/>
    </xf>
    <xf numFmtId="0" fontId="19" fillId="0" borderId="1" xfId="0" applyFont="1" applyBorder="1" applyAlignment="1">
      <alignment vertical="top" wrapText="1"/>
    </xf>
    <xf numFmtId="0" fontId="18" fillId="0" borderId="0" xfId="0" applyFont="1" applyAlignment="1">
      <alignment horizontal="left" vertical="top" wrapText="1"/>
    </xf>
    <xf numFmtId="0" fontId="18" fillId="0" borderId="1" xfId="2" applyFont="1" applyBorder="1" applyAlignment="1">
      <alignment vertical="top"/>
    </xf>
    <xf numFmtId="0" fontId="18" fillId="0" borderId="1" xfId="0" applyFont="1" applyBorder="1" applyAlignment="1">
      <alignment vertical="top"/>
    </xf>
    <xf numFmtId="0" fontId="18" fillId="0" borderId="1" xfId="2" applyFont="1" applyBorder="1" applyAlignment="1">
      <alignment vertical="top" wrapText="1"/>
    </xf>
    <xf numFmtId="0" fontId="18" fillId="0" borderId="1" xfId="0" applyFont="1" applyBorder="1"/>
    <xf numFmtId="0" fontId="8" fillId="0" borderId="0" xfId="1" applyAlignment="1">
      <alignment vertical="top" wrapText="1"/>
    </xf>
    <xf numFmtId="0" fontId="84" fillId="0" borderId="0" xfId="8" applyFont="1" applyAlignment="1">
      <alignment vertical="top"/>
    </xf>
    <xf numFmtId="0" fontId="8" fillId="0" borderId="1" xfId="1" applyBorder="1" applyAlignment="1">
      <alignment vertical="top"/>
    </xf>
    <xf numFmtId="0" fontId="88" fillId="0" borderId="0" xfId="1" applyFont="1" applyAlignment="1">
      <alignment vertical="top"/>
    </xf>
    <xf numFmtId="0" fontId="8" fillId="0" borderId="1" xfId="1" applyBorder="1" applyAlignment="1">
      <alignment vertical="top" wrapText="1"/>
    </xf>
    <xf numFmtId="15" fontId="88" fillId="0" borderId="1" xfId="1" applyNumberFormat="1" applyFont="1" applyBorder="1" applyAlignment="1">
      <alignment horizontal="left" vertical="top"/>
    </xf>
    <xf numFmtId="0" fontId="85" fillId="0" borderId="0" xfId="1" applyFont="1" applyAlignment="1">
      <alignment vertical="top"/>
    </xf>
    <xf numFmtId="0" fontId="14" fillId="0" borderId="0" xfId="1" applyFont="1" applyAlignment="1">
      <alignment vertical="top"/>
    </xf>
    <xf numFmtId="0" fontId="86" fillId="0" borderId="0" xfId="1" applyFont="1" applyAlignment="1">
      <alignment vertical="top"/>
    </xf>
    <xf numFmtId="0" fontId="87" fillId="0" borderId="0" xfId="1" applyFont="1" applyAlignment="1">
      <alignment vertical="top"/>
    </xf>
    <xf numFmtId="0" fontId="8" fillId="6" borderId="1" xfId="1" applyFill="1" applyBorder="1" applyAlignment="1">
      <alignment vertical="top"/>
    </xf>
    <xf numFmtId="0" fontId="7" fillId="7" borderId="1" xfId="1" applyFont="1" applyFill="1" applyBorder="1" applyAlignment="1">
      <alignment vertical="top"/>
    </xf>
    <xf numFmtId="0" fontId="8" fillId="8" borderId="1" xfId="1" applyFill="1" applyBorder="1" applyAlignment="1">
      <alignment vertical="top"/>
    </xf>
    <xf numFmtId="0" fontId="8" fillId="7" borderId="1" xfId="1" applyFill="1" applyBorder="1" applyAlignment="1">
      <alignment vertical="top"/>
    </xf>
    <xf numFmtId="0" fontId="45" fillId="7" borderId="1" xfId="1" applyFont="1" applyFill="1" applyBorder="1" applyAlignment="1">
      <alignment vertical="top"/>
    </xf>
    <xf numFmtId="0" fontId="90" fillId="7" borderId="1" xfId="1" applyFont="1" applyFill="1" applyBorder="1" applyAlignment="1">
      <alignment vertical="top" wrapText="1"/>
    </xf>
    <xf numFmtId="0" fontId="46" fillId="0" borderId="0" xfId="1" applyFont="1" applyAlignment="1">
      <alignment vertical="top"/>
    </xf>
    <xf numFmtId="0" fontId="91" fillId="0" borderId="0" xfId="1" applyFont="1" applyAlignment="1">
      <alignment vertical="top"/>
    </xf>
    <xf numFmtId="0" fontId="46" fillId="0" borderId="1" xfId="1" applyFont="1" applyBorder="1" applyAlignment="1">
      <alignment vertical="top" wrapText="1"/>
    </xf>
    <xf numFmtId="0" fontId="92" fillId="9" borderId="1" xfId="1" applyFont="1" applyFill="1" applyBorder="1" applyAlignment="1">
      <alignment vertical="top" wrapText="1"/>
    </xf>
    <xf numFmtId="0" fontId="45" fillId="0" borderId="0" xfId="1" applyFont="1" applyAlignment="1">
      <alignment vertical="top" wrapText="1"/>
    </xf>
    <xf numFmtId="0" fontId="45" fillId="9" borderId="1" xfId="1" applyFont="1" applyFill="1" applyBorder="1" applyAlignment="1">
      <alignment vertical="top" wrapText="1"/>
    </xf>
    <xf numFmtId="0" fontId="93" fillId="0" borderId="0" xfId="1" applyFont="1" applyAlignment="1">
      <alignment vertical="top"/>
    </xf>
    <xf numFmtId="0" fontId="94" fillId="0" borderId="0" xfId="1" applyFont="1" applyAlignment="1">
      <alignment vertical="top"/>
    </xf>
    <xf numFmtId="0" fontId="95" fillId="0" borderId="0" xfId="1" applyFont="1" applyAlignment="1">
      <alignment vertical="top"/>
    </xf>
    <xf numFmtId="0" fontId="8" fillId="9" borderId="1" xfId="1" applyFill="1" applyBorder="1" applyAlignment="1">
      <alignment vertical="top"/>
    </xf>
    <xf numFmtId="0" fontId="7" fillId="7" borderId="0" xfId="1" applyFont="1" applyFill="1" applyAlignment="1">
      <alignment vertical="top"/>
    </xf>
    <xf numFmtId="0" fontId="14" fillId="0" borderId="5" xfId="1" applyFont="1" applyBorder="1" applyAlignment="1">
      <alignment vertical="top"/>
    </xf>
    <xf numFmtId="0" fontId="7" fillId="7" borderId="1" xfId="1" applyFont="1" applyFill="1" applyBorder="1" applyAlignment="1">
      <alignment vertical="top" wrapText="1"/>
    </xf>
    <xf numFmtId="0" fontId="97" fillId="0" borderId="0" xfId="1" applyFont="1" applyAlignment="1">
      <alignment vertical="top"/>
    </xf>
    <xf numFmtId="0" fontId="100" fillId="0" borderId="0" xfId="0" applyFont="1" applyAlignment="1">
      <alignment horizontal="center" vertical="center" wrapText="1"/>
    </xf>
    <xf numFmtId="0" fontId="99" fillId="0" borderId="0" xfId="0" applyFont="1"/>
    <xf numFmtId="0" fontId="98" fillId="0" borderId="0" xfId="0" applyFont="1"/>
    <xf numFmtId="0" fontId="98" fillId="10" borderId="0" xfId="0" applyFont="1" applyFill="1"/>
    <xf numFmtId="0" fontId="98" fillId="0" borderId="0" xfId="0" applyFont="1" applyProtection="1">
      <protection locked="0"/>
    </xf>
    <xf numFmtId="0" fontId="98" fillId="12" borderId="0" xfId="0" applyFont="1" applyFill="1"/>
    <xf numFmtId="0" fontId="101" fillId="0" borderId="0" xfId="0" applyFont="1"/>
    <xf numFmtId="0" fontId="101" fillId="0" borderId="0" xfId="0" applyFont="1" applyAlignment="1">
      <alignment wrapText="1"/>
    </xf>
    <xf numFmtId="0" fontId="104" fillId="0" borderId="0" xfId="0" applyFont="1"/>
    <xf numFmtId="0" fontId="104" fillId="0" borderId="0" xfId="0" applyFont="1" applyAlignment="1" applyProtection="1">
      <alignment vertical="top"/>
      <protection locked="0"/>
    </xf>
    <xf numFmtId="0" fontId="98" fillId="0" borderId="0" xfId="0" applyFont="1" applyAlignment="1" applyProtection="1">
      <alignment vertical="top"/>
      <protection locked="0"/>
    </xf>
    <xf numFmtId="0" fontId="98" fillId="0" borderId="0" xfId="0" applyFont="1" applyAlignment="1">
      <alignment vertical="top"/>
    </xf>
    <xf numFmtId="0" fontId="98" fillId="12" borderId="0" xfId="0" applyFont="1" applyFill="1" applyAlignment="1">
      <alignment vertical="top"/>
    </xf>
    <xf numFmtId="0" fontId="101" fillId="0" borderId="0" xfId="0" applyFont="1" applyAlignment="1">
      <alignment vertical="top"/>
    </xf>
    <xf numFmtId="0" fontId="101" fillId="0" borderId="0" xfId="0" applyFont="1" applyAlignment="1">
      <alignment vertical="top" wrapText="1"/>
    </xf>
    <xf numFmtId="0" fontId="99" fillId="0" borderId="0" xfId="0" applyFont="1" applyAlignment="1">
      <alignment vertical="top"/>
    </xf>
    <xf numFmtId="0" fontId="105" fillId="11" borderId="0" xfId="0" applyFont="1" applyFill="1" applyAlignment="1">
      <alignment vertical="top"/>
    </xf>
    <xf numFmtId="0" fontId="98" fillId="11" borderId="0" xfId="0" applyFont="1" applyFill="1" applyAlignment="1">
      <alignment vertical="top"/>
    </xf>
    <xf numFmtId="0" fontId="106" fillId="0" borderId="1" xfId="9" applyFont="1" applyBorder="1" applyAlignment="1">
      <alignment wrapText="1"/>
    </xf>
    <xf numFmtId="0" fontId="106" fillId="0" borderId="1" xfId="9" applyFont="1" applyBorder="1" applyAlignment="1">
      <alignment horizontal="center" wrapText="1"/>
    </xf>
    <xf numFmtId="15" fontId="106" fillId="0" borderId="1" xfId="9" applyNumberFormat="1" applyFont="1" applyBorder="1" applyAlignment="1">
      <alignment horizontal="center" wrapText="1"/>
    </xf>
    <xf numFmtId="15" fontId="106" fillId="0" borderId="0" xfId="9" applyNumberFormat="1" applyFont="1" applyAlignment="1">
      <alignment horizontal="center" wrapText="1"/>
    </xf>
    <xf numFmtId="0" fontId="31" fillId="11" borderId="1" xfId="9" applyFont="1" applyFill="1" applyBorder="1" applyAlignment="1" applyProtection="1">
      <alignment vertical="top" wrapText="1"/>
      <protection locked="0"/>
    </xf>
    <xf numFmtId="0" fontId="107" fillId="0" borderId="1" xfId="9" applyFont="1" applyBorder="1" applyAlignment="1" applyProtection="1">
      <alignment vertical="top" wrapText="1"/>
      <protection locked="0"/>
    </xf>
    <xf numFmtId="15" fontId="99" fillId="0" borderId="0" xfId="9" applyNumberFormat="1" applyFont="1" applyAlignment="1">
      <alignment wrapText="1"/>
    </xf>
    <xf numFmtId="0" fontId="98" fillId="0" borderId="0" xfId="0" applyFont="1" applyAlignment="1">
      <alignment horizontal="center" vertical="top"/>
    </xf>
    <xf numFmtId="0" fontId="99" fillId="0" borderId="0" xfId="0" applyFont="1" applyAlignment="1">
      <alignment horizontal="center" vertical="top"/>
    </xf>
    <xf numFmtId="0" fontId="108" fillId="0" borderId="0" xfId="0" applyFont="1" applyAlignment="1">
      <alignment horizontal="center" vertical="top"/>
    </xf>
    <xf numFmtId="0" fontId="99" fillId="9" borderId="0" xfId="0" applyFont="1" applyFill="1" applyAlignment="1">
      <alignment horizontal="left" vertical="top" wrapText="1"/>
    </xf>
    <xf numFmtId="0" fontId="99" fillId="9" borderId="0" xfId="0" applyFont="1" applyFill="1" applyAlignment="1">
      <alignment vertical="top" wrapText="1"/>
    </xf>
    <xf numFmtId="0" fontId="99" fillId="9" borderId="0" xfId="0" applyFont="1" applyFill="1"/>
    <xf numFmtId="165" fontId="33" fillId="0" borderId="0" xfId="0" applyNumberFormat="1" applyFont="1" applyAlignment="1">
      <alignment horizontal="left" vertical="center"/>
    </xf>
    <xf numFmtId="0" fontId="33"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right" vertical="center" wrapText="1"/>
    </xf>
    <xf numFmtId="0" fontId="106" fillId="0" borderId="0" xfId="0" applyFont="1" applyAlignment="1">
      <alignment wrapText="1"/>
    </xf>
    <xf numFmtId="0" fontId="106" fillId="13" borderId="1" xfId="0" applyFont="1" applyFill="1" applyBorder="1" applyAlignment="1">
      <alignment vertical="top" wrapText="1"/>
    </xf>
    <xf numFmtId="0" fontId="106" fillId="13" borderId="1" xfId="0" applyFont="1" applyFill="1" applyBorder="1" applyAlignment="1">
      <alignment horizontal="left" vertical="top" wrapText="1"/>
    </xf>
    <xf numFmtId="0" fontId="106" fillId="14" borderId="1" xfId="0" applyFont="1" applyFill="1" applyBorder="1" applyAlignment="1">
      <alignment vertical="top" wrapText="1"/>
    </xf>
    <xf numFmtId="0" fontId="106" fillId="8" borderId="0" xfId="0" applyFont="1" applyFill="1" applyAlignment="1">
      <alignment vertical="top" wrapText="1"/>
    </xf>
    <xf numFmtId="0" fontId="19" fillId="13" borderId="1" xfId="0" applyFont="1" applyFill="1" applyBorder="1" applyAlignment="1">
      <alignment vertical="top"/>
    </xf>
    <xf numFmtId="0" fontId="18" fillId="13" borderId="1" xfId="0" applyFont="1" applyFill="1" applyBorder="1" applyAlignment="1">
      <alignment vertical="top"/>
    </xf>
    <xf numFmtId="0" fontId="19" fillId="8" borderId="0" xfId="0" applyFont="1" applyFill="1" applyAlignment="1">
      <alignment vertical="top" wrapText="1"/>
    </xf>
    <xf numFmtId="0" fontId="18" fillId="0" borderId="0" xfId="0" applyFont="1"/>
    <xf numFmtId="0" fontId="18" fillId="8" borderId="0" xfId="0" applyFont="1" applyFill="1" applyAlignment="1">
      <alignment vertical="top" wrapText="1"/>
    </xf>
    <xf numFmtId="0" fontId="18" fillId="0" borderId="4" xfId="0" applyFont="1" applyBorder="1" applyAlignment="1">
      <alignment vertical="top" wrapText="1"/>
    </xf>
    <xf numFmtId="0" fontId="18" fillId="9" borderId="0" xfId="0" applyFont="1" applyFill="1" applyAlignment="1">
      <alignment vertical="top" wrapText="1"/>
    </xf>
    <xf numFmtId="0" fontId="18" fillId="9" borderId="0" xfId="0" applyFont="1" applyFill="1"/>
    <xf numFmtId="165" fontId="19" fillId="13" borderId="2" xfId="0" applyNumberFormat="1" applyFont="1" applyFill="1" applyBorder="1" applyAlignment="1">
      <alignment vertical="top"/>
    </xf>
    <xf numFmtId="165" fontId="19" fillId="13" borderId="11" xfId="0" applyNumberFormat="1" applyFont="1" applyFill="1" applyBorder="1" applyAlignment="1">
      <alignment vertical="top"/>
    </xf>
    <xf numFmtId="165" fontId="19" fillId="13" borderId="3" xfId="0" applyNumberFormat="1" applyFont="1" applyFill="1" applyBorder="1" applyAlignment="1">
      <alignment vertical="top"/>
    </xf>
    <xf numFmtId="0" fontId="109" fillId="0" borderId="0" xfId="0" applyFont="1" applyAlignment="1">
      <alignment vertical="top" wrapText="1"/>
    </xf>
    <xf numFmtId="0" fontId="99" fillId="0" borderId="0" xfId="0" applyFont="1" applyAlignment="1">
      <alignment vertical="top" wrapText="1"/>
    </xf>
    <xf numFmtId="0" fontId="110" fillId="0" borderId="0" xfId="0" applyFont="1" applyAlignment="1">
      <alignment vertical="top" wrapText="1"/>
    </xf>
    <xf numFmtId="0" fontId="99" fillId="0" borderId="0" xfId="0" applyFont="1" applyAlignment="1">
      <alignment horizontal="left" vertical="top" wrapText="1"/>
    </xf>
    <xf numFmtId="0" fontId="110" fillId="15" borderId="5" xfId="0" applyFont="1" applyFill="1" applyBorder="1" applyAlignment="1">
      <alignment vertical="top" wrapText="1"/>
    </xf>
    <xf numFmtId="0" fontId="110" fillId="15" borderId="1" xfId="0" applyFont="1" applyFill="1" applyBorder="1" applyAlignment="1">
      <alignment vertical="top" wrapText="1"/>
    </xf>
    <xf numFmtId="0" fontId="107" fillId="13" borderId="12" xfId="0" applyFont="1" applyFill="1" applyBorder="1" applyAlignment="1">
      <alignment horizontal="left" vertical="top" wrapText="1"/>
    </xf>
    <xf numFmtId="0" fontId="107" fillId="13" borderId="13" xfId="0" applyFont="1" applyFill="1" applyBorder="1" applyAlignment="1">
      <alignment vertical="top" wrapText="1"/>
    </xf>
    <xf numFmtId="0" fontId="107" fillId="13" borderId="9" xfId="0" applyFont="1" applyFill="1" applyBorder="1" applyAlignment="1">
      <alignment horizontal="left" vertical="top" wrapText="1"/>
    </xf>
    <xf numFmtId="0" fontId="98" fillId="13" borderId="6" xfId="0" applyFont="1" applyFill="1" applyBorder="1" applyAlignment="1">
      <alignment horizontal="left" vertical="top" wrapText="1"/>
    </xf>
    <xf numFmtId="0" fontId="107" fillId="0" borderId="10" xfId="0" applyFont="1" applyBorder="1" applyAlignment="1">
      <alignment vertical="top" wrapText="1"/>
    </xf>
    <xf numFmtId="0" fontId="98" fillId="0" borderId="10" xfId="0" applyFont="1" applyBorder="1" applyAlignment="1">
      <alignment vertical="top" wrapText="1"/>
    </xf>
    <xf numFmtId="0" fontId="107" fillId="13" borderId="6" xfId="0" applyFont="1" applyFill="1" applyBorder="1" applyAlignment="1">
      <alignment horizontal="left" vertical="top" wrapText="1"/>
    </xf>
    <xf numFmtId="0" fontId="107" fillId="13" borderId="3" xfId="0" applyFont="1" applyFill="1" applyBorder="1" applyAlignment="1">
      <alignment vertical="top" wrapText="1"/>
    </xf>
    <xf numFmtId="0" fontId="112" fillId="0" borderId="10" xfId="0" applyFont="1" applyBorder="1" applyAlignment="1">
      <alignment vertical="top" wrapText="1"/>
    </xf>
    <xf numFmtId="0" fontId="31" fillId="13" borderId="6" xfId="0" applyFont="1" applyFill="1" applyBorder="1" applyAlignment="1">
      <alignment horizontal="left" vertical="top" wrapText="1"/>
    </xf>
    <xf numFmtId="0" fontId="98" fillId="0" borderId="10" xfId="0" applyFont="1" applyBorder="1" applyAlignment="1">
      <alignment horizontal="left" vertical="top" wrapText="1"/>
    </xf>
    <xf numFmtId="0" fontId="107" fillId="0" borderId="0" xfId="0" applyFont="1" applyAlignment="1">
      <alignment horizontal="left" vertical="top" wrapText="1"/>
    </xf>
    <xf numFmtId="0" fontId="98" fillId="8" borderId="0" xfId="0" applyFont="1" applyFill="1" applyAlignment="1">
      <alignment horizontal="left" vertical="top" wrapText="1"/>
    </xf>
    <xf numFmtId="0" fontId="107" fillId="0" borderId="6" xfId="0" applyFont="1" applyBorder="1" applyAlignment="1">
      <alignment vertical="top" wrapText="1"/>
    </xf>
    <xf numFmtId="0" fontId="98" fillId="0" borderId="5" xfId="0" applyFont="1" applyBorder="1" applyAlignment="1">
      <alignment vertical="top" wrapText="1"/>
    </xf>
    <xf numFmtId="0" fontId="107" fillId="11" borderId="0" xfId="0" applyFont="1" applyFill="1" applyAlignment="1">
      <alignment horizontal="left" vertical="top"/>
    </xf>
    <xf numFmtId="0" fontId="98" fillId="8" borderId="0" xfId="0" applyFont="1" applyFill="1" applyAlignment="1">
      <alignment vertical="top" wrapText="1"/>
    </xf>
    <xf numFmtId="0" fontId="107" fillId="14" borderId="2" xfId="10" applyFont="1" applyFill="1" applyBorder="1" applyAlignment="1">
      <alignment horizontal="left" vertical="center"/>
    </xf>
    <xf numFmtId="0" fontId="33" fillId="14" borderId="11" xfId="0" applyFont="1" applyFill="1" applyBorder="1"/>
    <xf numFmtId="0" fontId="107" fillId="14" borderId="11" xfId="10" applyFont="1" applyFill="1" applyBorder="1" applyAlignment="1">
      <alignment horizontal="left" vertical="center" wrapText="1"/>
    </xf>
    <xf numFmtId="0" fontId="107" fillId="14" borderId="3" xfId="10" applyFont="1" applyFill="1" applyBorder="1" applyAlignment="1">
      <alignment horizontal="left" vertical="center" wrapText="1"/>
    </xf>
    <xf numFmtId="0" fontId="107" fillId="14" borderId="1" xfId="10" applyFont="1" applyFill="1" applyBorder="1" applyAlignment="1">
      <alignment vertical="center" wrapText="1"/>
    </xf>
    <xf numFmtId="0" fontId="107" fillId="14" borderId="3" xfId="0" applyFont="1" applyFill="1" applyBorder="1" applyAlignment="1">
      <alignment wrapText="1"/>
    </xf>
    <xf numFmtId="0" fontId="107" fillId="14" borderId="1" xfId="10" applyFont="1" applyFill="1" applyBorder="1" applyAlignment="1">
      <alignment vertical="center" textRotation="90" wrapText="1"/>
    </xf>
    <xf numFmtId="0" fontId="107" fillId="14" borderId="1" xfId="10" applyFont="1" applyFill="1" applyBorder="1" applyAlignment="1">
      <alignment horizontal="left" vertical="center" wrapText="1"/>
    </xf>
    <xf numFmtId="0" fontId="116" fillId="0" borderId="1" xfId="0" applyFont="1" applyBorder="1"/>
    <xf numFmtId="0" fontId="116" fillId="0" borderId="1" xfId="0" applyFont="1" applyBorder="1" applyAlignment="1">
      <alignment wrapText="1"/>
    </xf>
    <xf numFmtId="0" fontId="98" fillId="4" borderId="1" xfId="0" applyFont="1" applyFill="1" applyBorder="1"/>
    <xf numFmtId="0" fontId="98" fillId="4" borderId="1" xfId="0" applyFont="1" applyFill="1" applyBorder="1" applyAlignment="1">
      <alignment wrapText="1"/>
    </xf>
    <xf numFmtId="0" fontId="98" fillId="0" borderId="1" xfId="0" applyFont="1" applyBorder="1"/>
    <xf numFmtId="0" fontId="98" fillId="0" borderId="1" xfId="0" applyFont="1" applyBorder="1" applyAlignment="1">
      <alignment wrapText="1"/>
    </xf>
    <xf numFmtId="0" fontId="98" fillId="0" borderId="0" xfId="0" applyFont="1" applyAlignment="1">
      <alignment wrapText="1"/>
    </xf>
    <xf numFmtId="0" fontId="106" fillId="0" borderId="0" xfId="0" applyFont="1"/>
    <xf numFmtId="0" fontId="117" fillId="0" borderId="0" xfId="0" applyFont="1" applyAlignment="1">
      <alignment vertical="top" wrapText="1"/>
    </xf>
    <xf numFmtId="0" fontId="99" fillId="0" borderId="0" xfId="0" applyFont="1" applyAlignment="1">
      <alignment horizontal="center" wrapText="1"/>
    </xf>
    <xf numFmtId="0" fontId="99" fillId="0" borderId="0" xfId="0" applyFont="1" applyAlignment="1">
      <alignment wrapText="1"/>
    </xf>
    <xf numFmtId="0" fontId="120" fillId="0" borderId="0" xfId="0" applyFont="1"/>
    <xf numFmtId="0" fontId="106" fillId="0" borderId="12" xfId="0" applyFont="1" applyBorder="1" applyAlignment="1">
      <alignment vertical="top"/>
    </xf>
    <xf numFmtId="0" fontId="99" fillId="0" borderId="13" xfId="0" applyFont="1" applyBorder="1" applyAlignment="1">
      <alignment vertical="top"/>
    </xf>
    <xf numFmtId="0" fontId="99" fillId="0" borderId="9" xfId="0" applyFont="1" applyBorder="1" applyAlignment="1">
      <alignment vertical="top"/>
    </xf>
    <xf numFmtId="0" fontId="99" fillId="0" borderId="10" xfId="0" applyFont="1" applyBorder="1" applyAlignment="1">
      <alignment horizontal="left" vertical="top"/>
    </xf>
    <xf numFmtId="0" fontId="99" fillId="0" borderId="15" xfId="0" applyFont="1" applyBorder="1" applyAlignment="1">
      <alignment vertical="top"/>
    </xf>
    <xf numFmtId="0" fontId="110" fillId="0" borderId="14" xfId="0" applyFont="1" applyBorder="1" applyAlignment="1">
      <alignment horizontal="left" vertical="top"/>
    </xf>
    <xf numFmtId="0" fontId="106" fillId="8" borderId="12" xfId="0" applyFont="1" applyFill="1" applyBorder="1" applyAlignment="1">
      <alignment vertical="top"/>
    </xf>
    <xf numFmtId="0" fontId="99" fillId="8" borderId="13" xfId="0" applyFont="1" applyFill="1" applyBorder="1" applyAlignment="1">
      <alignment vertical="top"/>
    </xf>
    <xf numFmtId="0" fontId="99" fillId="8" borderId="9" xfId="0" applyFont="1" applyFill="1" applyBorder="1" applyAlignment="1">
      <alignment vertical="top"/>
    </xf>
    <xf numFmtId="0" fontId="99" fillId="8" borderId="10" xfId="0" applyFont="1" applyFill="1" applyBorder="1" applyAlignment="1">
      <alignment vertical="top"/>
    </xf>
    <xf numFmtId="0" fontId="99" fillId="8" borderId="15" xfId="0" applyFont="1" applyFill="1" applyBorder="1" applyAlignment="1">
      <alignment vertical="top" wrapText="1"/>
    </xf>
    <xf numFmtId="0" fontId="99" fillId="8" borderId="14" xfId="0" applyFont="1" applyFill="1" applyBorder="1" applyAlignment="1">
      <alignment vertical="top"/>
    </xf>
    <xf numFmtId="0" fontId="99" fillId="8" borderId="15" xfId="0" applyFont="1" applyFill="1" applyBorder="1" applyAlignment="1">
      <alignment vertical="top"/>
    </xf>
    <xf numFmtId="0" fontId="99" fillId="8" borderId="14" xfId="0" applyFont="1" applyFill="1" applyBorder="1" applyAlignment="1">
      <alignment vertical="top" wrapText="1"/>
    </xf>
    <xf numFmtId="0" fontId="99" fillId="0" borderId="13" xfId="0" applyFont="1" applyBorder="1" applyAlignment="1">
      <alignment vertical="top" wrapText="1"/>
    </xf>
    <xf numFmtId="0" fontId="110" fillId="0" borderId="10" xfId="0" applyFont="1" applyBorder="1" applyAlignment="1">
      <alignment vertical="top" wrapText="1"/>
    </xf>
    <xf numFmtId="0" fontId="110" fillId="0" borderId="10" xfId="11" applyFont="1" applyBorder="1" applyAlignment="1">
      <alignment vertical="top" wrapText="1"/>
    </xf>
    <xf numFmtId="0" fontId="110" fillId="0" borderId="10" xfId="0" applyFont="1" applyBorder="1" applyAlignment="1">
      <alignment vertical="top"/>
    </xf>
    <xf numFmtId="0" fontId="99" fillId="0" borderId="10" xfId="0" applyFont="1" applyBorder="1" applyAlignment="1">
      <alignment vertical="top" wrapText="1"/>
    </xf>
    <xf numFmtId="0" fontId="121" fillId="0" borderId="10" xfId="0" applyFont="1" applyBorder="1" applyAlignment="1">
      <alignment vertical="top" wrapText="1"/>
    </xf>
    <xf numFmtId="0" fontId="108" fillId="0" borderId="0" xfId="0" applyFont="1"/>
    <xf numFmtId="0" fontId="98" fillId="0" borderId="2" xfId="11" applyFont="1" applyBorder="1" applyAlignment="1">
      <alignment horizontal="center" vertical="center"/>
    </xf>
    <xf numFmtId="0" fontId="98" fillId="7" borderId="0" xfId="12" applyFont="1" applyFill="1"/>
    <xf numFmtId="0" fontId="98" fillId="0" borderId="0" xfId="12" applyFont="1"/>
    <xf numFmtId="0" fontId="98" fillId="0" borderId="0" xfId="11" applyFont="1" applyAlignment="1">
      <alignment horizontal="center" vertical="top"/>
    </xf>
    <xf numFmtId="0" fontId="124" fillId="0" borderId="0" xfId="11" applyFont="1" applyAlignment="1">
      <alignment horizontal="center" vertical="center" wrapText="1"/>
    </xf>
    <xf numFmtId="0" fontId="99" fillId="0" borderId="0" xfId="11" applyFont="1" applyAlignment="1">
      <alignment vertical="top"/>
    </xf>
    <xf numFmtId="0" fontId="99" fillId="0" borderId="0" xfId="11" applyFont="1" applyAlignment="1">
      <alignment horizontal="left" vertical="top"/>
    </xf>
    <xf numFmtId="15" fontId="99" fillId="0" borderId="0" xfId="11" applyNumberFormat="1" applyFont="1" applyAlignment="1">
      <alignment horizontal="left" vertical="top"/>
    </xf>
    <xf numFmtId="0" fontId="98" fillId="0" borderId="0" xfId="11" applyFont="1"/>
    <xf numFmtId="0" fontId="106" fillId="0" borderId="1" xfId="12" applyFont="1" applyBorder="1" applyAlignment="1">
      <alignment horizontal="center" vertical="center" wrapText="1"/>
    </xf>
    <xf numFmtId="0" fontId="106" fillId="0" borderId="1" xfId="11" applyFont="1" applyBorder="1" applyAlignment="1">
      <alignment horizontal="center" vertical="center" wrapText="1"/>
    </xf>
    <xf numFmtId="0" fontId="106" fillId="7" borderId="0" xfId="12" applyFont="1" applyFill="1" applyAlignment="1">
      <alignment horizontal="center" vertical="center" wrapText="1"/>
    </xf>
    <xf numFmtId="0" fontId="106" fillId="0" borderId="0" xfId="12" applyFont="1" applyAlignment="1">
      <alignment horizontal="center" vertical="center" wrapText="1"/>
    </xf>
    <xf numFmtId="0" fontId="113" fillId="0" borderId="1" xfId="11" applyFont="1" applyBorder="1" applyAlignment="1">
      <alignment horizontal="left" vertical="top" wrapText="1"/>
    </xf>
    <xf numFmtId="0" fontId="113" fillId="7" borderId="0" xfId="12" applyFont="1" applyFill="1"/>
    <xf numFmtId="0" fontId="113" fillId="0" borderId="0" xfId="12" applyFont="1"/>
    <xf numFmtId="0" fontId="98" fillId="0" borderId="1" xfId="11" applyFont="1" applyBorder="1" applyAlignment="1">
      <alignment horizontal="left" vertical="top" wrapText="1"/>
    </xf>
    <xf numFmtId="0" fontId="110" fillId="0" borderId="0" xfId="11" applyFont="1" applyAlignment="1">
      <alignment horizontal="left" vertical="top" wrapText="1"/>
    </xf>
    <xf numFmtId="0" fontId="106" fillId="0" borderId="12" xfId="11" applyFont="1" applyBorder="1" applyAlignment="1">
      <alignment vertical="top"/>
    </xf>
    <xf numFmtId="0" fontId="99" fillId="0" borderId="8" xfId="11" applyFont="1" applyBorder="1" applyAlignment="1">
      <alignment vertical="top" wrapText="1"/>
    </xf>
    <xf numFmtId="0" fontId="99" fillId="0" borderId="8" xfId="11" applyFont="1" applyBorder="1" applyAlignment="1">
      <alignment vertical="top"/>
    </xf>
    <xf numFmtId="0" fontId="99" fillId="0" borderId="13" xfId="11" applyFont="1" applyBorder="1" applyAlignment="1">
      <alignment vertical="top" wrapText="1"/>
    </xf>
    <xf numFmtId="0" fontId="98" fillId="0" borderId="7" xfId="11" applyFont="1" applyBorder="1" applyAlignment="1">
      <alignment vertical="top"/>
    </xf>
    <xf numFmtId="15" fontId="99" fillId="0" borderId="14" xfId="11" applyNumberFormat="1" applyFont="1" applyBorder="1" applyAlignment="1">
      <alignment vertical="top" wrapText="1"/>
    </xf>
    <xf numFmtId="0" fontId="108" fillId="0" borderId="0" xfId="11" applyFont="1" applyAlignment="1">
      <alignment horizontal="center" vertical="top"/>
    </xf>
    <xf numFmtId="49" fontId="125" fillId="18" borderId="0" xfId="0" applyNumberFormat="1" applyFont="1" applyFill="1" applyAlignment="1">
      <alignment wrapText="1"/>
    </xf>
    <xf numFmtId="0" fontId="8" fillId="18" borderId="0" xfId="0" applyFont="1" applyFill="1"/>
    <xf numFmtId="49" fontId="125" fillId="0" borderId="0" xfId="0" applyNumberFormat="1" applyFont="1" applyAlignment="1">
      <alignment wrapText="1"/>
    </xf>
    <xf numFmtId="0" fontId="8" fillId="0" borderId="1" xfId="0" applyFont="1" applyBorder="1" applyAlignment="1">
      <alignment horizontal="center" vertical="center" wrapText="1"/>
    </xf>
    <xf numFmtId="0" fontId="46" fillId="0" borderId="1" xfId="0" applyFont="1" applyBorder="1" applyAlignment="1">
      <alignment horizontal="left" vertical="center" wrapText="1"/>
    </xf>
    <xf numFmtId="0" fontId="13" fillId="21" borderId="25" xfId="0" applyFont="1" applyFill="1" applyBorder="1" applyAlignment="1">
      <alignment horizontal="center" vertical="center" wrapText="1"/>
    </xf>
    <xf numFmtId="0" fontId="13" fillId="21" borderId="20" xfId="0" applyFont="1" applyFill="1" applyBorder="1" applyAlignment="1">
      <alignment horizontal="center" vertical="center" wrapText="1"/>
    </xf>
    <xf numFmtId="0" fontId="128" fillId="18" borderId="0" xfId="0" applyFont="1" applyFill="1" applyAlignment="1">
      <alignment horizontal="center" wrapText="1"/>
    </xf>
    <xf numFmtId="0" fontId="127" fillId="0" borderId="1" xfId="0" applyFont="1" applyBorder="1" applyAlignment="1">
      <alignment horizontal="left" vertical="center" wrapText="1"/>
    </xf>
    <xf numFmtId="0" fontId="13" fillId="0" borderId="26" xfId="0" applyFont="1" applyBorder="1" applyAlignment="1">
      <alignment wrapText="1"/>
    </xf>
    <xf numFmtId="0" fontId="13" fillId="0" borderId="27" xfId="0" applyFont="1" applyBorder="1" applyAlignment="1">
      <alignment wrapText="1"/>
    </xf>
    <xf numFmtId="0" fontId="11" fillId="18" borderId="0" xfId="0" applyFont="1" applyFill="1" applyAlignment="1">
      <alignment wrapText="1"/>
    </xf>
    <xf numFmtId="0" fontId="11" fillId="0" borderId="26" xfId="0" applyFont="1" applyBorder="1" applyAlignment="1">
      <alignment wrapText="1"/>
    </xf>
    <xf numFmtId="0" fontId="11" fillId="0" borderId="29" xfId="0" applyFont="1" applyBorder="1" applyAlignment="1">
      <alignment wrapText="1"/>
    </xf>
    <xf numFmtId="0" fontId="11" fillId="0" borderId="30" xfId="0" applyFont="1" applyBorder="1" applyAlignment="1">
      <alignment wrapText="1"/>
    </xf>
    <xf numFmtId="0" fontId="8" fillId="0" borderId="26" xfId="0" applyFont="1" applyBorder="1" applyAlignment="1">
      <alignment wrapText="1"/>
    </xf>
    <xf numFmtId="49" fontId="125" fillId="4" borderId="1" xfId="0" applyNumberFormat="1" applyFont="1" applyFill="1" applyBorder="1" applyAlignment="1">
      <alignment vertical="center" wrapText="1"/>
    </xf>
    <xf numFmtId="49" fontId="129" fillId="18" borderId="0" xfId="0" applyNumberFormat="1" applyFont="1" applyFill="1" applyAlignment="1">
      <alignment wrapText="1"/>
    </xf>
    <xf numFmtId="0" fontId="45" fillId="21" borderId="1" xfId="13" applyFont="1" applyFill="1" applyBorder="1" applyAlignment="1">
      <alignment horizontal="left" vertical="center" wrapText="1"/>
    </xf>
    <xf numFmtId="0" fontId="45" fillId="21" borderId="1" xfId="13" applyFont="1" applyFill="1" applyBorder="1" applyAlignment="1">
      <alignment horizontal="center" vertical="center" wrapText="1"/>
    </xf>
    <xf numFmtId="0" fontId="45" fillId="3" borderId="1" xfId="13" applyFont="1" applyFill="1" applyBorder="1" applyAlignment="1">
      <alignment horizontal="center" vertical="center" wrapText="1"/>
    </xf>
    <xf numFmtId="0" fontId="8" fillId="0" borderId="30" xfId="0" applyFont="1" applyBorder="1" applyAlignment="1">
      <alignment wrapText="1"/>
    </xf>
    <xf numFmtId="0" fontId="45" fillId="21" borderId="1" xfId="14" applyFont="1" applyFill="1" applyBorder="1" applyAlignment="1">
      <alignment horizontal="left" vertical="center" wrapText="1"/>
    </xf>
    <xf numFmtId="0" fontId="7" fillId="21" borderId="1" xfId="13" applyFont="1" applyFill="1" applyBorder="1" applyAlignment="1">
      <alignment horizontal="left" vertical="center" wrapText="1"/>
    </xf>
    <xf numFmtId="0" fontId="8" fillId="3" borderId="1" xfId="13" applyFont="1" applyFill="1" applyBorder="1" applyAlignment="1">
      <alignment horizontal="left" vertical="center" wrapText="1"/>
    </xf>
    <xf numFmtId="49" fontId="129" fillId="0" borderId="0" xfId="0" applyNumberFormat="1" applyFont="1" applyAlignment="1">
      <alignment wrapText="1"/>
    </xf>
    <xf numFmtId="0" fontId="46" fillId="0" borderId="1" xfId="14" applyFont="1" applyBorder="1" applyAlignment="1">
      <alignment horizontal="left" vertical="center" wrapText="1"/>
    </xf>
    <xf numFmtId="0" fontId="46" fillId="0" borderId="1" xfId="13" applyFont="1" applyBorder="1" applyAlignment="1">
      <alignment horizontal="left" vertical="center" wrapText="1"/>
    </xf>
    <xf numFmtId="0" fontId="59" fillId="0" borderId="1" xfId="0" applyFont="1" applyBorder="1" applyAlignment="1">
      <alignment vertical="center" wrapText="1"/>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4" applyFont="1" applyBorder="1" applyAlignment="1">
      <alignment vertical="center" wrapText="1"/>
    </xf>
    <xf numFmtId="0" fontId="46" fillId="0" borderId="1" xfId="13" applyFont="1" applyBorder="1" applyAlignment="1">
      <alignment vertical="center" wrapText="1"/>
    </xf>
    <xf numFmtId="0" fontId="8" fillId="0" borderId="1" xfId="13" applyFont="1" applyBorder="1" applyAlignment="1">
      <alignment vertical="center" wrapText="1"/>
    </xf>
    <xf numFmtId="0" fontId="11" fillId="0" borderId="27" xfId="0" applyFont="1" applyBorder="1" applyAlignment="1">
      <alignment wrapText="1"/>
    </xf>
    <xf numFmtId="0" fontId="8" fillId="0" borderId="27" xfId="0" applyFont="1" applyBorder="1" applyAlignment="1">
      <alignment wrapText="1"/>
    </xf>
    <xf numFmtId="0" fontId="8" fillId="0" borderId="29" xfId="0" applyFont="1" applyBorder="1" applyAlignment="1">
      <alignment wrapText="1"/>
    </xf>
    <xf numFmtId="0" fontId="9" fillId="0" borderId="1" xfId="0" applyFont="1" applyBorder="1" applyAlignment="1">
      <alignment vertical="center" wrapText="1"/>
    </xf>
    <xf numFmtId="0" fontId="9" fillId="22" borderId="1" xfId="0" applyFont="1" applyFill="1" applyBorder="1" applyAlignment="1">
      <alignment vertical="center" wrapText="1"/>
    </xf>
    <xf numFmtId="0" fontId="59" fillId="22" borderId="1" xfId="0" applyFont="1" applyFill="1" applyBorder="1" applyAlignment="1">
      <alignment vertical="center" wrapText="1"/>
    </xf>
    <xf numFmtId="0" fontId="59" fillId="0" borderId="1" xfId="13" applyBorder="1" applyAlignment="1">
      <alignment vertical="center"/>
    </xf>
    <xf numFmtId="0" fontId="11" fillId="18" borderId="0" xfId="0" applyFont="1" applyFill="1" applyAlignment="1">
      <alignment vertical="top" wrapText="1"/>
    </xf>
    <xf numFmtId="0" fontId="8" fillId="0" borderId="1" xfId="13" applyFont="1" applyBorder="1" applyAlignment="1">
      <alignment horizontal="left" vertical="center"/>
    </xf>
    <xf numFmtId="0" fontId="72" fillId="0" borderId="1" xfId="14" applyFont="1" applyBorder="1" applyAlignment="1">
      <alignment horizontal="left" vertical="center" wrapText="1"/>
    </xf>
    <xf numFmtId="0" fontId="72" fillId="0" borderId="1" xfId="13" applyFont="1" applyBorder="1" applyAlignment="1">
      <alignment horizontal="left" vertical="center" wrapText="1"/>
    </xf>
    <xf numFmtId="0" fontId="131" fillId="0" borderId="1" xfId="14" applyFont="1" applyBorder="1" applyAlignment="1">
      <alignment horizontal="left" vertical="center" wrapText="1"/>
    </xf>
    <xf numFmtId="0" fontId="59" fillId="0" borderId="1" xfId="13" applyBorder="1" applyAlignment="1">
      <alignment horizontal="left" vertical="center"/>
    </xf>
    <xf numFmtId="0" fontId="45" fillId="21" borderId="1" xfId="13" applyFont="1" applyFill="1" applyBorder="1" applyAlignment="1">
      <alignment horizontal="left" vertical="center"/>
    </xf>
    <xf numFmtId="0" fontId="13" fillId="0" borderId="28" xfId="0" applyFont="1" applyBorder="1" applyAlignment="1">
      <alignment wrapText="1"/>
    </xf>
    <xf numFmtId="0" fontId="125" fillId="4" borderId="22" xfId="0" applyFont="1" applyFill="1" applyBorder="1"/>
    <xf numFmtId="0" fontId="125" fillId="4" borderId="23" xfId="0" applyFont="1" applyFill="1" applyBorder="1"/>
    <xf numFmtId="0" fontId="125" fillId="4" borderId="24" xfId="0" applyFont="1" applyFill="1" applyBorder="1"/>
    <xf numFmtId="0" fontId="125" fillId="4" borderId="31" xfId="0" applyFont="1" applyFill="1" applyBorder="1"/>
    <xf numFmtId="0" fontId="125" fillId="4" borderId="21" xfId="0" applyFont="1" applyFill="1" applyBorder="1"/>
    <xf numFmtId="0" fontId="125" fillId="4" borderId="29" xfId="0" applyFont="1" applyFill="1" applyBorder="1"/>
    <xf numFmtId="0" fontId="13" fillId="0" borderId="24" xfId="0" applyFont="1" applyBorder="1" applyAlignment="1">
      <alignment wrapText="1"/>
    </xf>
    <xf numFmtId="0" fontId="46" fillId="21" borderId="1" xfId="14" applyFont="1" applyFill="1" applyBorder="1" applyAlignment="1">
      <alignment horizontal="left" vertical="center" wrapText="1"/>
    </xf>
    <xf numFmtId="49" fontId="125" fillId="0" borderId="1" xfId="0" applyNumberFormat="1" applyFont="1" applyBorder="1" applyAlignment="1">
      <alignment vertical="center" wrapText="1"/>
    </xf>
    <xf numFmtId="0" fontId="8" fillId="21" borderId="1" xfId="13" applyFont="1" applyFill="1" applyBorder="1" applyAlignment="1">
      <alignment horizontal="left" vertical="center" wrapText="1"/>
    </xf>
    <xf numFmtId="0" fontId="11" fillId="18" borderId="10" xfId="0" applyFont="1" applyFill="1" applyBorder="1" applyAlignment="1">
      <alignment wrapText="1"/>
    </xf>
    <xf numFmtId="0" fontId="11" fillId="0" borderId="32" xfId="0" applyFont="1" applyBorder="1"/>
    <xf numFmtId="0" fontId="8" fillId="0" borderId="0" xfId="0" applyFont="1"/>
    <xf numFmtId="0" fontId="8" fillId="0" borderId="27" xfId="0" applyFont="1" applyBorder="1"/>
    <xf numFmtId="0" fontId="8" fillId="18" borderId="10" xfId="0" applyFont="1" applyFill="1" applyBorder="1"/>
    <xf numFmtId="0" fontId="11" fillId="0" borderId="31" xfId="0" applyFont="1" applyBorder="1"/>
    <xf numFmtId="0" fontId="8" fillId="0" borderId="21" xfId="0" applyFont="1" applyBorder="1"/>
    <xf numFmtId="0" fontId="8" fillId="0" borderId="29" xfId="0" applyFont="1" applyBorder="1"/>
    <xf numFmtId="0" fontId="8" fillId="18" borderId="6" xfId="0" applyFont="1" applyFill="1" applyBorder="1"/>
    <xf numFmtId="0" fontId="78" fillId="9" borderId="0" xfId="0" applyFont="1" applyFill="1"/>
    <xf numFmtId="0" fontId="78" fillId="0" borderId="0" xfId="0" applyFont="1"/>
    <xf numFmtId="165" fontId="19" fillId="13" borderId="12" xfId="0" applyNumberFormat="1" applyFont="1" applyFill="1" applyBorder="1" applyAlignment="1" applyProtection="1">
      <alignment horizontal="left" vertical="top" wrapText="1"/>
      <protection locked="0"/>
    </xf>
    <xf numFmtId="0" fontId="19" fillId="13" borderId="8" xfId="0" applyFont="1" applyFill="1" applyBorder="1" applyAlignment="1" applyProtection="1">
      <alignment vertical="top"/>
      <protection locked="0"/>
    </xf>
    <xf numFmtId="0" fontId="82" fillId="13" borderId="8" xfId="0" applyFont="1" applyFill="1" applyBorder="1" applyAlignment="1" applyProtection="1">
      <alignment vertical="top" wrapText="1"/>
      <protection locked="0"/>
    </xf>
    <xf numFmtId="0" fontId="54" fillId="13" borderId="33" xfId="0" applyFont="1" applyFill="1" applyBorder="1" applyAlignment="1" applyProtection="1">
      <alignment vertical="top" wrapText="1"/>
      <protection locked="0"/>
    </xf>
    <xf numFmtId="0" fontId="78" fillId="0" borderId="0" xfId="0" applyFont="1" applyAlignment="1" applyProtection="1">
      <alignment vertical="top"/>
      <protection locked="0"/>
    </xf>
    <xf numFmtId="165" fontId="19" fillId="13" borderId="9" xfId="0" applyNumberFormat="1" applyFont="1" applyFill="1" applyBorder="1" applyAlignment="1" applyProtection="1">
      <alignment horizontal="left" vertical="top" wrapText="1"/>
      <protection locked="0"/>
    </xf>
    <xf numFmtId="0" fontId="19" fillId="13" borderId="7" xfId="0" applyFont="1" applyFill="1" applyBorder="1" applyAlignment="1" applyProtection="1">
      <alignment vertical="top" wrapText="1"/>
      <protection locked="0"/>
    </xf>
    <xf numFmtId="0" fontId="132" fillId="13" borderId="14" xfId="0" applyFont="1" applyFill="1" applyBorder="1" applyAlignment="1" applyProtection="1">
      <alignment vertical="top" wrapText="1"/>
      <protection locked="0"/>
    </xf>
    <xf numFmtId="165" fontId="18" fillId="13"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41" fillId="0" borderId="8" xfId="0" applyFont="1" applyBorder="1" applyAlignment="1" applyProtection="1">
      <alignment vertical="top" wrapText="1"/>
      <protection locked="0"/>
    </xf>
    <xf numFmtId="0" fontId="133"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41" fillId="0" borderId="0" xfId="0" applyFont="1" applyAlignment="1" applyProtection="1">
      <alignment vertical="top" wrapText="1"/>
      <protection locked="0"/>
    </xf>
    <xf numFmtId="165" fontId="18" fillId="13" borderId="9" xfId="0" applyNumberFormat="1" applyFont="1" applyFill="1" applyBorder="1" applyAlignment="1">
      <alignment horizontal="left" vertical="top" wrapText="1"/>
    </xf>
    <xf numFmtId="0" fontId="18" fillId="11" borderId="9" xfId="0" applyFont="1" applyFill="1" applyBorder="1" applyAlignment="1">
      <alignment vertical="top" wrapText="1"/>
    </xf>
    <xf numFmtId="0" fontId="133" fillId="0" borderId="10" xfId="0" applyFont="1" applyBorder="1" applyAlignment="1">
      <alignment vertical="top" wrapText="1"/>
    </xf>
    <xf numFmtId="165" fontId="50" fillId="13" borderId="6" xfId="0" applyNumberFormat="1" applyFont="1" applyFill="1" applyBorder="1" applyAlignment="1">
      <alignment horizontal="left" vertical="top" wrapText="1"/>
    </xf>
    <xf numFmtId="0" fontId="50" fillId="11" borderId="0" xfId="0" applyFont="1" applyFill="1" applyAlignment="1">
      <alignment vertical="top" wrapText="1"/>
    </xf>
    <xf numFmtId="0" fontId="134" fillId="11" borderId="10" xfId="0" applyFont="1" applyFill="1" applyBorder="1" applyAlignment="1">
      <alignment vertical="top" wrapText="1"/>
    </xf>
    <xf numFmtId="165" fontId="18" fillId="13"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62" fillId="0" borderId="0" xfId="0" applyFont="1" applyAlignment="1" applyProtection="1">
      <alignment vertical="top" wrapText="1"/>
      <protection locked="0"/>
    </xf>
    <xf numFmtId="0" fontId="19" fillId="13" borderId="11" xfId="0" applyFont="1" applyFill="1" applyBorder="1" applyAlignment="1" applyProtection="1">
      <alignment vertical="top"/>
      <protection locked="0"/>
    </xf>
    <xf numFmtId="0" fontId="62" fillId="13" borderId="3" xfId="0" applyFont="1" applyFill="1" applyBorder="1" applyAlignment="1" applyProtection="1">
      <alignment vertical="top" wrapText="1"/>
      <protection locked="0"/>
    </xf>
    <xf numFmtId="165" fontId="18" fillId="13" borderId="6" xfId="0" applyNumberFormat="1" applyFont="1" applyFill="1" applyBorder="1" applyAlignment="1" applyProtection="1">
      <alignment horizontal="left" vertical="top" wrapText="1"/>
      <protection locked="0"/>
    </xf>
    <xf numFmtId="0" fontId="18" fillId="0" borderId="33" xfId="0" applyFont="1" applyBorder="1" applyAlignment="1" applyProtection="1">
      <alignment vertical="top" wrapText="1"/>
      <protection locked="0"/>
    </xf>
    <xf numFmtId="0" fontId="62" fillId="0" borderId="10" xfId="0" applyFont="1" applyBorder="1" applyAlignment="1" applyProtection="1">
      <alignment vertical="top" wrapText="1"/>
      <protection locked="0"/>
    </xf>
    <xf numFmtId="0" fontId="135" fillId="0" borderId="10" xfId="0" applyFont="1" applyBorder="1" applyAlignment="1" applyProtection="1">
      <alignment vertical="top" wrapText="1"/>
      <protection locked="0"/>
    </xf>
    <xf numFmtId="0" fontId="133" fillId="0" borderId="10" xfId="0" applyFont="1" applyBorder="1" applyAlignment="1" applyProtection="1">
      <alignment vertical="top" wrapText="1"/>
      <protection locked="0"/>
    </xf>
    <xf numFmtId="0" fontId="19" fillId="13" borderId="11" xfId="0" applyFont="1" applyFill="1" applyBorder="1" applyAlignment="1" applyProtection="1">
      <alignment vertical="top" wrapText="1"/>
      <protection locked="0"/>
    </xf>
    <xf numFmtId="0" fontId="18" fillId="13" borderId="11" xfId="0" applyFont="1" applyFill="1" applyBorder="1" applyAlignment="1" applyProtection="1">
      <alignment vertical="top" wrapText="1"/>
      <protection locked="0"/>
    </xf>
    <xf numFmtId="0" fontId="78" fillId="0" borderId="0" xfId="0" applyFont="1" applyAlignment="1" applyProtection="1">
      <alignment vertical="top" wrapText="1"/>
      <protection locked="0"/>
    </xf>
    <xf numFmtId="165" fontId="18" fillId="13" borderId="6" xfId="0" applyNumberFormat="1" applyFont="1" applyFill="1" applyBorder="1" applyAlignment="1">
      <alignment horizontal="left" vertical="top" wrapText="1"/>
    </xf>
    <xf numFmtId="0" fontId="18" fillId="11" borderId="1" xfId="0" applyFont="1" applyFill="1" applyBorder="1" applyAlignment="1">
      <alignment vertical="top" wrapText="1"/>
    </xf>
    <xf numFmtId="0" fontId="62" fillId="0" borderId="10" xfId="0" applyFont="1" applyBorder="1" applyAlignment="1">
      <alignment vertical="top" wrapText="1"/>
    </xf>
    <xf numFmtId="0" fontId="18" fillId="0" borderId="11" xfId="0" applyFont="1" applyBorder="1" applyAlignment="1" applyProtection="1">
      <alignment vertical="top" wrapText="1"/>
      <protection locked="0"/>
    </xf>
    <xf numFmtId="0" fontId="62" fillId="0" borderId="13" xfId="0" applyFont="1" applyBorder="1" applyAlignment="1" applyProtection="1">
      <alignment vertical="top" wrapText="1"/>
      <protection locked="0"/>
    </xf>
    <xf numFmtId="0" fontId="132" fillId="13" borderId="3" xfId="0" applyFont="1" applyFill="1" applyBorder="1" applyAlignment="1" applyProtection="1">
      <alignment vertical="top" wrapText="1"/>
      <protection locked="0"/>
    </xf>
    <xf numFmtId="0" fontId="135" fillId="0" borderId="0" xfId="0" applyFont="1" applyAlignment="1" applyProtection="1">
      <alignment vertical="top"/>
      <protection locked="0"/>
    </xf>
    <xf numFmtId="0" fontId="18" fillId="11" borderId="0" xfId="0" applyFont="1" applyFill="1" applyAlignment="1">
      <alignment vertical="top" wrapText="1"/>
    </xf>
    <xf numFmtId="2" fontId="41" fillId="0" borderId="0" xfId="0" applyNumberFormat="1" applyFont="1" applyAlignment="1" applyProtection="1">
      <alignment vertical="top" wrapText="1"/>
      <protection locked="0"/>
    </xf>
    <xf numFmtId="0" fontId="62" fillId="0" borderId="10" xfId="0" applyFont="1" applyBorder="1" applyAlignment="1" applyProtection="1">
      <alignment vertical="top"/>
      <protection locked="0"/>
    </xf>
    <xf numFmtId="0" fontId="18" fillId="0" borderId="37" xfId="0" applyFont="1" applyBorder="1" applyAlignment="1" applyProtection="1">
      <alignment vertical="top" wrapText="1"/>
      <protection locked="0"/>
    </xf>
    <xf numFmtId="0" fontId="133" fillId="11"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54" fillId="0" borderId="14" xfId="0" applyFont="1" applyBorder="1" applyAlignment="1" applyProtection="1">
      <alignment vertical="top" wrapText="1"/>
      <protection locked="0"/>
    </xf>
    <xf numFmtId="165" fontId="18" fillId="13" borderId="6" xfId="0" applyNumberFormat="1" applyFont="1" applyFill="1" applyBorder="1" applyAlignment="1" applyProtection="1">
      <alignment vertical="top"/>
      <protection locked="0"/>
    </xf>
    <xf numFmtId="0" fontId="19" fillId="13" borderId="3" xfId="0" applyFont="1" applyFill="1" applyBorder="1" applyAlignment="1" applyProtection="1">
      <alignment horizontal="center" vertical="top" wrapText="1"/>
      <protection locked="0"/>
    </xf>
    <xf numFmtId="0" fontId="19" fillId="13" borderId="1" xfId="0" applyFont="1" applyFill="1" applyBorder="1" applyAlignment="1" applyProtection="1">
      <alignment horizontal="center" vertical="top" wrapText="1"/>
      <protection locked="0"/>
    </xf>
    <xf numFmtId="0" fontId="18" fillId="13" borderId="3" xfId="0" applyFont="1" applyFill="1" applyBorder="1" applyAlignment="1" applyProtection="1">
      <alignment horizontal="center" vertical="top" wrapText="1"/>
      <protection locked="0"/>
    </xf>
    <xf numFmtId="0" fontId="41" fillId="0" borderId="1" xfId="0" applyFont="1" applyBorder="1" applyAlignment="1" applyProtection="1">
      <alignment horizontal="center" vertical="top" wrapText="1"/>
      <protection locked="0"/>
    </xf>
    <xf numFmtId="0" fontId="18" fillId="0" borderId="34" xfId="0" applyFont="1" applyBorder="1" applyAlignment="1" applyProtection="1">
      <alignment horizontal="left" vertical="top"/>
      <protection locked="0"/>
    </xf>
    <xf numFmtId="0" fontId="18" fillId="0" borderId="35" xfId="0" applyFont="1" applyBorder="1" applyAlignment="1" applyProtection="1">
      <alignment horizontal="left" vertical="top"/>
      <protection locked="0"/>
    </xf>
    <xf numFmtId="0" fontId="18" fillId="0" borderId="36" xfId="0" applyFont="1" applyBorder="1" applyAlignment="1" applyProtection="1">
      <alignment horizontal="left" vertical="top"/>
      <protection locked="0"/>
    </xf>
    <xf numFmtId="0" fontId="18" fillId="0" borderId="34" xfId="0" applyFont="1" applyBorder="1" applyAlignment="1" applyProtection="1">
      <alignment horizontal="left" vertical="top" wrapText="1"/>
      <protection locked="0"/>
    </xf>
    <xf numFmtId="0" fontId="18" fillId="0" borderId="36"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41" fillId="0" borderId="1" xfId="0" applyNumberFormat="1" applyFont="1" applyBorder="1" applyAlignment="1" applyProtection="1">
      <alignment horizontal="center" vertical="top" wrapText="1"/>
      <protection locked="0"/>
    </xf>
    <xf numFmtId="0" fontId="19" fillId="11" borderId="13" xfId="0" applyFont="1" applyFill="1" applyBorder="1" applyAlignment="1">
      <alignment vertical="top" wrapText="1"/>
    </xf>
    <xf numFmtId="0" fontId="19" fillId="11" borderId="9" xfId="0" applyFont="1" applyFill="1" applyBorder="1" applyAlignment="1">
      <alignment horizontal="left" vertical="top"/>
    </xf>
    <xf numFmtId="0" fontId="19" fillId="11" borderId="14" xfId="0" applyFont="1" applyFill="1" applyBorder="1" applyAlignment="1">
      <alignment vertical="top" wrapText="1"/>
    </xf>
    <xf numFmtId="0" fontId="50"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139"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1"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41" fillId="0" borderId="6" xfId="0" applyFont="1" applyBorder="1" applyAlignment="1" applyProtection="1">
      <alignment horizontal="left" vertical="top" wrapText="1"/>
      <protection locked="0"/>
    </xf>
    <xf numFmtId="0" fontId="109" fillId="0" borderId="6" xfId="0" applyFont="1" applyBorder="1" applyAlignment="1">
      <alignment horizontal="left" vertical="top" wrapText="1"/>
    </xf>
    <xf numFmtId="0" fontId="19" fillId="0" borderId="6" xfId="0" applyFont="1" applyBorder="1" applyAlignment="1">
      <alignment horizontal="left" vertical="top" wrapText="1"/>
    </xf>
    <xf numFmtId="0" fontId="109" fillId="0" borderId="6" xfId="0" applyFont="1" applyBorder="1" applyAlignment="1">
      <alignment vertical="top" wrapText="1"/>
    </xf>
    <xf numFmtId="0" fontId="140" fillId="0" borderId="5" xfId="0" applyFont="1" applyBorder="1" applyAlignment="1">
      <alignment vertical="top" wrapText="1"/>
    </xf>
    <xf numFmtId="0" fontId="109" fillId="0" borderId="4" xfId="0" applyFont="1" applyBorder="1" applyAlignment="1">
      <alignment vertical="top" wrapText="1"/>
    </xf>
    <xf numFmtId="2" fontId="19" fillId="11" borderId="9" xfId="0" applyNumberFormat="1" applyFont="1" applyFill="1" applyBorder="1" applyAlignment="1">
      <alignment horizontal="left" vertical="top"/>
    </xf>
    <xf numFmtId="0" fontId="109" fillId="11" borderId="9" xfId="0" applyFont="1" applyFill="1" applyBorder="1" applyAlignment="1">
      <alignment horizontal="left" vertical="top" wrapText="1"/>
    </xf>
    <xf numFmtId="165" fontId="29" fillId="11" borderId="12" xfId="0" applyNumberFormat="1" applyFont="1" applyFill="1" applyBorder="1" applyAlignment="1">
      <alignment horizontal="left" vertical="top"/>
    </xf>
    <xf numFmtId="0" fontId="29" fillId="11" borderId="13" xfId="0" applyFont="1" applyFill="1" applyBorder="1" applyAlignment="1">
      <alignment vertical="top" wrapText="1"/>
    </xf>
    <xf numFmtId="0" fontId="18" fillId="0" borderId="6" xfId="0" applyFont="1" applyBorder="1" applyAlignment="1">
      <alignment horizontal="left" vertical="top" wrapText="1"/>
    </xf>
    <xf numFmtId="0" fontId="50" fillId="0" borderId="4" xfId="0" applyFont="1" applyBorder="1" applyAlignment="1">
      <alignment vertical="top" wrapText="1"/>
    </xf>
    <xf numFmtId="0" fontId="19" fillId="9" borderId="0" xfId="0" applyFont="1" applyFill="1" applyAlignment="1">
      <alignment vertical="top" wrapText="1"/>
    </xf>
    <xf numFmtId="0" fontId="18" fillId="9" borderId="1" xfId="0" applyFont="1" applyFill="1" applyBorder="1" applyAlignment="1">
      <alignment vertical="top" wrapText="1"/>
    </xf>
    <xf numFmtId="0" fontId="18" fillId="9" borderId="4" xfId="0" applyFont="1" applyFill="1" applyBorder="1" applyAlignment="1">
      <alignment vertical="top" wrapText="1"/>
    </xf>
    <xf numFmtId="0" fontId="18" fillId="11" borderId="0" xfId="0" applyFont="1" applyFill="1" applyAlignment="1">
      <alignment vertical="top"/>
    </xf>
    <xf numFmtId="0" fontId="19" fillId="16" borderId="1" xfId="0" applyFont="1" applyFill="1" applyBorder="1" applyAlignment="1">
      <alignment vertical="top"/>
    </xf>
    <xf numFmtId="0" fontId="19" fillId="16" borderId="16" xfId="0" applyFont="1" applyFill="1" applyBorder="1" applyAlignment="1">
      <alignment vertical="top" wrapText="1"/>
    </xf>
    <xf numFmtId="0" fontId="19" fillId="16" borderId="17" xfId="0" applyFont="1" applyFill="1" applyBorder="1" applyAlignment="1">
      <alignment vertical="top"/>
    </xf>
    <xf numFmtId="0" fontId="19" fillId="16" borderId="18" xfId="0" applyFont="1" applyFill="1" applyBorder="1" applyAlignment="1">
      <alignment vertical="top"/>
    </xf>
    <xf numFmtId="0" fontId="18" fillId="16" borderId="19" xfId="0" applyFont="1" applyFill="1" applyBorder="1" applyAlignment="1">
      <alignment vertical="top"/>
    </xf>
    <xf numFmtId="0" fontId="19" fillId="11" borderId="2" xfId="0" applyFont="1" applyFill="1" applyBorder="1" applyAlignment="1">
      <alignment vertical="top"/>
    </xf>
    <xf numFmtId="0" fontId="19" fillId="11" borderId="11" xfId="0" applyFont="1" applyFill="1" applyBorder="1" applyAlignment="1">
      <alignment vertical="top"/>
    </xf>
    <xf numFmtId="0" fontId="18" fillId="11" borderId="11" xfId="0" applyFont="1" applyFill="1" applyBorder="1" applyAlignment="1">
      <alignment vertical="top"/>
    </xf>
    <xf numFmtId="0" fontId="18" fillId="11" borderId="3" xfId="0" applyFont="1" applyFill="1" applyBorder="1" applyAlignment="1">
      <alignment vertical="top"/>
    </xf>
    <xf numFmtId="0" fontId="19" fillId="11" borderId="1" xfId="0" applyFont="1" applyFill="1" applyBorder="1" applyAlignment="1">
      <alignment vertical="top" wrapText="1"/>
    </xf>
    <xf numFmtId="0" fontId="143" fillId="0" borderId="1" xfId="0" applyFont="1" applyBorder="1" applyAlignment="1">
      <alignment vertical="top" wrapText="1"/>
    </xf>
    <xf numFmtId="0" fontId="19" fillId="11" borderId="0" xfId="0" applyFont="1" applyFill="1" applyAlignment="1">
      <alignment vertical="top" wrapText="1"/>
    </xf>
    <xf numFmtId="0" fontId="19" fillId="17"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100" fillId="0" borderId="0" xfId="11" applyFont="1" applyAlignment="1" applyProtection="1">
      <alignment horizontal="center" vertical="center" wrapText="1"/>
      <protection locked="0"/>
    </xf>
    <xf numFmtId="0" fontId="99" fillId="0" borderId="3" xfId="0" applyFont="1" applyBorder="1"/>
    <xf numFmtId="0" fontId="18" fillId="5" borderId="0" xfId="2" applyFont="1" applyFill="1" applyAlignment="1">
      <alignment vertical="top" wrapText="1"/>
    </xf>
    <xf numFmtId="0" fontId="18" fillId="0" borderId="5" xfId="2" applyFont="1" applyBorder="1" applyAlignment="1">
      <alignment vertical="top" wrapText="1"/>
    </xf>
    <xf numFmtId="0" fontId="19" fillId="5" borderId="0" xfId="2" applyFont="1" applyFill="1" applyAlignment="1">
      <alignment horizontal="left" vertical="top"/>
    </xf>
    <xf numFmtId="0" fontId="19" fillId="5" borderId="0" xfId="2" applyFont="1" applyFill="1" applyAlignment="1">
      <alignment vertical="top" wrapText="1"/>
    </xf>
    <xf numFmtId="0" fontId="18" fillId="5" borderId="0" xfId="2" applyFont="1" applyFill="1" applyAlignment="1">
      <alignment vertical="top"/>
    </xf>
    <xf numFmtId="0" fontId="18" fillId="0" borderId="0" xfId="2" applyFont="1"/>
    <xf numFmtId="0" fontId="19" fillId="5" borderId="4" xfId="2" applyFont="1" applyFill="1" applyBorder="1" applyAlignment="1">
      <alignment horizontal="left" vertical="top" wrapText="1"/>
    </xf>
    <xf numFmtId="0" fontId="19" fillId="5" borderId="4" xfId="2" applyFont="1" applyFill="1" applyBorder="1" applyAlignment="1">
      <alignment vertical="top" wrapText="1"/>
    </xf>
    <xf numFmtId="0" fontId="19" fillId="5" borderId="4" xfId="2" applyFont="1" applyFill="1" applyBorder="1" applyAlignment="1">
      <alignment vertical="top"/>
    </xf>
    <xf numFmtId="0" fontId="19" fillId="5" borderId="2" xfId="2" applyFont="1" applyFill="1" applyBorder="1" applyAlignment="1">
      <alignment horizontal="left" vertical="top"/>
    </xf>
    <xf numFmtId="0" fontId="19" fillId="5" borderId="11" xfId="2" applyFont="1" applyFill="1" applyBorder="1" applyAlignment="1">
      <alignment vertical="top" wrapText="1"/>
    </xf>
    <xf numFmtId="0" fontId="18" fillId="5" borderId="11" xfId="0" applyFont="1" applyFill="1" applyBorder="1" applyAlignment="1">
      <alignment vertical="top"/>
    </xf>
    <xf numFmtId="0" fontId="18" fillId="5" borderId="3" xfId="0" applyFont="1" applyFill="1" applyBorder="1" applyAlignment="1">
      <alignment vertical="top"/>
    </xf>
    <xf numFmtId="0" fontId="19" fillId="5" borderId="5" xfId="2" applyFont="1" applyFill="1" applyBorder="1" applyAlignment="1">
      <alignment horizontal="left" vertical="top"/>
    </xf>
    <xf numFmtId="0" fontId="18" fillId="0" borderId="5" xfId="2" applyFont="1" applyBorder="1" applyAlignment="1">
      <alignment vertical="top"/>
    </xf>
    <xf numFmtId="0" fontId="19" fillId="5" borderId="1" xfId="2" applyFont="1" applyFill="1" applyBorder="1" applyAlignment="1">
      <alignment horizontal="left" vertical="top"/>
    </xf>
    <xf numFmtId="0" fontId="78" fillId="24" borderId="0" xfId="0" applyFont="1" applyFill="1" applyAlignment="1">
      <alignment horizontal="center"/>
    </xf>
    <xf numFmtId="0" fontId="0" fillId="0" borderId="0" xfId="0" applyAlignment="1">
      <alignment horizontal="center"/>
    </xf>
    <xf numFmtId="0" fontId="78" fillId="9" borderId="0" xfId="0" applyFont="1" applyFill="1" applyAlignment="1">
      <alignment horizontal="left"/>
    </xf>
    <xf numFmtId="0" fontId="44" fillId="0" borderId="0" xfId="0" applyFont="1" applyAlignment="1" applyProtection="1">
      <alignment vertical="top"/>
      <protection locked="0"/>
    </xf>
    <xf numFmtId="0" fontId="44" fillId="0" borderId="0" xfId="0" applyFont="1" applyProtection="1">
      <protection locked="0"/>
    </xf>
    <xf numFmtId="0" fontId="145" fillId="0" borderId="0" xfId="0" applyFont="1" applyAlignment="1" applyProtection="1">
      <alignment horizontal="left" vertical="top"/>
      <protection locked="0"/>
    </xf>
    <xf numFmtId="0" fontId="19" fillId="0" borderId="1" xfId="9" applyFont="1" applyBorder="1" applyAlignment="1" applyProtection="1">
      <alignment horizontal="center" vertical="top" wrapText="1"/>
      <protection locked="0"/>
    </xf>
    <xf numFmtId="15" fontId="19" fillId="0" borderId="1" xfId="9" applyNumberFormat="1" applyFont="1" applyBorder="1" applyAlignment="1" applyProtection="1">
      <alignment horizontal="center" vertical="top" wrapText="1"/>
      <protection locked="0"/>
    </xf>
    <xf numFmtId="15" fontId="18" fillId="0" borderId="1" xfId="9" applyNumberFormat="1" applyFont="1" applyBorder="1" applyAlignment="1" applyProtection="1">
      <alignment vertical="top" wrapText="1"/>
      <protection locked="0"/>
    </xf>
    <xf numFmtId="164" fontId="44" fillId="0" borderId="0" xfId="0" applyNumberFormat="1" applyFont="1" applyAlignment="1" applyProtection="1">
      <alignment vertical="top"/>
      <protection locked="0"/>
    </xf>
    <xf numFmtId="166" fontId="78" fillId="0" borderId="0" xfId="26" applyNumberFormat="1" applyFont="1" applyAlignment="1" applyProtection="1">
      <alignment vertical="top"/>
      <protection locked="0"/>
    </xf>
    <xf numFmtId="1" fontId="41" fillId="0" borderId="0" xfId="0" applyNumberFormat="1" applyFont="1" applyAlignment="1" applyProtection="1">
      <alignment vertical="top" wrapText="1"/>
      <protection locked="0"/>
    </xf>
    <xf numFmtId="3" fontId="0" fillId="0" borderId="1" xfId="0" applyNumberFormat="1" applyBorder="1" applyAlignment="1">
      <alignment vertical="top"/>
    </xf>
    <xf numFmtId="0" fontId="99" fillId="8" borderId="0" xfId="0" applyFont="1" applyFill="1" applyAlignment="1">
      <alignment horizontal="left" vertical="top" wrapText="1"/>
    </xf>
    <xf numFmtId="0" fontId="106" fillId="13" borderId="6" xfId="0" applyFont="1" applyFill="1" applyBorder="1" applyAlignment="1">
      <alignment horizontal="left" vertical="top" wrapText="1"/>
    </xf>
    <xf numFmtId="0" fontId="99" fillId="0" borderId="10" xfId="0" applyFont="1" applyBorder="1" applyAlignment="1">
      <alignment horizontal="left" vertical="top" wrapText="1"/>
    </xf>
    <xf numFmtId="0" fontId="99" fillId="13" borderId="6" xfId="0" applyFont="1" applyFill="1" applyBorder="1" applyAlignment="1">
      <alignment horizontal="left" vertical="top" wrapText="1"/>
    </xf>
    <xf numFmtId="0" fontId="106" fillId="0" borderId="0" xfId="0" applyFont="1" applyAlignment="1">
      <alignment vertical="top" wrapText="1"/>
    </xf>
    <xf numFmtId="0" fontId="121" fillId="0" borderId="10" xfId="0" applyFont="1" applyBorder="1" applyAlignment="1">
      <alignment horizontal="left" vertical="top" wrapText="1"/>
    </xf>
    <xf numFmtId="0" fontId="106" fillId="0" borderId="10" xfId="0" applyFont="1" applyBorder="1" applyAlignment="1">
      <alignment vertical="top" wrapText="1"/>
    </xf>
    <xf numFmtId="0" fontId="148" fillId="13" borderId="6" xfId="0" applyFont="1" applyFill="1" applyBorder="1" applyAlignment="1">
      <alignment horizontal="left" vertical="top" wrapText="1"/>
    </xf>
    <xf numFmtId="0" fontId="148" fillId="13" borderId="3" xfId="0" applyFont="1" applyFill="1" applyBorder="1" applyAlignment="1">
      <alignment vertical="top" wrapText="1"/>
    </xf>
    <xf numFmtId="0" fontId="148" fillId="13" borderId="9" xfId="0" applyFont="1" applyFill="1" applyBorder="1" applyAlignment="1">
      <alignment horizontal="left" vertical="top" wrapText="1"/>
    </xf>
    <xf numFmtId="0" fontId="150" fillId="0" borderId="10" xfId="0" applyFont="1" applyBorder="1" applyAlignment="1">
      <alignment vertical="top" wrapText="1"/>
    </xf>
    <xf numFmtId="0" fontId="98" fillId="0" borderId="0" xfId="0" applyFont="1" applyAlignment="1">
      <alignment horizontal="left" vertical="top" wrapText="1"/>
    </xf>
    <xf numFmtId="0" fontId="121" fillId="0" borderId="0" xfId="0" applyFont="1" applyAlignment="1">
      <alignment horizontal="left" vertical="top" wrapText="1"/>
    </xf>
    <xf numFmtId="0" fontId="106" fillId="0" borderId="0" xfId="0" applyFont="1" applyAlignment="1">
      <alignment horizontal="left" vertical="top" wrapText="1"/>
    </xf>
    <xf numFmtId="0" fontId="99" fillId="8" borderId="0" xfId="0" applyFont="1" applyFill="1" applyAlignment="1">
      <alignment vertical="top" wrapText="1"/>
    </xf>
    <xf numFmtId="0" fontId="106" fillId="13" borderId="3" xfId="0" applyFont="1" applyFill="1" applyBorder="1" applyAlignment="1">
      <alignment vertical="top" wrapText="1"/>
    </xf>
    <xf numFmtId="0" fontId="106" fillId="13" borderId="9" xfId="0" applyFont="1" applyFill="1" applyBorder="1" applyAlignment="1">
      <alignment horizontal="left" vertical="top" wrapText="1"/>
    </xf>
    <xf numFmtId="0" fontId="107" fillId="11" borderId="13" xfId="0" applyFont="1" applyFill="1" applyBorder="1" applyAlignment="1">
      <alignment vertical="top" wrapText="1"/>
    </xf>
    <xf numFmtId="0" fontId="106" fillId="11" borderId="13" xfId="0" applyFont="1" applyFill="1" applyBorder="1" applyAlignment="1">
      <alignment vertical="top" wrapText="1"/>
    </xf>
    <xf numFmtId="0" fontId="106" fillId="13" borderId="12" xfId="0" applyFont="1" applyFill="1" applyBorder="1" applyAlignment="1">
      <alignment horizontal="left" vertical="top" wrapText="1"/>
    </xf>
    <xf numFmtId="0" fontId="112" fillId="11" borderId="9" xfId="0" applyFont="1" applyFill="1" applyBorder="1" applyAlignment="1">
      <alignment horizontal="left" vertical="top" wrapText="1"/>
    </xf>
    <xf numFmtId="0" fontId="107" fillId="11" borderId="9" xfId="0" applyFont="1" applyFill="1" applyBorder="1" applyAlignment="1">
      <alignment horizontal="left" vertical="top"/>
    </xf>
    <xf numFmtId="0" fontId="98" fillId="0" borderId="6" xfId="0" applyFont="1" applyBorder="1" applyAlignment="1">
      <alignment vertical="top" wrapText="1"/>
    </xf>
    <xf numFmtId="0" fontId="98" fillId="0" borderId="4" xfId="0" applyFont="1" applyBorder="1" applyAlignment="1">
      <alignment vertical="top" wrapText="1"/>
    </xf>
    <xf numFmtId="0" fontId="107" fillId="11" borderId="3" xfId="0" applyFont="1" applyFill="1" applyBorder="1" applyAlignment="1">
      <alignment vertical="top" wrapText="1"/>
    </xf>
    <xf numFmtId="2" fontId="107" fillId="11" borderId="9" xfId="0" applyNumberFormat="1" applyFont="1" applyFill="1" applyBorder="1" applyAlignment="1">
      <alignment horizontal="left" vertical="top"/>
    </xf>
    <xf numFmtId="0" fontId="98" fillId="4" borderId="5" xfId="0" applyFont="1" applyFill="1" applyBorder="1" applyAlignment="1">
      <alignment vertical="top" wrapText="1"/>
    </xf>
    <xf numFmtId="0" fontId="155" fillId="11" borderId="9" xfId="0" applyFont="1" applyFill="1" applyBorder="1" applyAlignment="1">
      <alignment horizontal="left" vertical="top"/>
    </xf>
    <xf numFmtId="0" fontId="112" fillId="0" borderId="6" xfId="0" applyFont="1" applyBorder="1" applyAlignment="1">
      <alignment vertical="top" wrapText="1"/>
    </xf>
    <xf numFmtId="0" fontId="98" fillId="11" borderId="6" xfId="0" applyFont="1" applyFill="1" applyBorder="1" applyAlignment="1">
      <alignment horizontal="left" vertical="top" wrapText="1"/>
    </xf>
    <xf numFmtId="0" fontId="98" fillId="0" borderId="0" xfId="0" applyFont="1" applyAlignment="1">
      <alignment vertical="top" wrapText="1"/>
    </xf>
    <xf numFmtId="0" fontId="98" fillId="0" borderId="6" xfId="0" applyFont="1" applyBorder="1" applyAlignment="1">
      <alignment horizontal="left" vertical="top" wrapText="1"/>
    </xf>
    <xf numFmtId="0" fontId="107" fillId="0" borderId="6" xfId="0" applyFont="1" applyBorder="1" applyAlignment="1">
      <alignment horizontal="left" vertical="top" wrapText="1"/>
    </xf>
    <xf numFmtId="0" fontId="112" fillId="0" borderId="6" xfId="0" applyFont="1" applyBorder="1" applyAlignment="1">
      <alignment horizontal="left" vertical="top" wrapText="1"/>
    </xf>
    <xf numFmtId="0" fontId="98" fillId="0" borderId="4" xfId="0" applyFont="1" applyBorder="1" applyAlignment="1">
      <alignment horizontal="left" vertical="top" wrapText="1"/>
    </xf>
    <xf numFmtId="0" fontId="107" fillId="0" borderId="4" xfId="0" applyFont="1" applyBorder="1" applyAlignment="1">
      <alignment vertical="top" wrapText="1"/>
    </xf>
    <xf numFmtId="0" fontId="98" fillId="11" borderId="9" xfId="0" applyFont="1" applyFill="1" applyBorder="1" applyAlignment="1">
      <alignment horizontal="left" vertical="top" wrapText="1"/>
    </xf>
    <xf numFmtId="0" fontId="156" fillId="0" borderId="6" xfId="0" applyFont="1" applyBorder="1" applyAlignment="1">
      <alignment vertical="top" wrapText="1"/>
    </xf>
    <xf numFmtId="0" fontId="107" fillId="11" borderId="14" xfId="0" applyFont="1" applyFill="1" applyBorder="1" applyAlignment="1">
      <alignment vertical="top" wrapText="1"/>
    </xf>
    <xf numFmtId="0" fontId="107" fillId="11" borderId="10" xfId="0" applyFont="1" applyFill="1" applyBorder="1" applyAlignment="1">
      <alignment vertical="top" wrapText="1"/>
    </xf>
    <xf numFmtId="165" fontId="107" fillId="11" borderId="12" xfId="0" applyNumberFormat="1" applyFont="1" applyFill="1" applyBorder="1" applyAlignment="1">
      <alignment horizontal="left" vertical="top"/>
    </xf>
    <xf numFmtId="0" fontId="106" fillId="11" borderId="0" xfId="0" applyFont="1" applyFill="1" applyAlignment="1">
      <alignment horizontal="left" vertical="top"/>
    </xf>
    <xf numFmtId="0" fontId="99" fillId="0" borderId="5" xfId="0" applyFont="1" applyBorder="1" applyAlignment="1">
      <alignment vertical="top" wrapText="1"/>
    </xf>
    <xf numFmtId="0" fontId="110" fillId="11" borderId="15" xfId="0" applyFont="1" applyFill="1" applyBorder="1" applyAlignment="1">
      <alignment horizontal="left" vertical="top"/>
    </xf>
    <xf numFmtId="0" fontId="99" fillId="0" borderId="6" xfId="0" applyFont="1" applyBorder="1" applyAlignment="1">
      <alignment vertical="top" wrapText="1"/>
    </xf>
    <xf numFmtId="0" fontId="106" fillId="0" borderId="6" xfId="0" applyFont="1" applyBorder="1" applyAlignment="1">
      <alignment vertical="top" wrapText="1"/>
    </xf>
    <xf numFmtId="0" fontId="106" fillId="11" borderId="9" xfId="0" applyFont="1" applyFill="1" applyBorder="1" applyAlignment="1">
      <alignment horizontal="left" vertical="top"/>
    </xf>
    <xf numFmtId="0" fontId="99" fillId="0" borderId="4" xfId="0" applyFont="1" applyBorder="1" applyAlignment="1">
      <alignment vertical="top" wrapText="1"/>
    </xf>
    <xf numFmtId="0" fontId="157" fillId="11" borderId="3" xfId="0" applyFont="1" applyFill="1" applyBorder="1" applyAlignment="1">
      <alignment vertical="top" wrapText="1"/>
    </xf>
    <xf numFmtId="0" fontId="106" fillId="11" borderId="3" xfId="0" applyFont="1" applyFill="1" applyBorder="1" applyAlignment="1">
      <alignment vertical="top" wrapText="1"/>
    </xf>
    <xf numFmtId="0" fontId="121" fillId="0" borderId="4" xfId="0" applyFont="1" applyBorder="1" applyAlignment="1">
      <alignment vertical="top" wrapText="1"/>
    </xf>
    <xf numFmtId="2" fontId="106" fillId="11" borderId="0" xfId="0" applyNumberFormat="1" applyFont="1" applyFill="1" applyAlignment="1">
      <alignment horizontal="left" vertical="top"/>
    </xf>
    <xf numFmtId="0" fontId="110" fillId="0" borderId="6" xfId="0" applyFont="1" applyBorder="1" applyAlignment="1">
      <alignment vertical="top" wrapText="1"/>
    </xf>
    <xf numFmtId="0" fontId="106" fillId="11" borderId="1" xfId="0" applyFont="1" applyFill="1" applyBorder="1" applyAlignment="1">
      <alignment vertical="top" wrapText="1"/>
    </xf>
    <xf numFmtId="0" fontId="110" fillId="8" borderId="0" xfId="0" applyFont="1" applyFill="1" applyAlignment="1">
      <alignment vertical="top" wrapText="1"/>
    </xf>
    <xf numFmtId="0" fontId="110" fillId="0" borderId="4" xfId="0" applyFont="1" applyBorder="1" applyAlignment="1">
      <alignment vertical="top" wrapText="1"/>
    </xf>
    <xf numFmtId="0" fontId="99" fillId="0" borderId="6" xfId="0" applyFont="1" applyBorder="1"/>
    <xf numFmtId="0" fontId="99" fillId="11" borderId="9" xfId="0" applyFont="1" applyFill="1" applyBorder="1" applyAlignment="1">
      <alignment horizontal="left"/>
    </xf>
    <xf numFmtId="0" fontId="121" fillId="0" borderId="5" xfId="0" applyFont="1" applyBorder="1" applyAlignment="1">
      <alignment vertical="top" wrapText="1"/>
    </xf>
    <xf numFmtId="0" fontId="121" fillId="0" borderId="6" xfId="0" applyFont="1" applyBorder="1" applyAlignment="1">
      <alignment vertical="top" wrapText="1"/>
    </xf>
    <xf numFmtId="0" fontId="121" fillId="0" borderId="6" xfId="0" applyFont="1" applyBorder="1" applyAlignment="1">
      <alignment horizontal="left" vertical="top" wrapText="1"/>
    </xf>
    <xf numFmtId="0" fontId="110" fillId="0" borderId="6" xfId="0" applyFont="1" applyBorder="1" applyAlignment="1">
      <alignment horizontal="left" vertical="top" wrapText="1"/>
    </xf>
    <xf numFmtId="0" fontId="106" fillId="0" borderId="6" xfId="0" applyFont="1" applyBorder="1" applyAlignment="1">
      <alignment horizontal="left" vertical="top" wrapText="1"/>
    </xf>
    <xf numFmtId="0" fontId="110" fillId="8" borderId="0" xfId="0" applyFont="1" applyFill="1" applyAlignment="1">
      <alignment horizontal="left" vertical="top" wrapText="1"/>
    </xf>
    <xf numFmtId="0" fontId="106" fillId="8" borderId="0" xfId="0" applyFont="1" applyFill="1" applyAlignment="1">
      <alignment horizontal="left" vertical="top" wrapText="1"/>
    </xf>
    <xf numFmtId="0" fontId="106" fillId="0" borderId="4" xfId="0" applyFont="1" applyBorder="1" applyAlignment="1">
      <alignment vertical="top" wrapText="1"/>
    </xf>
    <xf numFmtId="0" fontId="159" fillId="0" borderId="6" xfId="0" applyFont="1" applyBorder="1" applyAlignment="1">
      <alignment vertical="top" wrapText="1"/>
    </xf>
    <xf numFmtId="0" fontId="159" fillId="0" borderId="10" xfId="0" applyFont="1" applyBorder="1" applyAlignment="1">
      <alignment vertical="top" wrapText="1"/>
    </xf>
    <xf numFmtId="0" fontId="106" fillId="11" borderId="14" xfId="0" applyFont="1" applyFill="1" applyBorder="1" applyAlignment="1">
      <alignment vertical="top" wrapText="1"/>
    </xf>
    <xf numFmtId="165" fontId="106" fillId="11" borderId="12" xfId="0" applyNumberFormat="1" applyFont="1" applyFill="1" applyBorder="1" applyAlignment="1">
      <alignment horizontal="left" vertical="top"/>
    </xf>
    <xf numFmtId="0" fontId="112" fillId="0" borderId="0" xfId="0" applyFont="1" applyAlignment="1">
      <alignment horizontal="left" vertical="top" wrapText="1"/>
    </xf>
    <xf numFmtId="0" fontId="107" fillId="0" borderId="0" xfId="0" applyFont="1" applyAlignment="1">
      <alignment vertical="top" wrapText="1"/>
    </xf>
    <xf numFmtId="0" fontId="107" fillId="0" borderId="0" xfId="0" applyFont="1" applyAlignment="1">
      <alignment horizontal="left" vertical="top"/>
    </xf>
    <xf numFmtId="0" fontId="161" fillId="0" borderId="0" xfId="0" applyFont="1" applyAlignment="1">
      <alignment vertical="top" wrapText="1"/>
    </xf>
    <xf numFmtId="0" fontId="112" fillId="13" borderId="6" xfId="0" applyFont="1" applyFill="1" applyBorder="1" applyAlignment="1">
      <alignment horizontal="left" vertical="top" wrapText="1"/>
    </xf>
    <xf numFmtId="0" fontId="40" fillId="0" borderId="0" xfId="0" applyFont="1" applyAlignment="1">
      <alignment vertical="top" wrapText="1"/>
    </xf>
    <xf numFmtId="0" fontId="162" fillId="0" borderId="10" xfId="0" applyFont="1" applyBorder="1" applyAlignment="1">
      <alignment vertical="top" wrapText="1"/>
    </xf>
    <xf numFmtId="2" fontId="107" fillId="13" borderId="6" xfId="0" applyNumberFormat="1" applyFont="1" applyFill="1" applyBorder="1" applyAlignment="1">
      <alignment horizontal="left" vertical="top" wrapText="1"/>
    </xf>
    <xf numFmtId="2" fontId="107" fillId="0" borderId="0" xfId="0" applyNumberFormat="1" applyFont="1" applyAlignment="1">
      <alignment horizontal="left" vertical="top"/>
    </xf>
    <xf numFmtId="0" fontId="156" fillId="0" borderId="0" xfId="0" applyFont="1" applyAlignment="1">
      <alignment vertical="top" wrapText="1"/>
    </xf>
    <xf numFmtId="0" fontId="40" fillId="0" borderId="0" xfId="0" applyFont="1" applyAlignment="1">
      <alignment horizontal="left" vertical="top" wrapText="1"/>
    </xf>
    <xf numFmtId="0" fontId="112" fillId="0" borderId="0" xfId="0" applyFont="1" applyAlignment="1">
      <alignment vertical="top" wrapText="1"/>
    </xf>
    <xf numFmtId="2" fontId="98" fillId="0" borderId="0" xfId="0" applyNumberFormat="1" applyFont="1" applyAlignment="1">
      <alignment horizontal="left" vertical="top"/>
    </xf>
    <xf numFmtId="0" fontId="112" fillId="0" borderId="5" xfId="0" applyFont="1" applyBorder="1" applyAlignment="1">
      <alignment vertical="top" wrapText="1"/>
    </xf>
    <xf numFmtId="0" fontId="98" fillId="13" borderId="9" xfId="0" applyFont="1" applyFill="1" applyBorder="1" applyAlignment="1">
      <alignment horizontal="left" vertical="top" wrapText="1"/>
    </xf>
    <xf numFmtId="0" fontId="114" fillId="13" borderId="9" xfId="0" applyFont="1" applyFill="1" applyBorder="1" applyAlignment="1">
      <alignment horizontal="left" vertical="top" wrapText="1"/>
    </xf>
    <xf numFmtId="2" fontId="107" fillId="0" borderId="0" xfId="0" applyNumberFormat="1" applyFont="1" applyAlignment="1">
      <alignment horizontal="right" vertical="top"/>
    </xf>
    <xf numFmtId="0" fontId="112" fillId="0" borderId="0" xfId="0" applyFont="1" applyAlignment="1">
      <alignment horizontal="left" vertical="top"/>
    </xf>
    <xf numFmtId="0" fontId="98" fillId="8" borderId="0" xfId="0" applyFont="1" applyFill="1"/>
    <xf numFmtId="0" fontId="163" fillId="0" borderId="0" xfId="0" applyFont="1"/>
    <xf numFmtId="0" fontId="162" fillId="0" borderId="4" xfId="0" applyFont="1" applyBorder="1" applyAlignment="1">
      <alignment horizontal="left" vertical="top" wrapText="1"/>
    </xf>
    <xf numFmtId="0" fontId="163" fillId="0" borderId="10" xfId="0" applyFont="1" applyBorder="1" applyAlignment="1">
      <alignment vertical="top" wrapText="1"/>
    </xf>
    <xf numFmtId="0" fontId="163" fillId="13" borderId="6" xfId="0" applyFont="1" applyFill="1" applyBorder="1" applyAlignment="1">
      <alignment horizontal="left" vertical="top" wrapText="1"/>
    </xf>
    <xf numFmtId="0" fontId="107" fillId="13" borderId="14" xfId="0" applyFont="1" applyFill="1" applyBorder="1" applyAlignment="1">
      <alignment vertical="top" wrapText="1"/>
    </xf>
    <xf numFmtId="0" fontId="156" fillId="0" borderId="10" xfId="0" applyFont="1" applyBorder="1" applyAlignment="1">
      <alignment vertical="top" wrapText="1"/>
    </xf>
    <xf numFmtId="15" fontId="98" fillId="0" borderId="10" xfId="0" applyNumberFormat="1" applyFont="1" applyBorder="1" applyAlignment="1">
      <alignment vertical="top" wrapText="1"/>
    </xf>
    <xf numFmtId="0" fontId="164" fillId="0" borderId="10" xfId="0" applyFont="1" applyBorder="1" applyAlignment="1">
      <alignment vertical="top" wrapText="1"/>
    </xf>
    <xf numFmtId="165" fontId="107" fillId="0" borderId="0" xfId="0" applyNumberFormat="1" applyFont="1" applyAlignment="1">
      <alignment horizontal="left" vertical="top"/>
    </xf>
    <xf numFmtId="0" fontId="23" fillId="0" borderId="1" xfId="2" applyFont="1" applyBorder="1" applyAlignment="1">
      <alignment vertical="top" wrapText="1"/>
    </xf>
    <xf numFmtId="0" fontId="0" fillId="0" borderId="1" xfId="0" applyBorder="1" applyAlignment="1">
      <alignment vertical="top" wrapText="1"/>
    </xf>
    <xf numFmtId="0" fontId="78" fillId="0" borderId="1" xfId="0" applyFont="1" applyBorder="1" applyAlignment="1">
      <alignment vertical="top" wrapText="1"/>
    </xf>
    <xf numFmtId="0" fontId="165" fillId="0" borderId="0" xfId="0" applyFont="1" applyAlignment="1">
      <alignment vertical="top" wrapText="1"/>
    </xf>
    <xf numFmtId="0" fontId="166" fillId="9" borderId="1" xfId="0" applyFont="1" applyFill="1" applyBorder="1" applyAlignment="1">
      <alignment vertical="top" wrapText="1"/>
    </xf>
    <xf numFmtId="0" fontId="141" fillId="9" borderId="1" xfId="0" applyFont="1" applyFill="1" applyBorder="1" applyAlignment="1">
      <alignment vertical="top" wrapText="1"/>
    </xf>
    <xf numFmtId="0" fontId="81" fillId="9" borderId="1" xfId="0" applyFont="1" applyFill="1" applyBorder="1" applyAlignment="1">
      <alignment vertical="top" wrapText="1"/>
    </xf>
    <xf numFmtId="0" fontId="50" fillId="9" borderId="1" xfId="0" applyFont="1" applyFill="1" applyBorder="1" applyAlignment="1">
      <alignment vertical="top" wrapText="1"/>
    </xf>
    <xf numFmtId="0" fontId="50" fillId="9" borderId="1" xfId="0" applyFont="1" applyFill="1" applyBorder="1" applyAlignment="1">
      <alignment vertical="top"/>
    </xf>
    <xf numFmtId="0" fontId="82" fillId="9" borderId="1" xfId="0" applyFont="1" applyFill="1" applyBorder="1" applyAlignment="1">
      <alignment vertical="top" wrapText="1"/>
    </xf>
    <xf numFmtId="15" fontId="99" fillId="0" borderId="10" xfId="0" applyNumberFormat="1" applyFont="1" applyBorder="1" applyAlignment="1">
      <alignment horizontal="left" vertical="top"/>
    </xf>
    <xf numFmtId="49" fontId="33" fillId="0" borderId="0" xfId="0" applyNumberFormat="1" applyFont="1" applyAlignment="1">
      <alignment vertical="top"/>
    </xf>
    <xf numFmtId="0" fontId="104" fillId="0" borderId="0" xfId="0" applyFont="1" applyAlignment="1">
      <alignment vertical="top" wrapText="1"/>
    </xf>
    <xf numFmtId="0" fontId="167" fillId="0" borderId="0" xfId="0" applyFont="1" applyAlignment="1">
      <alignment vertical="top" wrapText="1"/>
    </xf>
    <xf numFmtId="0" fontId="43" fillId="0" borderId="0" xfId="0" applyFont="1" applyAlignment="1">
      <alignment vertical="top"/>
    </xf>
    <xf numFmtId="0" fontId="107" fillId="0" borderId="0" xfId="0" applyFont="1" applyAlignment="1">
      <alignment vertical="top"/>
    </xf>
    <xf numFmtId="0" fontId="168" fillId="0" borderId="0" xfId="0" applyFont="1" applyAlignment="1">
      <alignment horizontal="left" vertical="top" wrapText="1"/>
    </xf>
    <xf numFmtId="0" fontId="41" fillId="0" borderId="0" xfId="0" applyFont="1"/>
    <xf numFmtId="0" fontId="81" fillId="0" borderId="0" xfId="0" applyFont="1" applyAlignment="1">
      <alignment horizontal="left" vertical="top" wrapText="1"/>
    </xf>
    <xf numFmtId="17" fontId="18" fillId="0" borderId="1" xfId="0" applyNumberFormat="1" applyFont="1" applyBorder="1" applyAlignment="1">
      <alignment horizontal="left" vertical="top" wrapText="1"/>
    </xf>
    <xf numFmtId="0" fontId="40" fillId="0" borderId="0" xfId="0" applyFont="1"/>
    <xf numFmtId="0" fontId="81" fillId="0" borderId="0" xfId="0" applyFont="1" applyAlignment="1">
      <alignment vertical="top" wrapText="1"/>
    </xf>
    <xf numFmtId="0" fontId="169" fillId="0" borderId="0" xfId="0" applyFont="1" applyAlignment="1">
      <alignment vertical="top"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19" fillId="14" borderId="5" xfId="0" applyFont="1" applyFill="1" applyBorder="1" applyAlignment="1">
      <alignment vertical="top" wrapText="1"/>
    </xf>
    <xf numFmtId="0" fontId="170" fillId="14" borderId="5" xfId="0" applyFont="1" applyFill="1" applyBorder="1" applyAlignment="1">
      <alignment vertical="top"/>
    </xf>
    <xf numFmtId="0" fontId="29" fillId="14" borderId="5" xfId="0" applyFont="1" applyFill="1" applyBorder="1" applyAlignment="1">
      <alignment vertical="top" wrapText="1"/>
    </xf>
    <xf numFmtId="0" fontId="19" fillId="14" borderId="1" xfId="0" applyFont="1" applyFill="1" applyBorder="1" applyAlignment="1">
      <alignment horizontal="left" vertical="top"/>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0" fontId="0" fillId="0" borderId="1" xfId="0" applyBorder="1"/>
    <xf numFmtId="0" fontId="19" fillId="0" borderId="0" xfId="0" applyFont="1" applyAlignment="1">
      <alignment horizontal="left" vertical="top"/>
    </xf>
    <xf numFmtId="0" fontId="26" fillId="0" borderId="0" xfId="0" applyFont="1" applyAlignment="1">
      <alignment horizontal="center" vertical="center"/>
    </xf>
    <xf numFmtId="0" fontId="171" fillId="0" borderId="0" xfId="0" applyFont="1" applyAlignment="1">
      <alignment horizontal="center" vertical="center" wrapText="1"/>
    </xf>
    <xf numFmtId="0" fontId="28" fillId="0" borderId="0" xfId="0" applyFont="1" applyAlignment="1">
      <alignment vertical="top"/>
    </xf>
    <xf numFmtId="0" fontId="19" fillId="13" borderId="2" xfId="0" applyFont="1" applyFill="1" applyBorder="1" applyAlignment="1">
      <alignment vertical="top" wrapText="1"/>
    </xf>
    <xf numFmtId="0" fontId="19" fillId="13" borderId="1" xfId="0" applyFont="1" applyFill="1" applyBorder="1" applyAlignment="1">
      <alignment vertical="top" wrapText="1"/>
    </xf>
    <xf numFmtId="0" fontId="81" fillId="13" borderId="1" xfId="0" applyFont="1" applyFill="1" applyBorder="1" applyAlignment="1">
      <alignment vertical="top" wrapText="1"/>
    </xf>
    <xf numFmtId="0" fontId="19" fillId="26" borderId="1" xfId="0" applyFont="1" applyFill="1" applyBorder="1" applyAlignment="1">
      <alignment vertical="top"/>
    </xf>
    <xf numFmtId="0" fontId="19" fillId="26" borderId="2" xfId="0" applyFont="1" applyFill="1" applyBorder="1" applyAlignment="1">
      <alignment vertical="top" wrapText="1"/>
    </xf>
    <xf numFmtId="0" fontId="19" fillId="26" borderId="1" xfId="0" applyFont="1" applyFill="1" applyBorder="1" applyAlignment="1">
      <alignment vertical="top" wrapText="1"/>
    </xf>
    <xf numFmtId="0" fontId="18" fillId="26" borderId="1" xfId="0" applyFont="1" applyFill="1" applyBorder="1" applyAlignment="1">
      <alignment vertical="top" wrapText="1"/>
    </xf>
    <xf numFmtId="0" fontId="81" fillId="26" borderId="1" xfId="0" applyFont="1" applyFill="1" applyBorder="1" applyAlignment="1">
      <alignment vertical="top" wrapText="1"/>
    </xf>
    <xf numFmtId="0" fontId="19" fillId="0" borderId="1" xfId="0" applyFont="1" applyBorder="1" applyAlignment="1">
      <alignment horizontal="right" vertical="top"/>
    </xf>
    <xf numFmtId="0" fontId="18" fillId="0" borderId="2" xfId="0" applyFont="1" applyBorder="1" applyAlignment="1">
      <alignment vertical="top" wrapText="1"/>
    </xf>
    <xf numFmtId="0" fontId="81" fillId="0" borderId="1" xfId="0" applyFont="1" applyBorder="1" applyAlignment="1">
      <alignment vertical="top" wrapText="1"/>
    </xf>
    <xf numFmtId="0" fontId="19" fillId="25" borderId="1" xfId="0" applyFont="1" applyFill="1" applyBorder="1" applyAlignment="1">
      <alignment horizontal="right" vertical="top"/>
    </xf>
    <xf numFmtId="0" fontId="18" fillId="25" borderId="5" xfId="0" applyFont="1" applyFill="1" applyBorder="1" applyAlignment="1">
      <alignment vertical="top" wrapText="1"/>
    </xf>
    <xf numFmtId="0" fontId="18" fillId="25" borderId="1" xfId="0" applyFont="1" applyFill="1" applyBorder="1" applyAlignment="1">
      <alignment vertical="top" wrapText="1"/>
    </xf>
    <xf numFmtId="0" fontId="81" fillId="25" borderId="1" xfId="0" applyFont="1" applyFill="1" applyBorder="1" applyAlignment="1">
      <alignment vertical="top" wrapText="1"/>
    </xf>
    <xf numFmtId="0" fontId="19" fillId="27" borderId="1" xfId="0" applyFont="1" applyFill="1" applyBorder="1" applyAlignment="1">
      <alignment vertical="top" wrapText="1"/>
    </xf>
    <xf numFmtId="0" fontId="19" fillId="27" borderId="2" xfId="0" applyFont="1" applyFill="1" applyBorder="1" applyAlignment="1">
      <alignment vertical="top" wrapText="1"/>
    </xf>
    <xf numFmtId="0" fontId="19" fillId="27" borderId="1" xfId="0" applyFont="1" applyFill="1" applyBorder="1" applyAlignment="1">
      <alignment vertical="center" wrapText="1"/>
    </xf>
    <xf numFmtId="0" fontId="19" fillId="0" borderId="1" xfId="0" applyFont="1" applyBorder="1" applyAlignment="1">
      <alignment horizontal="left" vertical="top"/>
    </xf>
    <xf numFmtId="0" fontId="18" fillId="0" borderId="1" xfId="0" applyFont="1" applyBorder="1" applyAlignment="1">
      <alignment vertical="center" wrapText="1"/>
    </xf>
    <xf numFmtId="0" fontId="18" fillId="0" borderId="2" xfId="0" applyFont="1" applyBorder="1" applyAlignment="1">
      <alignment vertical="center" wrapText="1"/>
    </xf>
    <xf numFmtId="0" fontId="81" fillId="0" borderId="0" xfId="0" applyFont="1" applyAlignment="1">
      <alignment wrapText="1"/>
    </xf>
    <xf numFmtId="0" fontId="28" fillId="2" borderId="1" xfId="27" applyFont="1" applyFill="1" applyBorder="1" applyAlignment="1">
      <alignment vertical="top"/>
    </xf>
    <xf numFmtId="0" fontId="28" fillId="2" borderId="1" xfId="27" applyFont="1" applyFill="1" applyBorder="1" applyAlignment="1">
      <alignment vertical="top" wrapText="1"/>
    </xf>
    <xf numFmtId="0" fontId="81" fillId="2" borderId="1" xfId="27" applyFont="1" applyFill="1" applyBorder="1" applyAlignment="1">
      <alignment vertical="top" wrapText="1"/>
    </xf>
    <xf numFmtId="0" fontId="41" fillId="2" borderId="1" xfId="27" applyFont="1" applyFill="1" applyBorder="1" applyAlignment="1">
      <alignment vertical="top"/>
    </xf>
    <xf numFmtId="0" fontId="28" fillId="0" borderId="1" xfId="27" applyFont="1" applyBorder="1" applyAlignment="1">
      <alignment vertical="top"/>
    </xf>
    <xf numFmtId="0" fontId="28" fillId="0" borderId="1" xfId="27" applyFont="1" applyBorder="1" applyAlignment="1">
      <alignment vertical="top" wrapText="1"/>
    </xf>
    <xf numFmtId="0" fontId="41" fillId="0" borderId="3" xfId="27" applyFont="1" applyBorder="1" applyAlignment="1">
      <alignment vertical="top"/>
    </xf>
    <xf numFmtId="0" fontId="81" fillId="0" borderId="3" xfId="27" applyFont="1" applyBorder="1" applyAlignment="1">
      <alignment vertical="top" wrapText="1"/>
    </xf>
    <xf numFmtId="0" fontId="28" fillId="0" borderId="1" xfId="27" applyFont="1" applyBorder="1" applyAlignment="1">
      <alignment horizontal="right" vertical="top"/>
    </xf>
    <xf numFmtId="0" fontId="41" fillId="0" borderId="1" xfId="27" applyFont="1" applyBorder="1" applyAlignment="1">
      <alignment vertical="top" wrapText="1"/>
    </xf>
    <xf numFmtId="0" fontId="41" fillId="2" borderId="3" xfId="27" applyFont="1" applyFill="1" applyBorder="1" applyAlignment="1">
      <alignment vertical="top"/>
    </xf>
    <xf numFmtId="0" fontId="81" fillId="2" borderId="3" xfId="27" applyFont="1" applyFill="1" applyBorder="1" applyAlignment="1">
      <alignment vertical="top" wrapText="1"/>
    </xf>
    <xf numFmtId="0" fontId="41" fillId="0" borderId="1" xfId="27" applyFont="1" applyBorder="1" applyAlignment="1">
      <alignment vertical="top"/>
    </xf>
    <xf numFmtId="0" fontId="81" fillId="0" borderId="1" xfId="27" applyFont="1" applyBorder="1" applyAlignment="1">
      <alignment vertical="top" wrapText="1"/>
    </xf>
    <xf numFmtId="0" fontId="18" fillId="0" borderId="1" xfId="27" applyFont="1" applyBorder="1" applyAlignment="1">
      <alignment vertical="top" wrapText="1"/>
    </xf>
    <xf numFmtId="0" fontId="18" fillId="0" borderId="1" xfId="27" applyFont="1" applyBorder="1" applyAlignment="1">
      <alignment vertical="top"/>
    </xf>
    <xf numFmtId="0" fontId="28" fillId="2" borderId="1" xfId="27" applyFont="1" applyFill="1" applyBorder="1" applyAlignment="1">
      <alignment horizontal="left" vertical="top"/>
    </xf>
    <xf numFmtId="0" fontId="28" fillId="0" borderId="1" xfId="27" applyFont="1" applyBorder="1" applyAlignment="1">
      <alignment horizontal="left" vertical="top"/>
    </xf>
    <xf numFmtId="0" fontId="81" fillId="0" borderId="1" xfId="27" applyFont="1" applyBorder="1" applyAlignment="1">
      <alignment vertical="top"/>
    </xf>
    <xf numFmtId="0" fontId="41" fillId="0" borderId="3" xfId="27" applyFont="1" applyBorder="1" applyAlignment="1">
      <alignment vertical="top" wrapText="1"/>
    </xf>
    <xf numFmtId="0" fontId="28" fillId="2" borderId="1" xfId="27" applyFont="1" applyFill="1" applyBorder="1" applyAlignment="1">
      <alignment horizontal="right" vertical="top"/>
    </xf>
    <xf numFmtId="0" fontId="28" fillId="0" borderId="1" xfId="27" applyFont="1" applyBorder="1" applyAlignment="1">
      <alignment horizontal="left" vertical="top" wrapText="1"/>
    </xf>
    <xf numFmtId="0" fontId="41" fillId="0" borderId="1" xfId="27" applyFont="1" applyBorder="1" applyAlignment="1">
      <alignment horizontal="left" vertical="top" wrapText="1"/>
    </xf>
    <xf numFmtId="0" fontId="50" fillId="0" borderId="1" xfId="27" applyFont="1" applyBorder="1" applyAlignment="1">
      <alignment horizontal="left" vertical="top" wrapText="1"/>
    </xf>
    <xf numFmtId="0" fontId="174" fillId="0" borderId="0" xfId="0" applyFont="1" applyAlignment="1">
      <alignment horizontal="left" vertical="top"/>
    </xf>
    <xf numFmtId="0" fontId="107" fillId="11" borderId="1" xfId="0" applyFont="1" applyFill="1" applyBorder="1" applyAlignment="1">
      <alignment vertical="top" wrapText="1"/>
    </xf>
    <xf numFmtId="0" fontId="107" fillId="0" borderId="1" xfId="0" applyFont="1" applyBorder="1" applyAlignment="1">
      <alignment vertical="top" wrapText="1"/>
    </xf>
    <xf numFmtId="17" fontId="98" fillId="0" borderId="1" xfId="0" applyNumberFormat="1" applyFont="1" applyBorder="1" applyAlignment="1">
      <alignment horizontal="left" vertical="top" wrapText="1"/>
    </xf>
    <xf numFmtId="0" fontId="107" fillId="0" borderId="0" xfId="0" applyFont="1" applyAlignment="1">
      <alignment horizontal="right" vertical="top"/>
    </xf>
    <xf numFmtId="0" fontId="28" fillId="2" borderId="1" xfId="0" applyFont="1" applyFill="1" applyBorder="1" applyAlignment="1">
      <alignment vertical="top"/>
    </xf>
    <xf numFmtId="0" fontId="28" fillId="2" borderId="1" xfId="0" applyFont="1" applyFill="1" applyBorder="1" applyAlignment="1">
      <alignment vertical="top" wrapText="1"/>
    </xf>
    <xf numFmtId="0" fontId="41" fillId="2" borderId="1" xfId="0" applyFont="1" applyFill="1" applyBorder="1" applyAlignment="1">
      <alignment vertical="top"/>
    </xf>
    <xf numFmtId="0" fontId="28" fillId="9" borderId="1" xfId="0" applyFont="1" applyFill="1" applyBorder="1" applyAlignment="1">
      <alignment vertical="top" wrapText="1"/>
    </xf>
    <xf numFmtId="0" fontId="41" fillId="9" borderId="3" xfId="0" applyFont="1" applyFill="1" applyBorder="1" applyAlignment="1">
      <alignment vertical="top"/>
    </xf>
    <xf numFmtId="0" fontId="28" fillId="0" borderId="1" xfId="0" applyFont="1" applyBorder="1" applyAlignment="1">
      <alignment horizontal="right" vertical="top"/>
    </xf>
    <xf numFmtId="0" fontId="47" fillId="0" borderId="1" xfId="0" applyFont="1" applyBorder="1" applyAlignment="1">
      <alignment vertical="top" wrapText="1"/>
    </xf>
    <xf numFmtId="0" fontId="41" fillId="0" borderId="3" xfId="0" applyFont="1" applyBorder="1" applyAlignment="1">
      <alignment vertical="top"/>
    </xf>
    <xf numFmtId="0" fontId="28" fillId="9" borderId="1" xfId="0" applyFont="1" applyFill="1" applyBorder="1" applyAlignment="1">
      <alignment vertical="top"/>
    </xf>
    <xf numFmtId="0" fontId="41" fillId="2" borderId="3" xfId="0" applyFont="1" applyFill="1" applyBorder="1" applyAlignment="1">
      <alignment vertical="top"/>
    </xf>
    <xf numFmtId="0" fontId="41" fillId="0" borderId="1" xfId="0" applyFont="1" applyBorder="1" applyAlignment="1">
      <alignment vertical="top"/>
    </xf>
    <xf numFmtId="0" fontId="41" fillId="9" borderId="1" xfId="0" applyFont="1" applyFill="1" applyBorder="1" applyAlignment="1">
      <alignment vertical="top"/>
    </xf>
    <xf numFmtId="0" fontId="28" fillId="28" borderId="1" xfId="0" applyFont="1" applyFill="1" applyBorder="1" applyAlignment="1">
      <alignment vertical="top"/>
    </xf>
    <xf numFmtId="0" fontId="28" fillId="28" borderId="1" xfId="0" applyFont="1" applyFill="1" applyBorder="1" applyAlignment="1">
      <alignment vertical="top" wrapText="1"/>
    </xf>
    <xf numFmtId="0" fontId="41" fillId="28" borderId="1" xfId="0" applyFont="1" applyFill="1" applyBorder="1" applyAlignment="1">
      <alignment vertical="top"/>
    </xf>
    <xf numFmtId="0" fontId="41" fillId="28" borderId="0" xfId="0" applyFont="1" applyFill="1"/>
    <xf numFmtId="0" fontId="41" fillId="28" borderId="0" xfId="0" applyFont="1" applyFill="1" applyAlignment="1">
      <alignment vertical="top"/>
    </xf>
    <xf numFmtId="0" fontId="28" fillId="25" borderId="1" xfId="0" applyFont="1" applyFill="1" applyBorder="1" applyAlignment="1">
      <alignment horizontal="right" vertical="top"/>
    </xf>
    <xf numFmtId="0" fontId="41" fillId="25" borderId="1" xfId="0" applyFont="1" applyFill="1" applyBorder="1" applyAlignment="1">
      <alignment vertical="top" wrapText="1"/>
    </xf>
    <xf numFmtId="0" fontId="41" fillId="25" borderId="1" xfId="0" applyFont="1" applyFill="1" applyBorder="1" applyAlignment="1">
      <alignment vertical="top"/>
    </xf>
    <xf numFmtId="0" fontId="41" fillId="0" borderId="4" xfId="0" applyFont="1" applyBorder="1" applyAlignment="1">
      <alignment vertical="top"/>
    </xf>
    <xf numFmtId="0" fontId="28" fillId="28" borderId="2" xfId="0" applyFont="1" applyFill="1" applyBorder="1" applyAlignment="1">
      <alignment vertical="top" wrapText="1"/>
    </xf>
    <xf numFmtId="0" fontId="41" fillId="28" borderId="38" xfId="0" applyFont="1" applyFill="1" applyBorder="1" applyAlignment="1">
      <alignment vertical="top"/>
    </xf>
    <xf numFmtId="0" fontId="41" fillId="9" borderId="5" xfId="0" applyFont="1" applyFill="1" applyBorder="1" applyAlignment="1">
      <alignment vertical="top"/>
    </xf>
    <xf numFmtId="0" fontId="28" fillId="0" borderId="1" xfId="0" applyFont="1" applyBorder="1" applyAlignment="1">
      <alignment vertical="top" wrapText="1"/>
    </xf>
    <xf numFmtId="0" fontId="28" fillId="9" borderId="1" xfId="0" applyFont="1" applyFill="1" applyBorder="1" applyAlignment="1">
      <alignment horizontal="right" vertical="top"/>
    </xf>
    <xf numFmtId="0" fontId="175" fillId="28" borderId="1" xfId="0" applyFont="1" applyFill="1" applyBorder="1" applyAlignment="1">
      <alignment vertical="top" wrapText="1"/>
    </xf>
    <xf numFmtId="0" fontId="28" fillId="0" borderId="1" xfId="0" applyFont="1" applyBorder="1" applyAlignment="1">
      <alignment vertical="top"/>
    </xf>
    <xf numFmtId="0" fontId="28" fillId="2" borderId="1" xfId="0" applyFont="1" applyFill="1" applyBorder="1" applyAlignment="1">
      <alignment horizontal="left" vertical="top"/>
    </xf>
    <xf numFmtId="0" fontId="28" fillId="9" borderId="1" xfId="0" applyFont="1" applyFill="1" applyBorder="1" applyAlignment="1">
      <alignment horizontal="left" vertical="top" wrapText="1"/>
    </xf>
    <xf numFmtId="0" fontId="28" fillId="29" borderId="1" xfId="0" applyFont="1" applyFill="1" applyBorder="1" applyAlignment="1">
      <alignment vertical="top" wrapText="1"/>
    </xf>
    <xf numFmtId="0" fontId="41" fillId="29" borderId="1" xfId="0" applyFont="1" applyFill="1" applyBorder="1" applyAlignment="1">
      <alignment vertical="top"/>
    </xf>
    <xf numFmtId="0" fontId="28" fillId="30" borderId="1" xfId="0" applyFont="1" applyFill="1" applyBorder="1" applyAlignment="1">
      <alignment vertical="top" wrapText="1"/>
    </xf>
    <xf numFmtId="0" fontId="41" fillId="30" borderId="1" xfId="0" applyFont="1" applyFill="1" applyBorder="1" applyAlignment="1">
      <alignment vertical="top"/>
    </xf>
    <xf numFmtId="0" fontId="41" fillId="30" borderId="0" xfId="0" applyFont="1" applyFill="1"/>
    <xf numFmtId="0" fontId="41" fillId="30" borderId="0" xfId="0" applyFont="1" applyFill="1" applyAlignment="1">
      <alignment vertical="top"/>
    </xf>
    <xf numFmtId="0" fontId="28" fillId="28" borderId="1" xfId="0" applyFont="1" applyFill="1" applyBorder="1" applyAlignment="1">
      <alignment horizontal="right" vertical="top"/>
    </xf>
    <xf numFmtId="0" fontId="28" fillId="2" borderId="1" xfId="0" applyFont="1" applyFill="1" applyBorder="1" applyAlignment="1">
      <alignment horizontal="right" vertical="top"/>
    </xf>
    <xf numFmtId="49" fontId="28" fillId="2" borderId="1" xfId="0" applyNumberFormat="1" applyFont="1" applyFill="1" applyBorder="1" applyAlignment="1">
      <alignment vertical="top"/>
    </xf>
    <xf numFmtId="0" fontId="28" fillId="0" borderId="7" xfId="0" applyFont="1" applyBorder="1" applyAlignment="1">
      <alignment vertical="top"/>
    </xf>
    <xf numFmtId="0" fontId="41" fillId="0" borderId="7" xfId="0" applyFont="1" applyBorder="1" applyAlignment="1">
      <alignment vertical="top"/>
    </xf>
    <xf numFmtId="0" fontId="41" fillId="0" borderId="7" xfId="0" applyFont="1" applyBorder="1"/>
    <xf numFmtId="0" fontId="177" fillId="0" borderId="0" xfId="0" applyFont="1"/>
    <xf numFmtId="0" fontId="137" fillId="0" borderId="0" xfId="28" applyAlignment="1" applyProtection="1"/>
    <xf numFmtId="0" fontId="178" fillId="0" borderId="0" xfId="0" applyFont="1" applyAlignment="1">
      <alignment vertical="top"/>
    </xf>
    <xf numFmtId="0" fontId="55" fillId="0" borderId="0" xfId="0" applyFont="1"/>
    <xf numFmtId="0" fontId="178" fillId="0" borderId="0" xfId="0" applyFont="1"/>
    <xf numFmtId="0" fontId="56" fillId="0" borderId="0" xfId="0" applyFont="1"/>
    <xf numFmtId="0" fontId="182" fillId="0" borderId="0" xfId="0" applyFont="1"/>
    <xf numFmtId="0" fontId="57" fillId="0" borderId="0" xfId="0" applyFont="1"/>
    <xf numFmtId="0" fontId="58" fillId="0" borderId="0" xfId="0" applyFont="1"/>
    <xf numFmtId="0" fontId="0" fillId="0" borderId="7" xfId="0" applyBorder="1"/>
    <xf numFmtId="0" fontId="183" fillId="0" borderId="0" xfId="0" applyFont="1"/>
    <xf numFmtId="0" fontId="184" fillId="0" borderId="0" xfId="0" applyFont="1"/>
    <xf numFmtId="0" fontId="186" fillId="0" borderId="0" xfId="0" applyFont="1"/>
    <xf numFmtId="0" fontId="189" fillId="0" borderId="0" xfId="27" applyFont="1" applyAlignment="1">
      <alignment horizontal="left" vertical="top"/>
    </xf>
    <xf numFmtId="0" fontId="43" fillId="0" borderId="0" xfId="27" applyFont="1" applyAlignment="1">
      <alignment vertical="top"/>
    </xf>
    <xf numFmtId="0" fontId="190" fillId="0" borderId="0" xfId="27" applyFont="1" applyAlignment="1">
      <alignment horizontal="left" vertical="top"/>
    </xf>
    <xf numFmtId="0" fontId="99" fillId="0" borderId="0" xfId="29" applyFont="1"/>
    <xf numFmtId="0" fontId="174" fillId="0" borderId="0" xfId="27" applyFont="1" applyAlignment="1">
      <alignment horizontal="left" vertical="top"/>
    </xf>
    <xf numFmtId="0" fontId="40" fillId="0" borderId="0" xfId="27" applyFont="1" applyAlignment="1">
      <alignment horizontal="left" vertical="top"/>
    </xf>
    <xf numFmtId="0" fontId="1" fillId="0" borderId="0" xfId="27" applyAlignment="1">
      <alignment vertical="top"/>
    </xf>
    <xf numFmtId="0" fontId="40" fillId="0" borderId="0" xfId="27" applyFont="1"/>
    <xf numFmtId="0" fontId="174" fillId="17" borderId="1" xfId="27" applyFont="1" applyFill="1" applyBorder="1" applyAlignment="1">
      <alignment vertical="top" wrapText="1"/>
    </xf>
    <xf numFmtId="0" fontId="40" fillId="0" borderId="1" xfId="27" applyFont="1" applyBorder="1" applyAlignment="1">
      <alignment vertical="top" wrapText="1"/>
    </xf>
    <xf numFmtId="17" fontId="40" fillId="0" borderId="1" xfId="27" applyNumberFormat="1" applyFont="1" applyBorder="1" applyAlignment="1">
      <alignment horizontal="left" vertical="top" wrapText="1"/>
    </xf>
    <xf numFmtId="0" fontId="40" fillId="0" borderId="0" xfId="27" applyFont="1" applyAlignment="1">
      <alignment vertical="top" wrapText="1"/>
    </xf>
    <xf numFmtId="0" fontId="147" fillId="0" borderId="0" xfId="27" applyFont="1" applyAlignment="1">
      <alignment vertical="top"/>
    </xf>
    <xf numFmtId="0" fontId="147" fillId="2" borderId="1" xfId="27" applyFont="1" applyFill="1" applyBorder="1" applyAlignment="1">
      <alignment vertical="top"/>
    </xf>
    <xf numFmtId="0" fontId="147" fillId="2" borderId="1" xfId="27" applyFont="1" applyFill="1" applyBorder="1" applyAlignment="1">
      <alignment vertical="top" wrapText="1"/>
    </xf>
    <xf numFmtId="0" fontId="1" fillId="2" borderId="1" xfId="27" applyFill="1" applyBorder="1" applyAlignment="1">
      <alignment vertical="top"/>
    </xf>
    <xf numFmtId="0" fontId="147" fillId="0" borderId="1" xfId="27" applyFont="1" applyBorder="1" applyAlignment="1">
      <alignment vertical="top"/>
    </xf>
    <xf numFmtId="0" fontId="147" fillId="0" borderId="1" xfId="27" applyFont="1" applyBorder="1" applyAlignment="1">
      <alignment vertical="top" wrapText="1"/>
    </xf>
    <xf numFmtId="0" fontId="1" fillId="0" borderId="1" xfId="27" applyBorder="1" applyAlignment="1">
      <alignment vertical="top"/>
    </xf>
    <xf numFmtId="0" fontId="147" fillId="0" borderId="1" xfId="27" applyFont="1" applyBorder="1" applyAlignment="1">
      <alignment horizontal="right" vertical="top"/>
    </xf>
    <xf numFmtId="0" fontId="1" fillId="0" borderId="1" xfId="27" applyBorder="1" applyAlignment="1">
      <alignment vertical="top" wrapText="1"/>
    </xf>
    <xf numFmtId="0" fontId="78" fillId="0" borderId="1" xfId="27" applyFont="1" applyBorder="1" applyAlignment="1">
      <alignment vertical="top" wrapText="1"/>
    </xf>
    <xf numFmtId="0" fontId="79" fillId="0" borderId="1" xfId="27" applyFont="1" applyBorder="1" applyAlignment="1">
      <alignment vertical="top" wrapText="1"/>
    </xf>
    <xf numFmtId="0" fontId="147" fillId="25" borderId="1" xfId="27" applyFont="1" applyFill="1" applyBorder="1" applyAlignment="1">
      <alignment horizontal="right" vertical="top"/>
    </xf>
    <xf numFmtId="0" fontId="1" fillId="25" borderId="1" xfId="27" applyFill="1" applyBorder="1" applyAlignment="1">
      <alignment vertical="top" wrapText="1"/>
    </xf>
    <xf numFmtId="0" fontId="1" fillId="25" borderId="1" xfId="27" applyFill="1" applyBorder="1" applyAlignment="1">
      <alignment vertical="top"/>
    </xf>
    <xf numFmtId="0" fontId="194" fillId="0" borderId="0" xfId="29" applyFont="1" applyAlignment="1">
      <alignment vertical="top"/>
    </xf>
    <xf numFmtId="0" fontId="147" fillId="2" borderId="1" xfId="27" applyFont="1" applyFill="1" applyBorder="1" applyAlignment="1">
      <alignment horizontal="left" vertical="top"/>
    </xf>
    <xf numFmtId="0" fontId="106" fillId="0" borderId="0" xfId="29" applyFont="1" applyAlignment="1">
      <alignment horizontal="left" vertical="top"/>
    </xf>
    <xf numFmtId="0" fontId="99" fillId="0" borderId="0" xfId="29" applyFont="1" applyAlignment="1">
      <alignment vertical="top" wrapText="1"/>
    </xf>
    <xf numFmtId="0" fontId="99" fillId="0" borderId="0" xfId="29" applyFont="1" applyAlignment="1">
      <alignment vertical="top"/>
    </xf>
    <xf numFmtId="0" fontId="98" fillId="0" borderId="0" xfId="29" applyFont="1" applyAlignment="1">
      <alignment vertical="top" wrapText="1"/>
    </xf>
    <xf numFmtId="0" fontId="106" fillId="5" borderId="0" xfId="29" applyFont="1" applyFill="1" applyAlignment="1">
      <alignment horizontal="left" vertical="top"/>
    </xf>
    <xf numFmtId="0" fontId="106" fillId="5" borderId="0" xfId="29" applyFont="1" applyFill="1" applyAlignment="1">
      <alignment vertical="top" wrapText="1"/>
    </xf>
    <xf numFmtId="0" fontId="43" fillId="0" borderId="0" xfId="30" applyFont="1" applyAlignment="1">
      <alignment vertical="top"/>
    </xf>
    <xf numFmtId="0" fontId="174" fillId="0" borderId="0" xfId="30" applyFont="1" applyAlignment="1">
      <alignment horizontal="left" vertical="top"/>
    </xf>
    <xf numFmtId="0" fontId="40" fillId="0" borderId="0" xfId="30" applyFont="1" applyAlignment="1">
      <alignment horizontal="left" vertical="top"/>
    </xf>
    <xf numFmtId="0" fontId="1" fillId="0" borderId="0" xfId="30" applyAlignment="1">
      <alignment vertical="top"/>
    </xf>
    <xf numFmtId="0" fontId="1" fillId="0" borderId="0" xfId="30"/>
    <xf numFmtId="0" fontId="40" fillId="0" borderId="0" xfId="30" applyFont="1"/>
    <xf numFmtId="0" fontId="174" fillId="5" borderId="1" xfId="30" applyFont="1" applyFill="1" applyBorder="1" applyAlignment="1">
      <alignment vertical="top" wrapText="1"/>
    </xf>
    <xf numFmtId="0" fontId="40" fillId="0" borderId="1" xfId="30" applyFont="1" applyBorder="1" applyAlignment="1">
      <alignment vertical="top" wrapText="1"/>
    </xf>
    <xf numFmtId="17" fontId="40" fillId="0" borderId="1" xfId="30" applyNumberFormat="1" applyFont="1" applyBorder="1" applyAlignment="1">
      <alignment horizontal="left" vertical="top" wrapText="1"/>
    </xf>
    <xf numFmtId="0" fontId="40" fillId="0" borderId="0" xfId="30" applyFont="1" applyAlignment="1">
      <alignment vertical="top" wrapText="1"/>
    </xf>
    <xf numFmtId="0" fontId="147" fillId="5" borderId="1" xfId="30" applyFont="1" applyFill="1" applyBorder="1" applyAlignment="1">
      <alignment vertical="top"/>
    </xf>
    <xf numFmtId="0" fontId="147" fillId="5" borderId="1" xfId="30" applyFont="1" applyFill="1" applyBorder="1" applyAlignment="1">
      <alignment vertical="top" wrapText="1"/>
    </xf>
    <xf numFmtId="0" fontId="147" fillId="31" borderId="1" xfId="30" applyFont="1" applyFill="1" applyBorder="1" applyAlignment="1">
      <alignment vertical="top" wrapText="1"/>
    </xf>
    <xf numFmtId="0" fontId="197" fillId="31" borderId="1" xfId="30" applyFont="1" applyFill="1" applyBorder="1" applyAlignment="1">
      <alignment vertical="top" wrapText="1"/>
    </xf>
    <xf numFmtId="0" fontId="1" fillId="31" borderId="1" xfId="30" applyFill="1" applyBorder="1" applyAlignment="1">
      <alignment vertical="top"/>
    </xf>
    <xf numFmtId="0" fontId="147" fillId="5" borderId="1" xfId="30" applyFont="1" applyFill="1" applyBorder="1" applyAlignment="1">
      <alignment horizontal="right" vertical="top"/>
    </xf>
    <xf numFmtId="0" fontId="1" fillId="0" borderId="1" xfId="30" applyBorder="1" applyAlignment="1">
      <alignment vertical="top" wrapText="1"/>
    </xf>
    <xf numFmtId="0" fontId="1" fillId="0" borderId="1" xfId="30" applyBorder="1" applyAlignment="1">
      <alignment vertical="top"/>
    </xf>
    <xf numFmtId="0" fontId="147" fillId="32" borderId="1" xfId="30" applyFont="1" applyFill="1" applyBorder="1" applyAlignment="1">
      <alignment vertical="top"/>
    </xf>
    <xf numFmtId="0" fontId="147" fillId="32" borderId="1" xfId="30" applyFont="1" applyFill="1" applyBorder="1" applyAlignment="1">
      <alignment vertical="top" wrapText="1"/>
    </xf>
    <xf numFmtId="0" fontId="1" fillId="32" borderId="1" xfId="30" applyFill="1" applyBorder="1" applyAlignment="1">
      <alignment vertical="top"/>
    </xf>
    <xf numFmtId="0" fontId="147" fillId="0" borderId="1" xfId="30" applyFont="1" applyBorder="1" applyAlignment="1">
      <alignment vertical="top" wrapText="1"/>
    </xf>
    <xf numFmtId="0" fontId="1" fillId="5" borderId="1" xfId="30" applyFill="1" applyBorder="1" applyAlignment="1">
      <alignment vertical="top"/>
    </xf>
    <xf numFmtId="0" fontId="147" fillId="5" borderId="1" xfId="30" applyFont="1" applyFill="1" applyBorder="1" applyAlignment="1">
      <alignment horizontal="left" vertical="top"/>
    </xf>
    <xf numFmtId="0" fontId="80" fillId="5" borderId="1" xfId="30" applyFont="1" applyFill="1" applyBorder="1" applyAlignment="1">
      <alignment vertical="top"/>
    </xf>
    <xf numFmtId="0" fontId="147" fillId="0" borderId="0" xfId="30" applyFont="1" applyAlignment="1">
      <alignment vertical="top"/>
    </xf>
    <xf numFmtId="0" fontId="18" fillId="0" borderId="2" xfId="0" applyFont="1" applyBorder="1" applyAlignment="1">
      <alignment horizontal="right" vertical="top" wrapText="1"/>
    </xf>
    <xf numFmtId="0" fontId="19" fillId="16" borderId="4" xfId="0" applyFont="1" applyFill="1" applyBorder="1" applyAlignment="1">
      <alignment vertical="top" wrapText="1"/>
    </xf>
    <xf numFmtId="0" fontId="19" fillId="16" borderId="39" xfId="0" applyFont="1" applyFill="1" applyBorder="1" applyAlignment="1">
      <alignment vertical="top" wrapText="1"/>
    </xf>
    <xf numFmtId="0" fontId="19" fillId="16" borderId="6" xfId="0" applyFont="1" applyFill="1" applyBorder="1" applyAlignment="1">
      <alignment vertical="top" wrapText="1"/>
    </xf>
    <xf numFmtId="0" fontId="19" fillId="16" borderId="40" xfId="0" applyFont="1" applyFill="1" applyBorder="1" applyAlignment="1">
      <alignment vertical="top" wrapText="1"/>
    </xf>
    <xf numFmtId="0" fontId="19" fillId="16" borderId="0" xfId="0" applyFont="1" applyFill="1" applyAlignment="1">
      <alignment vertical="top" wrapText="1"/>
    </xf>
    <xf numFmtId="0" fontId="19" fillId="11" borderId="4" xfId="0" applyFont="1" applyFill="1" applyBorder="1" applyAlignment="1">
      <alignment vertical="top" wrapText="1"/>
    </xf>
    <xf numFmtId="0" fontId="50" fillId="9" borderId="1" xfId="0" applyFont="1" applyFill="1" applyBorder="1"/>
    <xf numFmtId="0" fontId="41" fillId="0" borderId="6" xfId="0" applyFont="1" applyBorder="1" applyAlignment="1">
      <alignment vertical="top" wrapText="1"/>
    </xf>
    <xf numFmtId="14" fontId="110" fillId="0" borderId="14" xfId="11" applyNumberFormat="1" applyFont="1" applyBorder="1" applyAlignment="1">
      <alignment vertical="top" wrapText="1"/>
    </xf>
    <xf numFmtId="14" fontId="99" fillId="0" borderId="14" xfId="0" applyNumberFormat="1" applyFont="1" applyBorder="1" applyAlignment="1">
      <alignment vertical="top" wrapText="1"/>
    </xf>
    <xf numFmtId="0" fontId="99" fillId="0" borderId="0" xfId="0" applyFont="1" applyAlignment="1">
      <alignment horizontal="center" vertical="top"/>
    </xf>
    <xf numFmtId="0" fontId="99" fillId="0" borderId="0" xfId="0" applyFont="1"/>
    <xf numFmtId="0" fontId="108" fillId="0" borderId="0" xfId="0" applyFont="1" applyAlignment="1">
      <alignment horizontal="center" vertical="top"/>
    </xf>
    <xf numFmtId="0" fontId="145" fillId="0" borderId="0" xfId="0" applyFont="1" applyAlignment="1" applyProtection="1">
      <alignment horizontal="left" vertical="top"/>
      <protection locked="0"/>
    </xf>
    <xf numFmtId="0" fontId="101" fillId="0" borderId="0" xfId="0" applyFont="1" applyAlignment="1">
      <alignment vertical="top"/>
    </xf>
    <xf numFmtId="0" fontId="99" fillId="0" borderId="0" xfId="0" applyFont="1" applyAlignment="1">
      <alignment vertical="top"/>
    </xf>
    <xf numFmtId="0" fontId="98" fillId="0" borderId="0" xfId="0" applyFont="1" applyAlignment="1">
      <alignment horizontal="center" vertical="top"/>
    </xf>
    <xf numFmtId="0" fontId="98" fillId="0" borderId="0" xfId="0" applyFont="1" applyAlignment="1">
      <alignment horizontal="center" vertical="center"/>
    </xf>
    <xf numFmtId="0" fontId="99" fillId="0" borderId="0" xfId="0" applyFont="1" applyAlignment="1">
      <alignment horizontal="center" vertical="center"/>
    </xf>
    <xf numFmtId="0" fontId="99" fillId="0" borderId="0" xfId="0" applyFont="1" applyAlignment="1">
      <alignment horizontal="center"/>
    </xf>
    <xf numFmtId="0" fontId="101" fillId="11" borderId="0" xfId="0" applyFont="1" applyFill="1" applyAlignment="1">
      <alignment wrapText="1"/>
    </xf>
    <xf numFmtId="0" fontId="99" fillId="11" borderId="0" xfId="0" applyFont="1" applyFill="1" applyAlignment="1">
      <alignment wrapText="1"/>
    </xf>
    <xf numFmtId="0" fontId="101" fillId="11" borderId="0" xfId="0" applyFont="1" applyFill="1" applyAlignment="1">
      <alignment vertical="top"/>
    </xf>
    <xf numFmtId="0" fontId="99" fillId="11" borderId="0" xfId="0" applyFont="1" applyFill="1" applyAlignment="1">
      <alignment vertical="top"/>
    </xf>
    <xf numFmtId="0" fontId="144" fillId="0" borderId="0" xfId="0" applyFont="1" applyAlignment="1" applyProtection="1">
      <alignment vertical="top" wrapText="1"/>
      <protection locked="0"/>
    </xf>
    <xf numFmtId="0" fontId="18" fillId="0" borderId="34" xfId="0" applyFont="1" applyBorder="1" applyAlignment="1" applyProtection="1">
      <alignment horizontal="left" vertical="top"/>
      <protection locked="0"/>
    </xf>
    <xf numFmtId="0" fontId="18" fillId="0" borderId="35" xfId="0" applyFont="1" applyBorder="1" applyAlignment="1" applyProtection="1">
      <alignment horizontal="left" vertical="top"/>
      <protection locked="0"/>
    </xf>
    <xf numFmtId="0" fontId="18" fillId="0" borderId="36" xfId="0" applyFont="1" applyBorder="1" applyAlignment="1" applyProtection="1">
      <alignment horizontal="left" vertical="top"/>
      <protection locked="0"/>
    </xf>
    <xf numFmtId="0" fontId="18" fillId="0" borderId="34" xfId="0" applyFont="1" applyBorder="1" applyAlignment="1" applyProtection="1">
      <alignment horizontal="left" vertical="top" wrapText="1"/>
      <protection locked="0"/>
    </xf>
    <xf numFmtId="0" fontId="18" fillId="0" borderId="36" xfId="0" applyFont="1" applyBorder="1" applyAlignment="1" applyProtection="1">
      <alignment horizontal="left" vertical="top" wrapText="1"/>
      <protection locked="0"/>
    </xf>
    <xf numFmtId="0" fontId="99" fillId="9" borderId="0" xfId="0" applyFont="1" applyFill="1" applyAlignment="1">
      <alignment horizontal="left" vertical="top" wrapText="1"/>
    </xf>
    <xf numFmtId="0" fontId="30" fillId="0" borderId="7" xfId="0" applyFont="1" applyBorder="1" applyAlignment="1">
      <alignment horizontal="left" wrapText="1"/>
    </xf>
    <xf numFmtId="0" fontId="32" fillId="0" borderId="7" xfId="3" applyFont="1" applyBorder="1" applyAlignment="1">
      <alignment horizontal="left" wrapText="1"/>
    </xf>
    <xf numFmtId="0" fontId="30" fillId="0" borderId="7" xfId="3" applyFont="1" applyBorder="1" applyAlignment="1">
      <alignment horizontal="left" wrapText="1"/>
    </xf>
    <xf numFmtId="0" fontId="7" fillId="6" borderId="2" xfId="1" applyFont="1" applyFill="1" applyBorder="1" applyAlignment="1">
      <alignment vertical="top"/>
    </xf>
    <xf numFmtId="0" fontId="8" fillId="6" borderId="3" xfId="1" applyFill="1" applyBorder="1" applyAlignment="1">
      <alignment vertical="top"/>
    </xf>
    <xf numFmtId="0" fontId="14" fillId="0" borderId="9" xfId="1" applyFont="1" applyBorder="1" applyAlignment="1">
      <alignment horizontal="left" vertical="top" wrapText="1"/>
    </xf>
    <xf numFmtId="0" fontId="14" fillId="0" borderId="0" xfId="1" applyFont="1" applyAlignment="1">
      <alignment horizontal="left" vertical="top" wrapText="1"/>
    </xf>
    <xf numFmtId="0" fontId="99" fillId="0" borderId="0" xfId="0" applyFont="1" applyAlignment="1">
      <alignment horizontal="center" wrapText="1"/>
    </xf>
    <xf numFmtId="0" fontId="19" fillId="16" borderId="16" xfId="0" applyFont="1" applyFill="1" applyBorder="1" applyAlignment="1">
      <alignment horizontal="left" vertical="top" wrapText="1"/>
    </xf>
    <xf numFmtId="0" fontId="19" fillId="16" borderId="19" xfId="0" applyFont="1" applyFill="1" applyBorder="1" applyAlignment="1">
      <alignment horizontal="left" vertical="top" wrapText="1"/>
    </xf>
    <xf numFmtId="0" fontId="19" fillId="16" borderId="20" xfId="0" applyFont="1" applyFill="1" applyBorder="1" applyAlignment="1">
      <alignment horizontal="left" vertical="top" wrapText="1"/>
    </xf>
    <xf numFmtId="0" fontId="99" fillId="0" borderId="9" xfId="0" applyFont="1" applyBorder="1" applyAlignment="1">
      <alignment vertical="top" wrapText="1"/>
    </xf>
    <xf numFmtId="0" fontId="99" fillId="0" borderId="9" xfId="0" applyFont="1" applyBorder="1" applyAlignment="1">
      <alignment vertical="top"/>
    </xf>
    <xf numFmtId="0" fontId="108" fillId="0" borderId="0" xfId="0" applyFont="1" applyAlignment="1">
      <alignment horizontal="center" vertical="top" wrapText="1"/>
    </xf>
    <xf numFmtId="0" fontId="108" fillId="0" borderId="0" xfId="11" applyFont="1" applyAlignment="1">
      <alignment horizontal="center" vertical="top"/>
    </xf>
    <xf numFmtId="0" fontId="99" fillId="0" borderId="15" xfId="11" applyFont="1" applyBorder="1" applyAlignment="1">
      <alignment horizontal="left" vertical="top"/>
    </xf>
    <xf numFmtId="0" fontId="99" fillId="0" borderId="7" xfId="11" applyFont="1" applyBorder="1" applyAlignment="1">
      <alignment horizontal="left" vertical="top"/>
    </xf>
    <xf numFmtId="0" fontId="108" fillId="0" borderId="0" xfId="11" applyFont="1" applyAlignment="1">
      <alignment horizontal="center" vertical="top" wrapText="1"/>
    </xf>
    <xf numFmtId="0" fontId="99" fillId="0" borderId="9" xfId="11" applyFont="1" applyBorder="1" applyAlignment="1">
      <alignment horizontal="left" vertical="top"/>
    </xf>
    <xf numFmtId="0" fontId="99" fillId="0" borderId="0" xfId="11" applyFont="1" applyAlignment="1">
      <alignment horizontal="left" vertical="top"/>
    </xf>
    <xf numFmtId="0" fontId="98" fillId="0" borderId="0" xfId="11" applyFont="1" applyAlignment="1">
      <alignment horizontal="center" vertical="top"/>
    </xf>
    <xf numFmtId="0" fontId="98" fillId="0" borderId="10" xfId="11" applyFont="1" applyBorder="1" applyAlignment="1">
      <alignment horizontal="center" vertical="top"/>
    </xf>
    <xf numFmtId="0" fontId="100" fillId="0" borderId="11" xfId="11" applyFont="1" applyBorder="1" applyAlignment="1" applyProtection="1">
      <alignment horizontal="center" vertical="center" wrapText="1"/>
      <protection locked="0"/>
    </xf>
    <xf numFmtId="0" fontId="98" fillId="0" borderId="0" xfId="12" applyFont="1" applyAlignment="1">
      <alignment horizontal="left" vertical="top" wrapText="1"/>
    </xf>
    <xf numFmtId="0" fontId="106" fillId="0" borderId="0" xfId="11" applyFont="1" applyAlignment="1">
      <alignment horizontal="left" vertical="top"/>
    </xf>
    <xf numFmtId="0" fontId="99" fillId="0" borderId="0" xfId="11" applyFont="1" applyAlignment="1">
      <alignment horizontal="left" vertical="top" wrapText="1"/>
    </xf>
    <xf numFmtId="0" fontId="99" fillId="0" borderId="10" xfId="11" applyFont="1" applyBorder="1" applyAlignment="1">
      <alignment horizontal="left" vertical="top" wrapText="1"/>
    </xf>
    <xf numFmtId="0" fontId="11" fillId="0" borderId="28" xfId="0" applyFont="1" applyBorder="1" applyAlignment="1">
      <alignment wrapText="1"/>
    </xf>
    <xf numFmtId="0" fontId="11" fillId="0" borderId="30" xfId="0" applyFont="1" applyBorder="1" applyAlignment="1">
      <alignment wrapText="1"/>
    </xf>
    <xf numFmtId="0" fontId="11" fillId="17" borderId="28" xfId="0" applyFont="1" applyFill="1" applyBorder="1" applyAlignment="1">
      <alignment wrapText="1"/>
    </xf>
    <xf numFmtId="0" fontId="11" fillId="17" borderId="30" xfId="0" applyFont="1" applyFill="1" applyBorder="1" applyAlignment="1">
      <alignment wrapText="1"/>
    </xf>
    <xf numFmtId="0" fontId="10" fillId="23" borderId="32" xfId="0" applyFont="1" applyFill="1" applyBorder="1" applyAlignment="1">
      <alignment horizontal="left"/>
    </xf>
    <xf numFmtId="0" fontId="10" fillId="23" borderId="0" xfId="0" applyFont="1" applyFill="1" applyAlignment="1">
      <alignment horizontal="left"/>
    </xf>
    <xf numFmtId="0" fontId="10" fillId="23" borderId="27" xfId="0" applyFont="1" applyFill="1" applyBorder="1" applyAlignment="1">
      <alignment horizontal="left"/>
    </xf>
    <xf numFmtId="0" fontId="11" fillId="0" borderId="26" xfId="0" applyFont="1" applyBorder="1" applyAlignment="1">
      <alignment wrapText="1"/>
    </xf>
    <xf numFmtId="0" fontId="11" fillId="17" borderId="26" xfId="0" applyFont="1" applyFill="1" applyBorder="1" applyAlignment="1">
      <alignment wrapText="1"/>
    </xf>
    <xf numFmtId="0" fontId="13" fillId="0" borderId="28" xfId="0" applyFont="1" applyBorder="1" applyAlignment="1">
      <alignment wrapText="1"/>
    </xf>
    <xf numFmtId="0" fontId="13" fillId="0" borderId="30" xfId="0" applyFont="1" applyBorder="1" applyAlignment="1">
      <alignment wrapText="1"/>
    </xf>
    <xf numFmtId="0" fontId="129" fillId="23" borderId="31" xfId="0" applyFont="1" applyFill="1" applyBorder="1" applyAlignment="1">
      <alignment horizontal="left"/>
    </xf>
    <xf numFmtId="0" fontId="129" fillId="23" borderId="21" xfId="0" applyFont="1" applyFill="1" applyBorder="1" applyAlignment="1">
      <alignment horizontal="left"/>
    </xf>
    <xf numFmtId="0" fontId="129" fillId="23" borderId="29" xfId="0" applyFont="1" applyFill="1" applyBorder="1" applyAlignment="1">
      <alignment horizontal="left"/>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6" fillId="0" borderId="1" xfId="13" applyFont="1" applyBorder="1" applyAlignment="1">
      <alignment horizontal="left" vertical="center" wrapText="1"/>
    </xf>
    <xf numFmtId="0" fontId="59" fillId="0" borderId="1" xfId="0" applyFont="1" applyBorder="1" applyAlignment="1">
      <alignment vertical="center" wrapText="1"/>
    </xf>
    <xf numFmtId="0" fontId="72" fillId="0" borderId="1" xfId="13"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center" wrapText="1"/>
    </xf>
    <xf numFmtId="49" fontId="46" fillId="0" borderId="1" xfId="13" applyNumberFormat="1" applyFont="1" applyBorder="1" applyAlignment="1">
      <alignment horizontal="left" vertical="center" wrapText="1"/>
    </xf>
    <xf numFmtId="0" fontId="11" fillId="17" borderId="28" xfId="0" applyFont="1" applyFill="1" applyBorder="1" applyAlignment="1">
      <alignment vertical="top" wrapText="1"/>
    </xf>
    <xf numFmtId="0" fontId="11" fillId="17" borderId="30" xfId="0" applyFont="1" applyFill="1" applyBorder="1" applyAlignment="1">
      <alignment vertical="top" wrapText="1"/>
    </xf>
    <xf numFmtId="0" fontId="8" fillId="0" borderId="1" xfId="13" applyFont="1" applyBorder="1" applyAlignment="1">
      <alignment vertical="center" wrapText="1"/>
    </xf>
    <xf numFmtId="0" fontId="46" fillId="0" borderId="1" xfId="13" applyFont="1" applyBorder="1" applyAlignment="1">
      <alignment vertical="center" wrapText="1"/>
    </xf>
    <xf numFmtId="0" fontId="126" fillId="19" borderId="22" xfId="0" applyFont="1" applyFill="1" applyBorder="1" applyAlignment="1">
      <alignment horizontal="center" vertical="center"/>
    </xf>
    <xf numFmtId="0" fontId="126" fillId="19" borderId="23" xfId="0" applyFont="1" applyFill="1" applyBorder="1" applyAlignment="1">
      <alignment horizontal="center" vertical="center"/>
    </xf>
    <xf numFmtId="0" fontId="126" fillId="19" borderId="24" xfId="0" applyFont="1" applyFill="1" applyBorder="1" applyAlignment="1">
      <alignment horizontal="center" vertical="center"/>
    </xf>
    <xf numFmtId="0" fontId="126" fillId="19" borderId="1" xfId="13" applyFont="1" applyFill="1" applyBorder="1" applyAlignment="1">
      <alignment horizontal="center" vertical="center" wrapText="1"/>
    </xf>
    <xf numFmtId="0" fontId="8" fillId="20" borderId="16" xfId="0" applyFont="1" applyFill="1" applyBorder="1" applyAlignment="1">
      <alignment horizontal="left" vertical="center" wrapText="1"/>
    </xf>
    <xf numFmtId="0" fontId="8" fillId="20" borderId="19" xfId="0" applyFont="1" applyFill="1" applyBorder="1" applyAlignment="1">
      <alignment horizontal="left" vertical="center"/>
    </xf>
    <xf numFmtId="0" fontId="8" fillId="20" borderId="20" xfId="0" applyFont="1" applyFill="1" applyBorder="1" applyAlignment="1">
      <alignment horizontal="left" vertical="center"/>
    </xf>
    <xf numFmtId="0" fontId="127" fillId="0" borderId="1" xfId="0" applyFont="1" applyBorder="1" applyAlignment="1">
      <alignment horizontal="center" vertical="center" wrapText="1"/>
    </xf>
    <xf numFmtId="0" fontId="127" fillId="0" borderId="1" xfId="0" applyFont="1" applyBorder="1" applyAlignment="1">
      <alignment horizontal="left" vertical="center" wrapText="1"/>
    </xf>
    <xf numFmtId="0" fontId="46" fillId="0" borderId="1" xfId="0" applyFont="1" applyBorder="1" applyAlignment="1">
      <alignment horizontal="left" vertical="center" wrapText="1"/>
    </xf>
    <xf numFmtId="0" fontId="7" fillId="19" borderId="1" xfId="13" applyFont="1" applyFill="1" applyBorder="1" applyAlignment="1">
      <alignment horizontal="center" vertical="center" wrapText="1"/>
    </xf>
    <xf numFmtId="0" fontId="83" fillId="5" borderId="7" xfId="0" applyFont="1" applyFill="1" applyBorder="1" applyAlignment="1">
      <alignment horizontal="center" vertical="top" wrapText="1"/>
    </xf>
    <xf numFmtId="0" fontId="18" fillId="5" borderId="7" xfId="0" applyFont="1" applyFill="1" applyBorder="1" applyAlignment="1">
      <alignment horizontal="center" vertical="top" wrapText="1"/>
    </xf>
  </cellXfs>
  <cellStyles count="31">
    <cellStyle name="Comma" xfId="26" builtinId="3"/>
    <cellStyle name="Comma 2" xfId="15" xr:uid="{1EF463BA-6ED8-49C7-9E12-54AD994E905C}"/>
    <cellStyle name="Hyperlink" xfId="4" builtinId="8"/>
    <cellStyle name="Hyperlink 2" xfId="17" xr:uid="{DCC0DC8C-334A-4A1B-ACD8-15E6BD435D6C}"/>
    <cellStyle name="Hyperlink 3" xfId="16" xr:uid="{94C7B38F-781A-4EA3-B64D-9106DDF8F5AA}"/>
    <cellStyle name="Link 2" xfId="28" xr:uid="{8F4038FD-C49E-46B1-8A15-FF466C626093}"/>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3" xfId="19" xr:uid="{9EEBD288-5FDD-4808-A82C-FDD5DAE9B61B}"/>
    <cellStyle name="Normal 2 2 4" xfId="25" xr:uid="{6C82BDD5-04DF-4023-80B1-67BD3E17F419}"/>
    <cellStyle name="Normal 2 2 5" xfId="30" xr:uid="{7EEF5B9D-7698-42EC-A23C-3EE0F4B3ABB9}"/>
    <cellStyle name="Normal 2 3" xfId="21" xr:uid="{0FFB1C47-DC91-400C-BDC1-21FFD46BF723}"/>
    <cellStyle name="Normal 2 4" xfId="18" xr:uid="{234DCD62-0F85-44D7-B824-0F58C9CC8613}"/>
    <cellStyle name="Normal 2 5" xfId="24" xr:uid="{10D4F661-6E84-471B-9F27-F7BBEE9FE651}"/>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3" xfId="22" xr:uid="{776FEA94-58CF-4D40-A324-E5D028CF734A}"/>
    <cellStyle name="Normal 5 4" xfId="27" xr:uid="{092B059E-70D5-41B1-B527-E626E5E49537}"/>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 name="Normal_T&amp;M RA report 2005 draft 2 2" xfId="29" xr:uid="{EEAC44DE-FDE0-4A79-9DD1-D15E9139E315}"/>
  </cellStyles>
  <dxfs count="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638175</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866775</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tsinformation.dk/Forms/R0710.aspx?id=12065" TargetMode="External"/><Relationship Id="rId13" Type="http://schemas.openxmlformats.org/officeDocument/2006/relationships/hyperlink" Target="https://www.retsinformation.dk/Forms/R0710.aspx?id=132218" TargetMode="External"/><Relationship Id="rId18" Type="http://schemas.openxmlformats.org/officeDocument/2006/relationships/hyperlink" Target="https://www.retsinformation.dk/eli/lta/2018/287" TargetMode="External"/><Relationship Id="rId26" Type="http://schemas.openxmlformats.org/officeDocument/2006/relationships/hyperlink" Target="http://chm.pops.int/Portals/0/download.aspx?d=UNEP-POPS-COP-CONVTEXT-2021.English.pdf" TargetMode="External"/><Relationship Id="rId3" Type="http://schemas.openxmlformats.org/officeDocument/2006/relationships/hyperlink" Target="https://www.retsinformation.dk/eli/lta/1981/150" TargetMode="External"/><Relationship Id="rId21" Type="http://schemas.openxmlformats.org/officeDocument/2006/relationships/hyperlink" Target="https://www.retsinformation.dk/eli/lta/2019/315" TargetMode="External"/><Relationship Id="rId7" Type="http://schemas.openxmlformats.org/officeDocument/2006/relationships/hyperlink" Target="https://www.retsinformation.dk/Forms/R0710.aspx?id=115370" TargetMode="External"/><Relationship Id="rId12" Type="http://schemas.openxmlformats.org/officeDocument/2006/relationships/hyperlink" Target="https://www.retsinformation.dk/Forms/R0710.aspx?id=132155" TargetMode="External"/><Relationship Id="rId17" Type="http://schemas.openxmlformats.org/officeDocument/2006/relationships/hyperlink" Target="https://www.retsinformation.dk/Forms/R0710.aspx?id=127107" TargetMode="External"/><Relationship Id="rId25" Type="http://schemas.openxmlformats.org/officeDocument/2006/relationships/hyperlink" Target="https://www.retsinformation.dk/eli/lta/2019/156" TargetMode="External"/><Relationship Id="rId2" Type="http://schemas.openxmlformats.org/officeDocument/2006/relationships/hyperlink" Target="https://www.retsinformation.dk/eli/lta/2018/1001" TargetMode="External"/><Relationship Id="rId16" Type="http://schemas.openxmlformats.org/officeDocument/2006/relationships/hyperlink" Target="https://www.retsinformation.dk/Forms/R0710.aspx?id=127104" TargetMode="External"/><Relationship Id="rId20" Type="http://schemas.openxmlformats.org/officeDocument/2006/relationships/hyperlink" Target="https://www.retsinformation.dk/Forms/R0710.aspx?id=127110" TargetMode="External"/><Relationship Id="rId29" Type="http://schemas.openxmlformats.org/officeDocument/2006/relationships/hyperlink" Target="https://mst.dk/media/143350/handlingsplan_invasive-arter_juni17.pdf" TargetMode="External"/><Relationship Id="rId1" Type="http://schemas.openxmlformats.org/officeDocument/2006/relationships/hyperlink" Target="http://www.retsinformation.dk/" TargetMode="External"/><Relationship Id="rId6" Type="http://schemas.openxmlformats.org/officeDocument/2006/relationships/hyperlink" Target="https://www.retsinformation.dk/eli/lta/2020/674" TargetMode="External"/><Relationship Id="rId11" Type="http://schemas.openxmlformats.org/officeDocument/2006/relationships/hyperlink" Target="https://www.retsinformation.dk/Forms/R0710.aspx?id=132161" TargetMode="External"/><Relationship Id="rId24" Type="http://schemas.openxmlformats.org/officeDocument/2006/relationships/hyperlink" Target="https://www.retsinformation.dk/eli/lta/2020/106" TargetMode="External"/><Relationship Id="rId5" Type="http://schemas.openxmlformats.org/officeDocument/2006/relationships/hyperlink" Target="https://www.retsinformation.dk/Forms/R0710.aspx?id=30062" TargetMode="External"/><Relationship Id="rId15" Type="http://schemas.openxmlformats.org/officeDocument/2006/relationships/hyperlink" Target="https://www.retsinformation.dk/eli/lta/2018/1225" TargetMode="External"/><Relationship Id="rId23" Type="http://schemas.openxmlformats.org/officeDocument/2006/relationships/hyperlink" Target="https://www.retsinformation.dk/eli/lta/2011/645" TargetMode="External"/><Relationship Id="rId28" Type="http://schemas.openxmlformats.org/officeDocument/2006/relationships/hyperlink" Target="https://ecos.au.dk/forskningraadgivning/temasider/redlistframe/" TargetMode="External"/><Relationship Id="rId10" Type="http://schemas.openxmlformats.org/officeDocument/2006/relationships/hyperlink" Target="https://www.retsinformation.dk/Forms/R0710.aspx?id=129674" TargetMode="External"/><Relationship Id="rId19" Type="http://schemas.openxmlformats.org/officeDocument/2006/relationships/hyperlink" Target="https://www.retsinformation.dk/Forms/R0710.aspx?id=123426" TargetMode="External"/><Relationship Id="rId4" Type="http://schemas.openxmlformats.org/officeDocument/2006/relationships/hyperlink" Target="https://www.retsinformation.dk/eli/lta/2014/358" TargetMode="External"/><Relationship Id="rId9" Type="http://schemas.openxmlformats.org/officeDocument/2006/relationships/hyperlink" Target="https://www.retsinformation.dk/Forms/R0710.aspx?id=127099" TargetMode="External"/><Relationship Id="rId14" Type="http://schemas.openxmlformats.org/officeDocument/2006/relationships/hyperlink" Target="https://www.retsinformation.dk/Forms/R0710.aspx?id=127102" TargetMode="External"/><Relationship Id="rId22" Type="http://schemas.openxmlformats.org/officeDocument/2006/relationships/hyperlink" Target="https://www.retsinformation.dk/eli/lta/2019/1217" TargetMode="External"/><Relationship Id="rId27" Type="http://schemas.openxmlformats.org/officeDocument/2006/relationships/hyperlink" Target="https://lbst.dk/landbrug/goedning/vejledning-om-goedsknings-og-harmoniregle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D19" sqref="D19"/>
    </sheetView>
  </sheetViews>
  <sheetFormatPr defaultColWidth="9" defaultRowHeight="13"/>
  <cols>
    <col min="1" max="1" width="7.7265625" style="198" customWidth="1"/>
    <col min="2" max="2" width="12.54296875" style="198" customWidth="1"/>
    <col min="3" max="3" width="19.1796875" style="198" customWidth="1"/>
    <col min="4" max="4" width="31.453125" style="198" customWidth="1"/>
    <col min="5" max="5" width="13.7265625" style="198" customWidth="1"/>
    <col min="6" max="6" width="14.81640625" style="198" customWidth="1"/>
    <col min="7" max="7" width="15.453125" style="198" customWidth="1"/>
    <col min="8" max="256" width="9" style="198"/>
    <col min="257" max="257" width="7.7265625" style="198" customWidth="1"/>
    <col min="258" max="258" width="12.54296875" style="198" customWidth="1"/>
    <col min="259" max="259" width="19.1796875" style="198" customWidth="1"/>
    <col min="260" max="260" width="29" style="198" customWidth="1"/>
    <col min="261" max="261" width="14.7265625" style="198" customWidth="1"/>
    <col min="262" max="262" width="16.26953125" style="198" customWidth="1"/>
    <col min="263" max="263" width="15.453125" style="198" customWidth="1"/>
    <col min="264" max="512" width="9" style="198"/>
    <col min="513" max="513" width="7.7265625" style="198" customWidth="1"/>
    <col min="514" max="514" width="12.54296875" style="198" customWidth="1"/>
    <col min="515" max="515" width="19.1796875" style="198" customWidth="1"/>
    <col min="516" max="516" width="29" style="198" customWidth="1"/>
    <col min="517" max="517" width="14.7265625" style="198" customWidth="1"/>
    <col min="518" max="518" width="16.26953125" style="198" customWidth="1"/>
    <col min="519" max="519" width="15.453125" style="198" customWidth="1"/>
    <col min="520" max="768" width="9" style="198"/>
    <col min="769" max="769" width="7.7265625" style="198" customWidth="1"/>
    <col min="770" max="770" width="12.54296875" style="198" customWidth="1"/>
    <col min="771" max="771" width="19.1796875" style="198" customWidth="1"/>
    <col min="772" max="772" width="29" style="198" customWidth="1"/>
    <col min="773" max="773" width="14.7265625" style="198" customWidth="1"/>
    <col min="774" max="774" width="16.26953125" style="198" customWidth="1"/>
    <col min="775" max="775" width="15.453125" style="198" customWidth="1"/>
    <col min="776" max="1024" width="9" style="198"/>
    <col min="1025" max="1025" width="7.7265625" style="198" customWidth="1"/>
    <col min="1026" max="1026" width="12.54296875" style="198" customWidth="1"/>
    <col min="1027" max="1027" width="19.1796875" style="198" customWidth="1"/>
    <col min="1028" max="1028" width="29" style="198" customWidth="1"/>
    <col min="1029" max="1029" width="14.7265625" style="198" customWidth="1"/>
    <col min="1030" max="1030" width="16.26953125" style="198" customWidth="1"/>
    <col min="1031" max="1031" width="15.453125" style="198" customWidth="1"/>
    <col min="1032" max="1280" width="9" style="198"/>
    <col min="1281" max="1281" width="7.7265625" style="198" customWidth="1"/>
    <col min="1282" max="1282" width="12.54296875" style="198" customWidth="1"/>
    <col min="1283" max="1283" width="19.1796875" style="198" customWidth="1"/>
    <col min="1284" max="1284" width="29" style="198" customWidth="1"/>
    <col min="1285" max="1285" width="14.7265625" style="198" customWidth="1"/>
    <col min="1286" max="1286" width="16.26953125" style="198" customWidth="1"/>
    <col min="1287" max="1287" width="15.453125" style="198" customWidth="1"/>
    <col min="1288" max="1536" width="9" style="198"/>
    <col min="1537" max="1537" width="7.7265625" style="198" customWidth="1"/>
    <col min="1538" max="1538" width="12.54296875" style="198" customWidth="1"/>
    <col min="1539" max="1539" width="19.1796875" style="198" customWidth="1"/>
    <col min="1540" max="1540" width="29" style="198" customWidth="1"/>
    <col min="1541" max="1541" width="14.7265625" style="198" customWidth="1"/>
    <col min="1542" max="1542" width="16.26953125" style="198" customWidth="1"/>
    <col min="1543" max="1543" width="15.453125" style="198" customWidth="1"/>
    <col min="1544" max="1792" width="9" style="198"/>
    <col min="1793" max="1793" width="7.7265625" style="198" customWidth="1"/>
    <col min="1794" max="1794" width="12.54296875" style="198" customWidth="1"/>
    <col min="1795" max="1795" width="19.1796875" style="198" customWidth="1"/>
    <col min="1796" max="1796" width="29" style="198" customWidth="1"/>
    <col min="1797" max="1797" width="14.7265625" style="198" customWidth="1"/>
    <col min="1798" max="1798" width="16.26953125" style="198" customWidth="1"/>
    <col min="1799" max="1799" width="15.453125" style="198" customWidth="1"/>
    <col min="1800" max="2048" width="9" style="198"/>
    <col min="2049" max="2049" width="7.7265625" style="198" customWidth="1"/>
    <col min="2050" max="2050" width="12.54296875" style="198" customWidth="1"/>
    <col min="2051" max="2051" width="19.1796875" style="198" customWidth="1"/>
    <col min="2052" max="2052" width="29" style="198" customWidth="1"/>
    <col min="2053" max="2053" width="14.7265625" style="198" customWidth="1"/>
    <col min="2054" max="2054" width="16.26953125" style="198" customWidth="1"/>
    <col min="2055" max="2055" width="15.453125" style="198" customWidth="1"/>
    <col min="2056" max="2304" width="9" style="198"/>
    <col min="2305" max="2305" width="7.7265625" style="198" customWidth="1"/>
    <col min="2306" max="2306" width="12.54296875" style="198" customWidth="1"/>
    <col min="2307" max="2307" width="19.1796875" style="198" customWidth="1"/>
    <col min="2308" max="2308" width="29" style="198" customWidth="1"/>
    <col min="2309" max="2309" width="14.7265625" style="198" customWidth="1"/>
    <col min="2310" max="2310" width="16.26953125" style="198" customWidth="1"/>
    <col min="2311" max="2311" width="15.453125" style="198" customWidth="1"/>
    <col min="2312" max="2560" width="9" style="198"/>
    <col min="2561" max="2561" width="7.7265625" style="198" customWidth="1"/>
    <col min="2562" max="2562" width="12.54296875" style="198" customWidth="1"/>
    <col min="2563" max="2563" width="19.1796875" style="198" customWidth="1"/>
    <col min="2564" max="2564" width="29" style="198" customWidth="1"/>
    <col min="2565" max="2565" width="14.7265625" style="198" customWidth="1"/>
    <col min="2566" max="2566" width="16.26953125" style="198" customWidth="1"/>
    <col min="2567" max="2567" width="15.453125" style="198" customWidth="1"/>
    <col min="2568" max="2816" width="9" style="198"/>
    <col min="2817" max="2817" width="7.7265625" style="198" customWidth="1"/>
    <col min="2818" max="2818" width="12.54296875" style="198" customWidth="1"/>
    <col min="2819" max="2819" width="19.1796875" style="198" customWidth="1"/>
    <col min="2820" max="2820" width="29" style="198" customWidth="1"/>
    <col min="2821" max="2821" width="14.7265625" style="198" customWidth="1"/>
    <col min="2822" max="2822" width="16.26953125" style="198" customWidth="1"/>
    <col min="2823" max="2823" width="15.453125" style="198" customWidth="1"/>
    <col min="2824" max="3072" width="9" style="198"/>
    <col min="3073" max="3073" width="7.7265625" style="198" customWidth="1"/>
    <col min="3074" max="3074" width="12.54296875" style="198" customWidth="1"/>
    <col min="3075" max="3075" width="19.1796875" style="198" customWidth="1"/>
    <col min="3076" max="3076" width="29" style="198" customWidth="1"/>
    <col min="3077" max="3077" width="14.7265625" style="198" customWidth="1"/>
    <col min="3078" max="3078" width="16.26953125" style="198" customWidth="1"/>
    <col min="3079" max="3079" width="15.453125" style="198" customWidth="1"/>
    <col min="3080" max="3328" width="9" style="198"/>
    <col min="3329" max="3329" width="7.7265625" style="198" customWidth="1"/>
    <col min="3330" max="3330" width="12.54296875" style="198" customWidth="1"/>
    <col min="3331" max="3331" width="19.1796875" style="198" customWidth="1"/>
    <col min="3332" max="3332" width="29" style="198" customWidth="1"/>
    <col min="3333" max="3333" width="14.7265625" style="198" customWidth="1"/>
    <col min="3334" max="3334" width="16.26953125" style="198" customWidth="1"/>
    <col min="3335" max="3335" width="15.453125" style="198" customWidth="1"/>
    <col min="3336" max="3584" width="9" style="198"/>
    <col min="3585" max="3585" width="7.7265625" style="198" customWidth="1"/>
    <col min="3586" max="3586" width="12.54296875" style="198" customWidth="1"/>
    <col min="3587" max="3587" width="19.1796875" style="198" customWidth="1"/>
    <col min="3588" max="3588" width="29" style="198" customWidth="1"/>
    <col min="3589" max="3589" width="14.7265625" style="198" customWidth="1"/>
    <col min="3590" max="3590" width="16.26953125" style="198" customWidth="1"/>
    <col min="3591" max="3591" width="15.453125" style="198" customWidth="1"/>
    <col min="3592" max="3840" width="9" style="198"/>
    <col min="3841" max="3841" width="7.7265625" style="198" customWidth="1"/>
    <col min="3842" max="3842" width="12.54296875" style="198" customWidth="1"/>
    <col min="3843" max="3843" width="19.1796875" style="198" customWidth="1"/>
    <col min="3844" max="3844" width="29" style="198" customWidth="1"/>
    <col min="3845" max="3845" width="14.7265625" style="198" customWidth="1"/>
    <col min="3846" max="3846" width="16.26953125" style="198" customWidth="1"/>
    <col min="3847" max="3847" width="15.453125" style="198" customWidth="1"/>
    <col min="3848" max="4096" width="9" style="198"/>
    <col min="4097" max="4097" width="7.7265625" style="198" customWidth="1"/>
    <col min="4098" max="4098" width="12.54296875" style="198" customWidth="1"/>
    <col min="4099" max="4099" width="19.1796875" style="198" customWidth="1"/>
    <col min="4100" max="4100" width="29" style="198" customWidth="1"/>
    <col min="4101" max="4101" width="14.7265625" style="198" customWidth="1"/>
    <col min="4102" max="4102" width="16.26953125" style="198" customWidth="1"/>
    <col min="4103" max="4103" width="15.453125" style="198" customWidth="1"/>
    <col min="4104" max="4352" width="9" style="198"/>
    <col min="4353" max="4353" width="7.7265625" style="198" customWidth="1"/>
    <col min="4354" max="4354" width="12.54296875" style="198" customWidth="1"/>
    <col min="4355" max="4355" width="19.1796875" style="198" customWidth="1"/>
    <col min="4356" max="4356" width="29" style="198" customWidth="1"/>
    <col min="4357" max="4357" width="14.7265625" style="198" customWidth="1"/>
    <col min="4358" max="4358" width="16.26953125" style="198" customWidth="1"/>
    <col min="4359" max="4359" width="15.453125" style="198" customWidth="1"/>
    <col min="4360" max="4608" width="9" style="198"/>
    <col min="4609" max="4609" width="7.7265625" style="198" customWidth="1"/>
    <col min="4610" max="4610" width="12.54296875" style="198" customWidth="1"/>
    <col min="4611" max="4611" width="19.1796875" style="198" customWidth="1"/>
    <col min="4612" max="4612" width="29" style="198" customWidth="1"/>
    <col min="4613" max="4613" width="14.7265625" style="198" customWidth="1"/>
    <col min="4614" max="4614" width="16.26953125" style="198" customWidth="1"/>
    <col min="4615" max="4615" width="15.453125" style="198" customWidth="1"/>
    <col min="4616" max="4864" width="9" style="198"/>
    <col min="4865" max="4865" width="7.7265625" style="198" customWidth="1"/>
    <col min="4866" max="4866" width="12.54296875" style="198" customWidth="1"/>
    <col min="4867" max="4867" width="19.1796875" style="198" customWidth="1"/>
    <col min="4868" max="4868" width="29" style="198" customWidth="1"/>
    <col min="4869" max="4869" width="14.7265625" style="198" customWidth="1"/>
    <col min="4870" max="4870" width="16.26953125" style="198" customWidth="1"/>
    <col min="4871" max="4871" width="15.453125" style="198" customWidth="1"/>
    <col min="4872" max="5120" width="9" style="198"/>
    <col min="5121" max="5121" width="7.7265625" style="198" customWidth="1"/>
    <col min="5122" max="5122" width="12.54296875" style="198" customWidth="1"/>
    <col min="5123" max="5123" width="19.1796875" style="198" customWidth="1"/>
    <col min="5124" max="5124" width="29" style="198" customWidth="1"/>
    <col min="5125" max="5125" width="14.7265625" style="198" customWidth="1"/>
    <col min="5126" max="5126" width="16.26953125" style="198" customWidth="1"/>
    <col min="5127" max="5127" width="15.453125" style="198" customWidth="1"/>
    <col min="5128" max="5376" width="9" style="198"/>
    <col min="5377" max="5377" width="7.7265625" style="198" customWidth="1"/>
    <col min="5378" max="5378" width="12.54296875" style="198" customWidth="1"/>
    <col min="5379" max="5379" width="19.1796875" style="198" customWidth="1"/>
    <col min="5380" max="5380" width="29" style="198" customWidth="1"/>
    <col min="5381" max="5381" width="14.7265625" style="198" customWidth="1"/>
    <col min="5382" max="5382" width="16.26953125" style="198" customWidth="1"/>
    <col min="5383" max="5383" width="15.453125" style="198" customWidth="1"/>
    <col min="5384" max="5632" width="9" style="198"/>
    <col min="5633" max="5633" width="7.7265625" style="198" customWidth="1"/>
    <col min="5634" max="5634" width="12.54296875" style="198" customWidth="1"/>
    <col min="5635" max="5635" width="19.1796875" style="198" customWidth="1"/>
    <col min="5636" max="5636" width="29" style="198" customWidth="1"/>
    <col min="5637" max="5637" width="14.7265625" style="198" customWidth="1"/>
    <col min="5638" max="5638" width="16.26953125" style="198" customWidth="1"/>
    <col min="5639" max="5639" width="15.453125" style="198" customWidth="1"/>
    <col min="5640" max="5888" width="9" style="198"/>
    <col min="5889" max="5889" width="7.7265625" style="198" customWidth="1"/>
    <col min="5890" max="5890" width="12.54296875" style="198" customWidth="1"/>
    <col min="5891" max="5891" width="19.1796875" style="198" customWidth="1"/>
    <col min="5892" max="5892" width="29" style="198" customWidth="1"/>
    <col min="5893" max="5893" width="14.7265625" style="198" customWidth="1"/>
    <col min="5894" max="5894" width="16.26953125" style="198" customWidth="1"/>
    <col min="5895" max="5895" width="15.453125" style="198" customWidth="1"/>
    <col min="5896" max="6144" width="9" style="198"/>
    <col min="6145" max="6145" width="7.7265625" style="198" customWidth="1"/>
    <col min="6146" max="6146" width="12.54296875" style="198" customWidth="1"/>
    <col min="6147" max="6147" width="19.1796875" style="198" customWidth="1"/>
    <col min="6148" max="6148" width="29" style="198" customWidth="1"/>
    <col min="6149" max="6149" width="14.7265625" style="198" customWidth="1"/>
    <col min="6150" max="6150" width="16.26953125" style="198" customWidth="1"/>
    <col min="6151" max="6151" width="15.453125" style="198" customWidth="1"/>
    <col min="6152" max="6400" width="9" style="198"/>
    <col min="6401" max="6401" width="7.7265625" style="198" customWidth="1"/>
    <col min="6402" max="6402" width="12.54296875" style="198" customWidth="1"/>
    <col min="6403" max="6403" width="19.1796875" style="198" customWidth="1"/>
    <col min="6404" max="6404" width="29" style="198" customWidth="1"/>
    <col min="6405" max="6405" width="14.7265625" style="198" customWidth="1"/>
    <col min="6406" max="6406" width="16.26953125" style="198" customWidth="1"/>
    <col min="6407" max="6407" width="15.453125" style="198" customWidth="1"/>
    <col min="6408" max="6656" width="9" style="198"/>
    <col min="6657" max="6657" width="7.7265625" style="198" customWidth="1"/>
    <col min="6658" max="6658" width="12.54296875" style="198" customWidth="1"/>
    <col min="6659" max="6659" width="19.1796875" style="198" customWidth="1"/>
    <col min="6660" max="6660" width="29" style="198" customWidth="1"/>
    <col min="6661" max="6661" width="14.7265625" style="198" customWidth="1"/>
    <col min="6662" max="6662" width="16.26953125" style="198" customWidth="1"/>
    <col min="6663" max="6663" width="15.453125" style="198" customWidth="1"/>
    <col min="6664" max="6912" width="9" style="198"/>
    <col min="6913" max="6913" width="7.7265625" style="198" customWidth="1"/>
    <col min="6914" max="6914" width="12.54296875" style="198" customWidth="1"/>
    <col min="6915" max="6915" width="19.1796875" style="198" customWidth="1"/>
    <col min="6916" max="6916" width="29" style="198" customWidth="1"/>
    <col min="6917" max="6917" width="14.7265625" style="198" customWidth="1"/>
    <col min="6918" max="6918" width="16.26953125" style="198" customWidth="1"/>
    <col min="6919" max="6919" width="15.453125" style="198" customWidth="1"/>
    <col min="6920" max="7168" width="9" style="198"/>
    <col min="7169" max="7169" width="7.7265625" style="198" customWidth="1"/>
    <col min="7170" max="7170" width="12.54296875" style="198" customWidth="1"/>
    <col min="7171" max="7171" width="19.1796875" style="198" customWidth="1"/>
    <col min="7172" max="7172" width="29" style="198" customWidth="1"/>
    <col min="7173" max="7173" width="14.7265625" style="198" customWidth="1"/>
    <col min="7174" max="7174" width="16.26953125" style="198" customWidth="1"/>
    <col min="7175" max="7175" width="15.453125" style="198" customWidth="1"/>
    <col min="7176" max="7424" width="9" style="198"/>
    <col min="7425" max="7425" width="7.7265625" style="198" customWidth="1"/>
    <col min="7426" max="7426" width="12.54296875" style="198" customWidth="1"/>
    <col min="7427" max="7427" width="19.1796875" style="198" customWidth="1"/>
    <col min="7428" max="7428" width="29" style="198" customWidth="1"/>
    <col min="7429" max="7429" width="14.7265625" style="198" customWidth="1"/>
    <col min="7430" max="7430" width="16.26953125" style="198" customWidth="1"/>
    <col min="7431" max="7431" width="15.453125" style="198" customWidth="1"/>
    <col min="7432" max="7680" width="9" style="198"/>
    <col min="7681" max="7681" width="7.7265625" style="198" customWidth="1"/>
    <col min="7682" max="7682" width="12.54296875" style="198" customWidth="1"/>
    <col min="7683" max="7683" width="19.1796875" style="198" customWidth="1"/>
    <col min="7684" max="7684" width="29" style="198" customWidth="1"/>
    <col min="7685" max="7685" width="14.7265625" style="198" customWidth="1"/>
    <col min="7686" max="7686" width="16.26953125" style="198" customWidth="1"/>
    <col min="7687" max="7687" width="15.453125" style="198" customWidth="1"/>
    <col min="7688" max="7936" width="9" style="198"/>
    <col min="7937" max="7937" width="7.7265625" style="198" customWidth="1"/>
    <col min="7938" max="7938" width="12.54296875" style="198" customWidth="1"/>
    <col min="7939" max="7939" width="19.1796875" style="198" customWidth="1"/>
    <col min="7940" max="7940" width="29" style="198" customWidth="1"/>
    <col min="7941" max="7941" width="14.7265625" style="198" customWidth="1"/>
    <col min="7942" max="7942" width="16.26953125" style="198" customWidth="1"/>
    <col min="7943" max="7943" width="15.453125" style="198" customWidth="1"/>
    <col min="7944" max="8192" width="9" style="198"/>
    <col min="8193" max="8193" width="7.7265625" style="198" customWidth="1"/>
    <col min="8194" max="8194" width="12.54296875" style="198" customWidth="1"/>
    <col min="8195" max="8195" width="19.1796875" style="198" customWidth="1"/>
    <col min="8196" max="8196" width="29" style="198" customWidth="1"/>
    <col min="8197" max="8197" width="14.7265625" style="198" customWidth="1"/>
    <col min="8198" max="8198" width="16.26953125" style="198" customWidth="1"/>
    <col min="8199" max="8199" width="15.453125" style="198" customWidth="1"/>
    <col min="8200" max="8448" width="9" style="198"/>
    <col min="8449" max="8449" width="7.7265625" style="198" customWidth="1"/>
    <col min="8450" max="8450" width="12.54296875" style="198" customWidth="1"/>
    <col min="8451" max="8451" width="19.1796875" style="198" customWidth="1"/>
    <col min="8452" max="8452" width="29" style="198" customWidth="1"/>
    <col min="8453" max="8453" width="14.7265625" style="198" customWidth="1"/>
    <col min="8454" max="8454" width="16.26953125" style="198" customWidth="1"/>
    <col min="8455" max="8455" width="15.453125" style="198" customWidth="1"/>
    <col min="8456" max="8704" width="9" style="198"/>
    <col min="8705" max="8705" width="7.7265625" style="198" customWidth="1"/>
    <col min="8706" max="8706" width="12.54296875" style="198" customWidth="1"/>
    <col min="8707" max="8707" width="19.1796875" style="198" customWidth="1"/>
    <col min="8708" max="8708" width="29" style="198" customWidth="1"/>
    <col min="8709" max="8709" width="14.7265625" style="198" customWidth="1"/>
    <col min="8710" max="8710" width="16.26953125" style="198" customWidth="1"/>
    <col min="8711" max="8711" width="15.453125" style="198" customWidth="1"/>
    <col min="8712" max="8960" width="9" style="198"/>
    <col min="8961" max="8961" width="7.7265625" style="198" customWidth="1"/>
    <col min="8962" max="8962" width="12.54296875" style="198" customWidth="1"/>
    <col min="8963" max="8963" width="19.1796875" style="198" customWidth="1"/>
    <col min="8964" max="8964" width="29" style="198" customWidth="1"/>
    <col min="8965" max="8965" width="14.7265625" style="198" customWidth="1"/>
    <col min="8966" max="8966" width="16.26953125" style="198" customWidth="1"/>
    <col min="8967" max="8967" width="15.453125" style="198" customWidth="1"/>
    <col min="8968" max="9216" width="9" style="198"/>
    <col min="9217" max="9217" width="7.7265625" style="198" customWidth="1"/>
    <col min="9218" max="9218" width="12.54296875" style="198" customWidth="1"/>
    <col min="9219" max="9219" width="19.1796875" style="198" customWidth="1"/>
    <col min="9220" max="9220" width="29" style="198" customWidth="1"/>
    <col min="9221" max="9221" width="14.7265625" style="198" customWidth="1"/>
    <col min="9222" max="9222" width="16.26953125" style="198" customWidth="1"/>
    <col min="9223" max="9223" width="15.453125" style="198" customWidth="1"/>
    <col min="9224" max="9472" width="9" style="198"/>
    <col min="9473" max="9473" width="7.7265625" style="198" customWidth="1"/>
    <col min="9474" max="9474" width="12.54296875" style="198" customWidth="1"/>
    <col min="9475" max="9475" width="19.1796875" style="198" customWidth="1"/>
    <col min="9476" max="9476" width="29" style="198" customWidth="1"/>
    <col min="9477" max="9477" width="14.7265625" style="198" customWidth="1"/>
    <col min="9478" max="9478" width="16.26953125" style="198" customWidth="1"/>
    <col min="9479" max="9479" width="15.453125" style="198" customWidth="1"/>
    <col min="9480" max="9728" width="9" style="198"/>
    <col min="9729" max="9729" width="7.7265625" style="198" customWidth="1"/>
    <col min="9730" max="9730" width="12.54296875" style="198" customWidth="1"/>
    <col min="9731" max="9731" width="19.1796875" style="198" customWidth="1"/>
    <col min="9732" max="9732" width="29" style="198" customWidth="1"/>
    <col min="9733" max="9733" width="14.7265625" style="198" customWidth="1"/>
    <col min="9734" max="9734" width="16.26953125" style="198" customWidth="1"/>
    <col min="9735" max="9735" width="15.453125" style="198" customWidth="1"/>
    <col min="9736" max="9984" width="9" style="198"/>
    <col min="9985" max="9985" width="7.7265625" style="198" customWidth="1"/>
    <col min="9986" max="9986" width="12.54296875" style="198" customWidth="1"/>
    <col min="9987" max="9987" width="19.1796875" style="198" customWidth="1"/>
    <col min="9988" max="9988" width="29" style="198" customWidth="1"/>
    <col min="9989" max="9989" width="14.7265625" style="198" customWidth="1"/>
    <col min="9990" max="9990" width="16.26953125" style="198" customWidth="1"/>
    <col min="9991" max="9991" width="15.453125" style="198" customWidth="1"/>
    <col min="9992" max="10240" width="9" style="198"/>
    <col min="10241" max="10241" width="7.7265625" style="198" customWidth="1"/>
    <col min="10242" max="10242" width="12.54296875" style="198" customWidth="1"/>
    <col min="10243" max="10243" width="19.1796875" style="198" customWidth="1"/>
    <col min="10244" max="10244" width="29" style="198" customWidth="1"/>
    <col min="10245" max="10245" width="14.7265625" style="198" customWidth="1"/>
    <col min="10246" max="10246" width="16.26953125" style="198" customWidth="1"/>
    <col min="10247" max="10247" width="15.453125" style="198" customWidth="1"/>
    <col min="10248" max="10496" width="9" style="198"/>
    <col min="10497" max="10497" width="7.7265625" style="198" customWidth="1"/>
    <col min="10498" max="10498" width="12.54296875" style="198" customWidth="1"/>
    <col min="10499" max="10499" width="19.1796875" style="198" customWidth="1"/>
    <col min="10500" max="10500" width="29" style="198" customWidth="1"/>
    <col min="10501" max="10501" width="14.7265625" style="198" customWidth="1"/>
    <col min="10502" max="10502" width="16.26953125" style="198" customWidth="1"/>
    <col min="10503" max="10503" width="15.453125" style="198" customWidth="1"/>
    <col min="10504" max="10752" width="9" style="198"/>
    <col min="10753" max="10753" width="7.7265625" style="198" customWidth="1"/>
    <col min="10754" max="10754" width="12.54296875" style="198" customWidth="1"/>
    <col min="10755" max="10755" width="19.1796875" style="198" customWidth="1"/>
    <col min="10756" max="10756" width="29" style="198" customWidth="1"/>
    <col min="10757" max="10757" width="14.7265625" style="198" customWidth="1"/>
    <col min="10758" max="10758" width="16.26953125" style="198" customWidth="1"/>
    <col min="10759" max="10759" width="15.453125" style="198" customWidth="1"/>
    <col min="10760" max="11008" width="9" style="198"/>
    <col min="11009" max="11009" width="7.7265625" style="198" customWidth="1"/>
    <col min="11010" max="11010" width="12.54296875" style="198" customWidth="1"/>
    <col min="11011" max="11011" width="19.1796875" style="198" customWidth="1"/>
    <col min="11012" max="11012" width="29" style="198" customWidth="1"/>
    <col min="11013" max="11013" width="14.7265625" style="198" customWidth="1"/>
    <col min="11014" max="11014" width="16.26953125" style="198" customWidth="1"/>
    <col min="11015" max="11015" width="15.453125" style="198" customWidth="1"/>
    <col min="11016" max="11264" width="9" style="198"/>
    <col min="11265" max="11265" width="7.7265625" style="198" customWidth="1"/>
    <col min="11266" max="11266" width="12.54296875" style="198" customWidth="1"/>
    <col min="11267" max="11267" width="19.1796875" style="198" customWidth="1"/>
    <col min="11268" max="11268" width="29" style="198" customWidth="1"/>
    <col min="11269" max="11269" width="14.7265625" style="198" customWidth="1"/>
    <col min="11270" max="11270" width="16.26953125" style="198" customWidth="1"/>
    <col min="11271" max="11271" width="15.453125" style="198" customWidth="1"/>
    <col min="11272" max="11520" width="9" style="198"/>
    <col min="11521" max="11521" width="7.7265625" style="198" customWidth="1"/>
    <col min="11522" max="11522" width="12.54296875" style="198" customWidth="1"/>
    <col min="11523" max="11523" width="19.1796875" style="198" customWidth="1"/>
    <col min="11524" max="11524" width="29" style="198" customWidth="1"/>
    <col min="11525" max="11525" width="14.7265625" style="198" customWidth="1"/>
    <col min="11526" max="11526" width="16.26953125" style="198" customWidth="1"/>
    <col min="11527" max="11527" width="15.453125" style="198" customWidth="1"/>
    <col min="11528" max="11776" width="9" style="198"/>
    <col min="11777" max="11777" width="7.7265625" style="198" customWidth="1"/>
    <col min="11778" max="11778" width="12.54296875" style="198" customWidth="1"/>
    <col min="11779" max="11779" width="19.1796875" style="198" customWidth="1"/>
    <col min="11780" max="11780" width="29" style="198" customWidth="1"/>
    <col min="11781" max="11781" width="14.7265625" style="198" customWidth="1"/>
    <col min="11782" max="11782" width="16.26953125" style="198" customWidth="1"/>
    <col min="11783" max="11783" width="15.453125" style="198" customWidth="1"/>
    <col min="11784" max="12032" width="9" style="198"/>
    <col min="12033" max="12033" width="7.7265625" style="198" customWidth="1"/>
    <col min="12034" max="12034" width="12.54296875" style="198" customWidth="1"/>
    <col min="12035" max="12035" width="19.1796875" style="198" customWidth="1"/>
    <col min="12036" max="12036" width="29" style="198" customWidth="1"/>
    <col min="12037" max="12037" width="14.7265625" style="198" customWidth="1"/>
    <col min="12038" max="12038" width="16.26953125" style="198" customWidth="1"/>
    <col min="12039" max="12039" width="15.453125" style="198" customWidth="1"/>
    <col min="12040" max="12288" width="9" style="198"/>
    <col min="12289" max="12289" width="7.7265625" style="198" customWidth="1"/>
    <col min="12290" max="12290" width="12.54296875" style="198" customWidth="1"/>
    <col min="12291" max="12291" width="19.1796875" style="198" customWidth="1"/>
    <col min="12292" max="12292" width="29" style="198" customWidth="1"/>
    <col min="12293" max="12293" width="14.7265625" style="198" customWidth="1"/>
    <col min="12294" max="12294" width="16.26953125" style="198" customWidth="1"/>
    <col min="12295" max="12295" width="15.453125" style="198" customWidth="1"/>
    <col min="12296" max="12544" width="9" style="198"/>
    <col min="12545" max="12545" width="7.7265625" style="198" customWidth="1"/>
    <col min="12546" max="12546" width="12.54296875" style="198" customWidth="1"/>
    <col min="12547" max="12547" width="19.1796875" style="198" customWidth="1"/>
    <col min="12548" max="12548" width="29" style="198" customWidth="1"/>
    <col min="12549" max="12549" width="14.7265625" style="198" customWidth="1"/>
    <col min="12550" max="12550" width="16.26953125" style="198" customWidth="1"/>
    <col min="12551" max="12551" width="15.453125" style="198" customWidth="1"/>
    <col min="12552" max="12800" width="9" style="198"/>
    <col min="12801" max="12801" width="7.7265625" style="198" customWidth="1"/>
    <col min="12802" max="12802" width="12.54296875" style="198" customWidth="1"/>
    <col min="12803" max="12803" width="19.1796875" style="198" customWidth="1"/>
    <col min="12804" max="12804" width="29" style="198" customWidth="1"/>
    <col min="12805" max="12805" width="14.7265625" style="198" customWidth="1"/>
    <col min="12806" max="12806" width="16.26953125" style="198" customWidth="1"/>
    <col min="12807" max="12807" width="15.453125" style="198" customWidth="1"/>
    <col min="12808" max="13056" width="9" style="198"/>
    <col min="13057" max="13057" width="7.7265625" style="198" customWidth="1"/>
    <col min="13058" max="13058" width="12.54296875" style="198" customWidth="1"/>
    <col min="13059" max="13059" width="19.1796875" style="198" customWidth="1"/>
    <col min="13060" max="13060" width="29" style="198" customWidth="1"/>
    <col min="13061" max="13061" width="14.7265625" style="198" customWidth="1"/>
    <col min="13062" max="13062" width="16.26953125" style="198" customWidth="1"/>
    <col min="13063" max="13063" width="15.453125" style="198" customWidth="1"/>
    <col min="13064" max="13312" width="9" style="198"/>
    <col min="13313" max="13313" width="7.7265625" style="198" customWidth="1"/>
    <col min="13314" max="13314" width="12.54296875" style="198" customWidth="1"/>
    <col min="13315" max="13315" width="19.1796875" style="198" customWidth="1"/>
    <col min="13316" max="13316" width="29" style="198" customWidth="1"/>
    <col min="13317" max="13317" width="14.7265625" style="198" customWidth="1"/>
    <col min="13318" max="13318" width="16.26953125" style="198" customWidth="1"/>
    <col min="13319" max="13319" width="15.453125" style="198" customWidth="1"/>
    <col min="13320" max="13568" width="9" style="198"/>
    <col min="13569" max="13569" width="7.7265625" style="198" customWidth="1"/>
    <col min="13570" max="13570" width="12.54296875" style="198" customWidth="1"/>
    <col min="13571" max="13571" width="19.1796875" style="198" customWidth="1"/>
    <col min="13572" max="13572" width="29" style="198" customWidth="1"/>
    <col min="13573" max="13573" width="14.7265625" style="198" customWidth="1"/>
    <col min="13574" max="13574" width="16.26953125" style="198" customWidth="1"/>
    <col min="13575" max="13575" width="15.453125" style="198" customWidth="1"/>
    <col min="13576" max="13824" width="9" style="198"/>
    <col min="13825" max="13825" width="7.7265625" style="198" customWidth="1"/>
    <col min="13826" max="13826" width="12.54296875" style="198" customWidth="1"/>
    <col min="13827" max="13827" width="19.1796875" style="198" customWidth="1"/>
    <col min="13828" max="13828" width="29" style="198" customWidth="1"/>
    <col min="13829" max="13829" width="14.7265625" style="198" customWidth="1"/>
    <col min="13830" max="13830" width="16.26953125" style="198" customWidth="1"/>
    <col min="13831" max="13831" width="15.453125" style="198" customWidth="1"/>
    <col min="13832" max="14080" width="9" style="198"/>
    <col min="14081" max="14081" width="7.7265625" style="198" customWidth="1"/>
    <col min="14082" max="14082" width="12.54296875" style="198" customWidth="1"/>
    <col min="14083" max="14083" width="19.1796875" style="198" customWidth="1"/>
    <col min="14084" max="14084" width="29" style="198" customWidth="1"/>
    <col min="14085" max="14085" width="14.7265625" style="198" customWidth="1"/>
    <col min="14086" max="14086" width="16.26953125" style="198" customWidth="1"/>
    <col min="14087" max="14087" width="15.453125" style="198" customWidth="1"/>
    <col min="14088" max="14336" width="9" style="198"/>
    <col min="14337" max="14337" width="7.7265625" style="198" customWidth="1"/>
    <col min="14338" max="14338" width="12.54296875" style="198" customWidth="1"/>
    <col min="14339" max="14339" width="19.1796875" style="198" customWidth="1"/>
    <col min="14340" max="14340" width="29" style="198" customWidth="1"/>
    <col min="14341" max="14341" width="14.7265625" style="198" customWidth="1"/>
    <col min="14342" max="14342" width="16.26953125" style="198" customWidth="1"/>
    <col min="14343" max="14343" width="15.453125" style="198" customWidth="1"/>
    <col min="14344" max="14592" width="9" style="198"/>
    <col min="14593" max="14593" width="7.7265625" style="198" customWidth="1"/>
    <col min="14594" max="14594" width="12.54296875" style="198" customWidth="1"/>
    <col min="14595" max="14595" width="19.1796875" style="198" customWidth="1"/>
    <col min="14596" max="14596" width="29" style="198" customWidth="1"/>
    <col min="14597" max="14597" width="14.7265625" style="198" customWidth="1"/>
    <col min="14598" max="14598" width="16.26953125" style="198" customWidth="1"/>
    <col min="14599" max="14599" width="15.453125" style="198" customWidth="1"/>
    <col min="14600" max="14848" width="9" style="198"/>
    <col min="14849" max="14849" width="7.7265625" style="198" customWidth="1"/>
    <col min="14850" max="14850" width="12.54296875" style="198" customWidth="1"/>
    <col min="14851" max="14851" width="19.1796875" style="198" customWidth="1"/>
    <col min="14852" max="14852" width="29" style="198" customWidth="1"/>
    <col min="14853" max="14853" width="14.7265625" style="198" customWidth="1"/>
    <col min="14854" max="14854" width="16.26953125" style="198" customWidth="1"/>
    <col min="14855" max="14855" width="15.453125" style="198" customWidth="1"/>
    <col min="14856" max="15104" width="9" style="198"/>
    <col min="15105" max="15105" width="7.7265625" style="198" customWidth="1"/>
    <col min="15106" max="15106" width="12.54296875" style="198" customWidth="1"/>
    <col min="15107" max="15107" width="19.1796875" style="198" customWidth="1"/>
    <col min="15108" max="15108" width="29" style="198" customWidth="1"/>
    <col min="15109" max="15109" width="14.7265625" style="198" customWidth="1"/>
    <col min="15110" max="15110" width="16.26953125" style="198" customWidth="1"/>
    <col min="15111" max="15111" width="15.453125" style="198" customWidth="1"/>
    <col min="15112" max="15360" width="9" style="198"/>
    <col min="15361" max="15361" width="7.7265625" style="198" customWidth="1"/>
    <col min="15362" max="15362" width="12.54296875" style="198" customWidth="1"/>
    <col min="15363" max="15363" width="19.1796875" style="198" customWidth="1"/>
    <col min="15364" max="15364" width="29" style="198" customWidth="1"/>
    <col min="15365" max="15365" width="14.7265625" style="198" customWidth="1"/>
    <col min="15366" max="15366" width="16.26953125" style="198" customWidth="1"/>
    <col min="15367" max="15367" width="15.453125" style="198" customWidth="1"/>
    <col min="15368" max="15616" width="9" style="198"/>
    <col min="15617" max="15617" width="7.7265625" style="198" customWidth="1"/>
    <col min="15618" max="15618" width="12.54296875" style="198" customWidth="1"/>
    <col min="15619" max="15619" width="19.1796875" style="198" customWidth="1"/>
    <col min="15620" max="15620" width="29" style="198" customWidth="1"/>
    <col min="15621" max="15621" width="14.7265625" style="198" customWidth="1"/>
    <col min="15622" max="15622" width="16.26953125" style="198" customWidth="1"/>
    <col min="15623" max="15623" width="15.453125" style="198" customWidth="1"/>
    <col min="15624" max="15872" width="9" style="198"/>
    <col min="15873" max="15873" width="7.7265625" style="198" customWidth="1"/>
    <col min="15874" max="15874" width="12.54296875" style="198" customWidth="1"/>
    <col min="15875" max="15875" width="19.1796875" style="198" customWidth="1"/>
    <col min="15876" max="15876" width="29" style="198" customWidth="1"/>
    <col min="15877" max="15877" width="14.7265625" style="198" customWidth="1"/>
    <col min="15878" max="15878" width="16.26953125" style="198" customWidth="1"/>
    <col min="15879" max="15879" width="15.453125" style="198" customWidth="1"/>
    <col min="15880" max="16128" width="9" style="198"/>
    <col min="16129" max="16129" width="7.7265625" style="198" customWidth="1"/>
    <col min="16130" max="16130" width="12.54296875" style="198" customWidth="1"/>
    <col min="16131" max="16131" width="19.1796875" style="198" customWidth="1"/>
    <col min="16132" max="16132" width="29" style="198" customWidth="1"/>
    <col min="16133" max="16133" width="14.7265625" style="198" customWidth="1"/>
    <col min="16134" max="16134" width="16.26953125" style="198" customWidth="1"/>
    <col min="16135" max="16135" width="15.453125" style="198" customWidth="1"/>
    <col min="16136" max="16384" width="9" style="198"/>
  </cols>
  <sheetData>
    <row r="1" spans="1:8" ht="157.5" customHeight="1">
      <c r="A1" s="864"/>
      <c r="B1" s="865"/>
      <c r="C1" s="865"/>
      <c r="D1" s="196" t="s">
        <v>864</v>
      </c>
      <c r="E1" s="866"/>
      <c r="F1" s="866"/>
      <c r="G1" s="197"/>
    </row>
    <row r="2" spans="1:8">
      <c r="H2" s="199"/>
    </row>
    <row r="3" spans="1:8" ht="39.75" customHeight="1">
      <c r="A3" s="867" t="s">
        <v>865</v>
      </c>
      <c r="B3" s="868"/>
      <c r="C3" s="868"/>
      <c r="D3" s="537" t="s">
        <v>2707</v>
      </c>
      <c r="E3" s="200"/>
      <c r="F3" s="200"/>
      <c r="H3" s="201"/>
    </row>
    <row r="4" spans="1:8" ht="18.5">
      <c r="A4" s="202"/>
      <c r="B4" s="203"/>
      <c r="D4" s="204"/>
      <c r="H4" s="201"/>
    </row>
    <row r="5" spans="1:8" s="207" customFormat="1" ht="18.5">
      <c r="A5" s="869" t="s">
        <v>866</v>
      </c>
      <c r="B5" s="870"/>
      <c r="C5" s="870"/>
      <c r="D5" s="536" t="s">
        <v>2708</v>
      </c>
      <c r="E5" s="206"/>
      <c r="F5" s="206"/>
      <c r="H5" s="208"/>
    </row>
    <row r="6" spans="1:8" s="207" customFormat="1" ht="18.5">
      <c r="A6" s="209" t="s">
        <v>867</v>
      </c>
      <c r="B6" s="210"/>
      <c r="D6" s="205"/>
      <c r="E6" s="206"/>
      <c r="F6" s="206"/>
      <c r="H6" s="208"/>
    </row>
    <row r="7" spans="1:8" s="207" customFormat="1" ht="84.65" customHeight="1">
      <c r="A7" s="861" t="s">
        <v>868</v>
      </c>
      <c r="B7" s="862"/>
      <c r="C7" s="862"/>
      <c r="D7" s="871" t="s">
        <v>2709</v>
      </c>
      <c r="E7" s="871"/>
      <c r="F7" s="871"/>
      <c r="H7" s="208"/>
    </row>
    <row r="8" spans="1:8" s="207" customFormat="1" ht="37.5" customHeight="1">
      <c r="A8" s="209" t="s">
        <v>869</v>
      </c>
      <c r="D8" s="860" t="s">
        <v>2710</v>
      </c>
      <c r="E8" s="860"/>
      <c r="F8" s="206"/>
      <c r="H8" s="208"/>
    </row>
    <row r="9" spans="1:8" s="207" customFormat="1" ht="37.5" customHeight="1">
      <c r="A9" s="212" t="s">
        <v>870</v>
      </c>
      <c r="B9" s="213"/>
      <c r="C9" s="213"/>
      <c r="D9" s="538" t="s">
        <v>2711</v>
      </c>
      <c r="E9" s="538"/>
      <c r="F9" s="206"/>
      <c r="H9" s="208"/>
    </row>
    <row r="10" spans="1:8" s="207" customFormat="1" ht="18.5">
      <c r="A10" s="209" t="s">
        <v>871</v>
      </c>
      <c r="B10" s="210"/>
      <c r="D10" s="542" t="s">
        <v>2712</v>
      </c>
      <c r="E10" s="206"/>
      <c r="F10" s="206"/>
      <c r="H10" s="208"/>
    </row>
    <row r="11" spans="1:8" s="207" customFormat="1" ht="18.5">
      <c r="A11" s="861" t="s">
        <v>872</v>
      </c>
      <c r="B11" s="862"/>
      <c r="C11" s="862"/>
      <c r="D11" s="542" t="s">
        <v>2713</v>
      </c>
      <c r="E11" s="206"/>
      <c r="F11" s="206"/>
      <c r="H11" s="208"/>
    </row>
    <row r="12" spans="1:8" s="207" customFormat="1" ht="10" customHeight="1">
      <c r="A12" s="209"/>
      <c r="B12" s="210"/>
    </row>
    <row r="13" spans="1:8" s="207" customFormat="1" ht="18.5">
      <c r="B13" s="210"/>
    </row>
    <row r="14" spans="1:8" s="207" customFormat="1" ht="29">
      <c r="A14" s="214"/>
      <c r="B14" s="215" t="s">
        <v>873</v>
      </c>
      <c r="C14" s="215" t="s">
        <v>874</v>
      </c>
      <c r="D14" s="215" t="s">
        <v>875</v>
      </c>
      <c r="E14" s="215" t="s">
        <v>876</v>
      </c>
      <c r="F14" s="216" t="s">
        <v>877</v>
      </c>
      <c r="G14" s="217"/>
    </row>
    <row r="15" spans="1:8" s="207" customFormat="1" ht="14.5" hidden="1">
      <c r="A15" s="218"/>
      <c r="B15" s="539"/>
      <c r="C15" s="539"/>
      <c r="D15" s="539"/>
      <c r="E15" s="539"/>
      <c r="F15" s="540"/>
      <c r="G15" s="217"/>
    </row>
    <row r="16" spans="1:8" s="207" customFormat="1" ht="14.5">
      <c r="A16" s="219" t="s">
        <v>791</v>
      </c>
      <c r="B16" s="541" t="s">
        <v>2714</v>
      </c>
      <c r="C16" s="541" t="s">
        <v>2715</v>
      </c>
      <c r="D16" s="541" t="s">
        <v>2716</v>
      </c>
      <c r="E16" s="541" t="s">
        <v>2717</v>
      </c>
      <c r="F16" s="541" t="s">
        <v>2717</v>
      </c>
      <c r="G16" s="220"/>
    </row>
    <row r="17" spans="1:7" s="207" customFormat="1" ht="39">
      <c r="A17" s="219" t="s">
        <v>3</v>
      </c>
      <c r="B17" s="541" t="s">
        <v>2718</v>
      </c>
      <c r="C17" s="541" t="s">
        <v>2719</v>
      </c>
      <c r="D17" s="541" t="s">
        <v>2720</v>
      </c>
      <c r="E17" s="541" t="s">
        <v>2721</v>
      </c>
      <c r="F17" s="541" t="s">
        <v>2717</v>
      </c>
      <c r="G17" s="220"/>
    </row>
    <row r="18" spans="1:7" s="207" customFormat="1" ht="26">
      <c r="A18" s="219" t="s">
        <v>4</v>
      </c>
      <c r="B18" s="541" t="s">
        <v>2722</v>
      </c>
      <c r="C18" s="541" t="s">
        <v>2723</v>
      </c>
      <c r="D18" s="541" t="s">
        <v>2720</v>
      </c>
      <c r="E18" s="541" t="s">
        <v>2724</v>
      </c>
      <c r="F18" s="541" t="s">
        <v>2724</v>
      </c>
      <c r="G18" s="220"/>
    </row>
    <row r="19" spans="1:7" s="207" customFormat="1" ht="14.5">
      <c r="A19" s="219" t="s">
        <v>5</v>
      </c>
      <c r="B19" s="541" t="s">
        <v>3244</v>
      </c>
      <c r="C19" s="541">
        <v>45551</v>
      </c>
      <c r="D19" s="541" t="s">
        <v>3243</v>
      </c>
      <c r="E19" s="541" t="s">
        <v>2717</v>
      </c>
      <c r="F19" s="541" t="s">
        <v>2717</v>
      </c>
      <c r="G19" s="220"/>
    </row>
    <row r="20" spans="1:7" s="207" customFormat="1" ht="14.5">
      <c r="A20" s="219" t="s">
        <v>6</v>
      </c>
      <c r="B20" s="541"/>
      <c r="C20" s="541"/>
      <c r="D20" s="541"/>
      <c r="E20" s="541"/>
      <c r="F20" s="541"/>
      <c r="G20" s="220"/>
    </row>
    <row r="21" spans="1:7" s="207" customFormat="1" ht="18.5">
      <c r="B21" s="210"/>
    </row>
    <row r="22" spans="1:7" s="207" customFormat="1" ht="18" customHeight="1">
      <c r="A22" s="863" t="s">
        <v>878</v>
      </c>
      <c r="B22" s="863"/>
      <c r="C22" s="863"/>
      <c r="D22" s="863"/>
      <c r="E22" s="863"/>
      <c r="F22" s="863"/>
    </row>
    <row r="23" spans="1:7" ht="14.5">
      <c r="A23" s="857" t="s">
        <v>879</v>
      </c>
      <c r="B23" s="858"/>
      <c r="C23" s="858"/>
      <c r="D23" s="858"/>
      <c r="E23" s="858"/>
      <c r="F23" s="858"/>
      <c r="G23" s="197"/>
    </row>
    <row r="24" spans="1:7" ht="14.5">
      <c r="A24" s="211"/>
      <c r="B24" s="211"/>
    </row>
    <row r="25" spans="1:7" ht="14.5">
      <c r="A25" s="857" t="s">
        <v>880</v>
      </c>
      <c r="B25" s="858"/>
      <c r="C25" s="858"/>
      <c r="D25" s="858"/>
      <c r="E25" s="858"/>
      <c r="F25" s="858"/>
      <c r="G25" s="197"/>
    </row>
    <row r="26" spans="1:7" ht="14.5">
      <c r="A26" s="857" t="s">
        <v>881</v>
      </c>
      <c r="B26" s="858"/>
      <c r="C26" s="858"/>
      <c r="D26" s="858"/>
      <c r="E26" s="858"/>
      <c r="F26" s="858"/>
      <c r="G26" s="197"/>
    </row>
    <row r="27" spans="1:7" ht="14.5">
      <c r="A27" s="857" t="s">
        <v>882</v>
      </c>
      <c r="B27" s="858"/>
      <c r="C27" s="858"/>
      <c r="D27" s="858"/>
      <c r="E27" s="858"/>
      <c r="F27" s="858"/>
      <c r="G27" s="197"/>
    </row>
    <row r="28" spans="1:7" ht="14.5">
      <c r="A28" s="222"/>
      <c r="B28" s="222"/>
    </row>
    <row r="29" spans="1:7" ht="14.5">
      <c r="A29" s="859" t="s">
        <v>883</v>
      </c>
      <c r="B29" s="858"/>
      <c r="C29" s="858"/>
      <c r="D29" s="858"/>
      <c r="E29" s="858"/>
      <c r="F29" s="858"/>
      <c r="G29" s="197"/>
    </row>
    <row r="30" spans="1:7" ht="14.5">
      <c r="A30" s="859" t="s">
        <v>884</v>
      </c>
      <c r="B30" s="858"/>
      <c r="C30" s="858"/>
      <c r="D30" s="858"/>
      <c r="E30" s="858"/>
      <c r="F30" s="858"/>
      <c r="G30" s="197"/>
    </row>
    <row r="31" spans="1:7" ht="13.5" customHeight="1"/>
    <row r="32" spans="1:7">
      <c r="A32" s="198" t="s">
        <v>885</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workbookViewId="0">
      <selection activeCell="C37" sqref="C37"/>
    </sheetView>
  </sheetViews>
  <sheetFormatPr defaultColWidth="8.7265625" defaultRowHeight="14.5"/>
  <cols>
    <col min="1" max="1" width="7.453125" style="405" customWidth="1"/>
    <col min="2" max="4" width="30.54296875" style="405" customWidth="1"/>
    <col min="5" max="5" width="7.453125" style="405" customWidth="1"/>
    <col min="6" max="8" width="30.54296875" style="405" customWidth="1"/>
    <col min="9" max="10" width="9" style="405" customWidth="1"/>
    <col min="11" max="11" width="9" style="405" hidden="1" customWidth="1"/>
    <col min="12" max="16384" width="8.7265625" style="405"/>
  </cols>
  <sheetData>
    <row r="1" spans="1:11" ht="15" thickBot="1">
      <c r="A1" s="406">
        <v>1</v>
      </c>
      <c r="B1" s="407" t="s">
        <v>2426</v>
      </c>
      <c r="C1" s="408"/>
      <c r="D1" s="409"/>
      <c r="E1" s="406">
        <v>1</v>
      </c>
      <c r="F1" s="407" t="s">
        <v>2557</v>
      </c>
      <c r="G1" s="408"/>
      <c r="H1" s="409"/>
      <c r="I1" s="410"/>
      <c r="J1" s="410"/>
      <c r="K1" s="410" t="s">
        <v>2427</v>
      </c>
    </row>
    <row r="2" spans="1:11">
      <c r="A2" s="411">
        <v>1.1000000000000001</v>
      </c>
      <c r="B2" s="412" t="s">
        <v>2428</v>
      </c>
      <c r="C2" s="412" t="s">
        <v>2429</v>
      </c>
      <c r="D2" s="413" t="s">
        <v>2430</v>
      </c>
      <c r="E2" s="411">
        <v>1.1000000000000001</v>
      </c>
      <c r="F2" s="412" t="s">
        <v>2558</v>
      </c>
      <c r="G2" s="412" t="str">
        <f>C2</f>
        <v>Soil Association Certification Ltd</v>
      </c>
      <c r="H2" s="413"/>
      <c r="I2" s="410"/>
      <c r="J2" s="410"/>
      <c r="K2" s="410" t="s">
        <v>2427</v>
      </c>
    </row>
    <row r="3" spans="1:11" ht="24">
      <c r="A3" s="414" t="s">
        <v>16</v>
      </c>
      <c r="B3" s="415" t="s">
        <v>2431</v>
      </c>
      <c r="C3" s="416" t="s">
        <v>2710</v>
      </c>
      <c r="D3" s="417" t="s">
        <v>2432</v>
      </c>
      <c r="E3" s="414" t="s">
        <v>16</v>
      </c>
      <c r="F3" s="415" t="s">
        <v>2559</v>
      </c>
      <c r="G3" s="416" t="str">
        <f>C3</f>
        <v>SA-PEFC-FM-010255</v>
      </c>
      <c r="H3" s="417"/>
      <c r="I3" s="410"/>
      <c r="J3" s="410"/>
      <c r="K3" s="410" t="s">
        <v>2427</v>
      </c>
    </row>
    <row r="4" spans="1:11">
      <c r="A4" s="414" t="s">
        <v>17</v>
      </c>
      <c r="B4" s="418" t="s">
        <v>2433</v>
      </c>
      <c r="C4" s="419" t="s">
        <v>2434</v>
      </c>
      <c r="D4" s="417"/>
      <c r="E4" s="414" t="s">
        <v>17</v>
      </c>
      <c r="F4" s="418" t="s">
        <v>2560</v>
      </c>
      <c r="G4" s="419"/>
      <c r="H4" s="417"/>
      <c r="I4" s="410"/>
      <c r="J4" s="410"/>
      <c r="K4" s="410" t="s">
        <v>2427</v>
      </c>
    </row>
    <row r="5" spans="1:11" ht="52" hidden="1">
      <c r="A5" s="420" t="s">
        <v>2435</v>
      </c>
      <c r="B5" s="421" t="s">
        <v>2436</v>
      </c>
      <c r="C5" s="17"/>
      <c r="D5" s="422" t="s">
        <v>2437</v>
      </c>
      <c r="E5" s="420" t="s">
        <v>2435</v>
      </c>
      <c r="F5" s="421"/>
      <c r="G5" s="17"/>
      <c r="H5" s="422"/>
      <c r="I5" s="153"/>
      <c r="J5" s="153"/>
      <c r="K5" s="153" t="s">
        <v>2438</v>
      </c>
    </row>
    <row r="6" spans="1:11" ht="52" hidden="1">
      <c r="A6" s="420" t="s">
        <v>2439</v>
      </c>
      <c r="B6" s="421" t="s">
        <v>2440</v>
      </c>
      <c r="C6" s="17"/>
      <c r="D6" s="422" t="s">
        <v>2437</v>
      </c>
      <c r="E6" s="420" t="s">
        <v>2439</v>
      </c>
      <c r="F6" s="421"/>
      <c r="G6" s="17"/>
      <c r="H6" s="422"/>
      <c r="I6" s="153"/>
      <c r="J6" s="153"/>
      <c r="K6" s="153" t="s">
        <v>2438</v>
      </c>
    </row>
    <row r="7" spans="1:11" ht="60" hidden="1">
      <c r="A7" s="423" t="s">
        <v>2441</v>
      </c>
      <c r="B7" s="424" t="s">
        <v>2442</v>
      </c>
      <c r="C7" s="17"/>
      <c r="D7" s="425" t="s">
        <v>2443</v>
      </c>
      <c r="E7" s="423" t="s">
        <v>2441</v>
      </c>
      <c r="F7" s="424"/>
      <c r="G7" s="17"/>
      <c r="H7" s="425"/>
      <c r="K7" s="405" t="s">
        <v>2438</v>
      </c>
    </row>
    <row r="8" spans="1:11">
      <c r="A8" s="426"/>
      <c r="B8" s="464"/>
      <c r="C8" s="427"/>
      <c r="D8" s="428"/>
      <c r="E8" s="426"/>
      <c r="F8" s="464"/>
      <c r="G8" s="427"/>
      <c r="H8" s="428"/>
      <c r="I8" s="410"/>
      <c r="J8" s="410"/>
      <c r="K8" s="410" t="s">
        <v>2427</v>
      </c>
    </row>
    <row r="9" spans="1:11" ht="15" thickBot="1">
      <c r="A9" s="411">
        <v>1.2</v>
      </c>
      <c r="B9" s="429" t="s">
        <v>2554</v>
      </c>
      <c r="C9" s="429"/>
      <c r="D9" s="430"/>
      <c r="E9" s="411">
        <v>1.2</v>
      </c>
      <c r="F9" s="429" t="s">
        <v>2572</v>
      </c>
      <c r="G9" s="429"/>
      <c r="H9" s="430"/>
      <c r="I9" s="410"/>
      <c r="J9" s="410"/>
      <c r="K9" s="410" t="s">
        <v>2427</v>
      </c>
    </row>
    <row r="10" spans="1:11" ht="15" thickBot="1">
      <c r="A10" s="431" t="s">
        <v>2444</v>
      </c>
      <c r="B10" s="432" t="s">
        <v>2445</v>
      </c>
      <c r="C10" s="419" t="s">
        <v>2707</v>
      </c>
      <c r="D10" s="433"/>
      <c r="E10" s="431" t="s">
        <v>2444</v>
      </c>
      <c r="F10" s="432" t="s">
        <v>2561</v>
      </c>
      <c r="G10" s="419"/>
      <c r="H10" s="433"/>
      <c r="I10" s="410"/>
      <c r="J10" s="410"/>
      <c r="K10" s="410" t="s">
        <v>2427</v>
      </c>
    </row>
    <row r="11" spans="1:11" ht="26.5" thickBot="1">
      <c r="A11" s="431" t="s">
        <v>2446</v>
      </c>
      <c r="B11" s="432" t="s">
        <v>2447</v>
      </c>
      <c r="C11" s="419" t="s">
        <v>2707</v>
      </c>
      <c r="D11" s="433"/>
      <c r="E11" s="431" t="s">
        <v>2446</v>
      </c>
      <c r="F11" s="432" t="s">
        <v>2562</v>
      </c>
      <c r="G11" s="419"/>
      <c r="H11" s="433"/>
      <c r="I11" s="410"/>
      <c r="J11" s="410"/>
      <c r="K11" s="410" t="s">
        <v>2427</v>
      </c>
    </row>
    <row r="12" spans="1:11" ht="15" thickBot="1">
      <c r="A12" s="431" t="s">
        <v>2448</v>
      </c>
      <c r="B12" s="427" t="s">
        <v>2449</v>
      </c>
      <c r="C12" s="419">
        <v>292002346</v>
      </c>
      <c r="D12" s="433"/>
      <c r="E12" s="431" t="s">
        <v>2448</v>
      </c>
      <c r="F12" s="427" t="s">
        <v>2563</v>
      </c>
      <c r="G12" s="419"/>
      <c r="H12" s="433"/>
      <c r="I12" s="410"/>
      <c r="J12" s="410"/>
      <c r="K12" s="410" t="s">
        <v>2427</v>
      </c>
    </row>
    <row r="13" spans="1:11" ht="15" thickBot="1">
      <c r="A13" s="431" t="s">
        <v>2450</v>
      </c>
      <c r="B13" s="432" t="s">
        <v>2451</v>
      </c>
      <c r="C13" s="419" t="s">
        <v>2725</v>
      </c>
      <c r="D13" s="433"/>
      <c r="E13" s="431" t="s">
        <v>2450</v>
      </c>
      <c r="F13" s="432" t="s">
        <v>2564</v>
      </c>
      <c r="G13" s="419"/>
      <c r="H13" s="433"/>
      <c r="I13" s="410"/>
      <c r="J13" s="410"/>
      <c r="K13" s="410" t="s">
        <v>2427</v>
      </c>
    </row>
    <row r="14" spans="1:11" ht="24.5" thickBot="1">
      <c r="A14" s="431" t="s">
        <v>2452</v>
      </c>
      <c r="B14" s="432" t="s">
        <v>2453</v>
      </c>
      <c r="C14" s="419" t="s">
        <v>2726</v>
      </c>
      <c r="D14" s="434" t="s">
        <v>2454</v>
      </c>
      <c r="E14" s="431" t="s">
        <v>2452</v>
      </c>
      <c r="F14" s="432" t="s">
        <v>2565</v>
      </c>
      <c r="G14" s="419"/>
      <c r="H14" s="434"/>
      <c r="I14" s="410"/>
      <c r="J14" s="410"/>
      <c r="K14" s="410" t="s">
        <v>2427</v>
      </c>
    </row>
    <row r="15" spans="1:11" ht="15" thickBot="1">
      <c r="A15" s="431" t="s">
        <v>2455</v>
      </c>
      <c r="B15" s="432" t="s">
        <v>1095</v>
      </c>
      <c r="C15" s="419" t="s">
        <v>62</v>
      </c>
      <c r="D15" s="433"/>
      <c r="E15" s="431" t="s">
        <v>2455</v>
      </c>
      <c r="F15" s="432" t="s">
        <v>2566</v>
      </c>
      <c r="G15" s="419"/>
      <c r="H15" s="433"/>
      <c r="I15" s="410"/>
      <c r="J15" s="410"/>
      <c r="K15" s="410" t="s">
        <v>2427</v>
      </c>
    </row>
    <row r="16" spans="1:11" ht="15" thickBot="1">
      <c r="A16" s="431" t="s">
        <v>2456</v>
      </c>
      <c r="B16" s="432" t="s">
        <v>2457</v>
      </c>
      <c r="C16" s="419" t="s">
        <v>2727</v>
      </c>
      <c r="D16" s="433"/>
      <c r="E16" s="431" t="s">
        <v>2456</v>
      </c>
      <c r="F16" s="432" t="s">
        <v>2567</v>
      </c>
      <c r="G16" s="419"/>
      <c r="H16" s="433"/>
      <c r="I16" s="410"/>
      <c r="J16" s="410"/>
      <c r="K16" s="410" t="s">
        <v>2427</v>
      </c>
    </row>
    <row r="17" spans="1:11" ht="15" thickBot="1">
      <c r="A17" s="431" t="s">
        <v>2458</v>
      </c>
      <c r="B17" s="432" t="s">
        <v>2459</v>
      </c>
      <c r="C17" s="419" t="s">
        <v>2728</v>
      </c>
      <c r="D17" s="433"/>
      <c r="E17" s="431" t="s">
        <v>2458</v>
      </c>
      <c r="F17" s="432" t="s">
        <v>2459</v>
      </c>
      <c r="G17" s="419"/>
      <c r="H17" s="433"/>
      <c r="I17" s="410"/>
      <c r="J17" s="410"/>
      <c r="K17" s="410" t="s">
        <v>2427</v>
      </c>
    </row>
    <row r="18" spans="1:11" ht="15" thickBot="1">
      <c r="A18" s="431" t="s">
        <v>2460</v>
      </c>
      <c r="B18" s="432" t="s">
        <v>2461</v>
      </c>
      <c r="C18" s="419" t="s">
        <v>2729</v>
      </c>
      <c r="D18" s="433"/>
      <c r="E18" s="431" t="s">
        <v>2460</v>
      </c>
      <c r="F18" s="432" t="s">
        <v>2568</v>
      </c>
      <c r="G18" s="419"/>
      <c r="H18" s="433"/>
      <c r="I18" s="410"/>
      <c r="J18" s="410"/>
      <c r="K18" s="410" t="s">
        <v>2427</v>
      </c>
    </row>
    <row r="19" spans="1:11" ht="15" thickBot="1">
      <c r="A19" s="431" t="s">
        <v>2462</v>
      </c>
      <c r="B19" s="432" t="s">
        <v>2463</v>
      </c>
      <c r="C19" s="419" t="s">
        <v>2730</v>
      </c>
      <c r="D19" s="433"/>
      <c r="E19" s="431" t="s">
        <v>2462</v>
      </c>
      <c r="F19" s="432" t="s">
        <v>2569</v>
      </c>
      <c r="G19" s="419"/>
      <c r="H19" s="433"/>
      <c r="I19" s="410"/>
      <c r="J19" s="410"/>
      <c r="K19" s="410" t="s">
        <v>2427</v>
      </c>
    </row>
    <row r="20" spans="1:11" ht="26">
      <c r="A20" s="431" t="s">
        <v>2464</v>
      </c>
      <c r="B20" s="427" t="s">
        <v>2465</v>
      </c>
      <c r="C20" s="419" t="s">
        <v>2731</v>
      </c>
      <c r="D20" s="435" t="s">
        <v>2466</v>
      </c>
      <c r="E20" s="431" t="s">
        <v>2464</v>
      </c>
      <c r="F20" s="427" t="s">
        <v>2570</v>
      </c>
      <c r="G20" s="419"/>
      <c r="H20" s="435"/>
      <c r="I20" s="410"/>
      <c r="J20" s="410"/>
      <c r="K20" s="410" t="s">
        <v>2427</v>
      </c>
    </row>
    <row r="21" spans="1:11" ht="39">
      <c r="A21" s="431" t="s">
        <v>2467</v>
      </c>
      <c r="B21" s="427" t="s">
        <v>2468</v>
      </c>
      <c r="C21" s="419" t="s">
        <v>1117</v>
      </c>
      <c r="D21" s="435"/>
      <c r="E21" s="431" t="s">
        <v>2467</v>
      </c>
      <c r="F21" s="427" t="s">
        <v>2571</v>
      </c>
      <c r="G21" s="419"/>
      <c r="H21" s="435"/>
      <c r="I21" s="410"/>
      <c r="J21" s="410"/>
      <c r="K21" s="410" t="s">
        <v>2427</v>
      </c>
    </row>
    <row r="22" spans="1:11">
      <c r="A22" s="431"/>
      <c r="B22" s="427"/>
      <c r="C22" s="419"/>
      <c r="D22" s="433"/>
      <c r="E22" s="431"/>
      <c r="F22" s="427"/>
      <c r="G22" s="419"/>
      <c r="H22" s="433"/>
      <c r="I22" s="410"/>
      <c r="J22" s="410"/>
      <c r="K22" s="410" t="s">
        <v>2427</v>
      </c>
    </row>
    <row r="23" spans="1:11" ht="15" thickBot="1">
      <c r="A23" s="411">
        <v>1.3</v>
      </c>
      <c r="B23" s="436" t="s">
        <v>2469</v>
      </c>
      <c r="C23" s="437"/>
      <c r="D23" s="430"/>
      <c r="E23" s="411">
        <v>1.3</v>
      </c>
      <c r="F23" s="436" t="s">
        <v>2573</v>
      </c>
      <c r="G23" s="437"/>
      <c r="H23" s="430"/>
      <c r="I23" s="410"/>
      <c r="J23" s="410"/>
      <c r="K23" s="410" t="s">
        <v>2427</v>
      </c>
    </row>
    <row r="24" spans="1:11" ht="15" thickBot="1">
      <c r="A24" s="431" t="s">
        <v>24</v>
      </c>
      <c r="B24" s="432" t="s">
        <v>1145</v>
      </c>
      <c r="C24" s="410" t="s">
        <v>863</v>
      </c>
      <c r="D24" s="434" t="s">
        <v>2470</v>
      </c>
      <c r="E24" s="431" t="s">
        <v>24</v>
      </c>
      <c r="F24" s="432" t="s">
        <v>2574</v>
      </c>
      <c r="G24" s="410"/>
      <c r="H24" s="434"/>
      <c r="I24" s="410"/>
      <c r="J24" s="410"/>
      <c r="K24" s="410" t="s">
        <v>2427</v>
      </c>
    </row>
    <row r="25" spans="1:11" ht="24">
      <c r="A25" s="431" t="s">
        <v>2471</v>
      </c>
      <c r="B25" s="427" t="s">
        <v>2472</v>
      </c>
      <c r="C25" s="410" t="s">
        <v>2732</v>
      </c>
      <c r="D25" s="435" t="s">
        <v>2473</v>
      </c>
      <c r="E25" s="431" t="s">
        <v>2471</v>
      </c>
      <c r="F25" s="427" t="s">
        <v>2575</v>
      </c>
      <c r="G25" s="410"/>
      <c r="H25" s="435"/>
      <c r="I25" s="410"/>
      <c r="J25" s="410"/>
      <c r="K25" s="410" t="s">
        <v>2427</v>
      </c>
    </row>
    <row r="26" spans="1:11" ht="60">
      <c r="A26" s="431" t="s">
        <v>2474</v>
      </c>
      <c r="B26" s="427" t="s">
        <v>2472</v>
      </c>
      <c r="C26" s="410"/>
      <c r="D26" s="435" t="s">
        <v>2475</v>
      </c>
      <c r="E26" s="431" t="s">
        <v>2474</v>
      </c>
      <c r="F26" s="427"/>
      <c r="G26" s="410"/>
      <c r="H26" s="435"/>
      <c r="I26" s="410"/>
      <c r="J26" s="410"/>
      <c r="K26" s="410" t="s">
        <v>2438</v>
      </c>
    </row>
    <row r="27" spans="1:11" ht="26.5" thickBot="1">
      <c r="A27" s="431" t="s">
        <v>2476</v>
      </c>
      <c r="B27" s="427" t="s">
        <v>2555</v>
      </c>
      <c r="C27" s="410" t="s">
        <v>2733</v>
      </c>
      <c r="D27" s="435" t="s">
        <v>2477</v>
      </c>
      <c r="E27" s="431" t="s">
        <v>2476</v>
      </c>
      <c r="F27" s="427" t="s">
        <v>2576</v>
      </c>
      <c r="G27" s="410"/>
      <c r="H27" s="435"/>
      <c r="I27" s="410"/>
      <c r="J27" s="410"/>
      <c r="K27" s="410" t="s">
        <v>2427</v>
      </c>
    </row>
    <row r="28" spans="1:11" ht="15" thickBot="1">
      <c r="A28" s="431" t="s">
        <v>2478</v>
      </c>
      <c r="B28" s="432" t="s">
        <v>2479</v>
      </c>
      <c r="C28" s="410"/>
      <c r="D28" s="435" t="s">
        <v>2480</v>
      </c>
      <c r="E28" s="431" t="s">
        <v>2478</v>
      </c>
      <c r="F28" s="432" t="s">
        <v>2577</v>
      </c>
      <c r="G28" s="410"/>
      <c r="H28" s="435"/>
      <c r="I28" s="410"/>
      <c r="J28" s="410"/>
      <c r="K28" s="410" t="s">
        <v>2427</v>
      </c>
    </row>
    <row r="29" spans="1:11" ht="26">
      <c r="A29" s="431" t="s">
        <v>2481</v>
      </c>
      <c r="B29" s="427" t="s">
        <v>2482</v>
      </c>
      <c r="C29" s="410"/>
      <c r="D29" s="435" t="s">
        <v>2483</v>
      </c>
      <c r="E29" s="431" t="s">
        <v>2481</v>
      </c>
      <c r="F29" s="427" t="s">
        <v>2578</v>
      </c>
      <c r="G29" s="410"/>
      <c r="H29" s="435"/>
      <c r="I29" s="410"/>
      <c r="J29" s="410"/>
      <c r="K29" s="410" t="s">
        <v>2427</v>
      </c>
    </row>
    <row r="30" spans="1:11">
      <c r="A30" s="431" t="s">
        <v>2484</v>
      </c>
      <c r="B30" s="427" t="s">
        <v>1095</v>
      </c>
      <c r="C30" s="410" t="s">
        <v>62</v>
      </c>
      <c r="D30" s="435"/>
      <c r="E30" s="431" t="s">
        <v>2484</v>
      </c>
      <c r="F30" s="427" t="s">
        <v>2566</v>
      </c>
      <c r="G30" s="410"/>
      <c r="H30" s="435"/>
      <c r="I30" s="410"/>
      <c r="J30" s="410"/>
      <c r="K30" s="410" t="s">
        <v>2427</v>
      </c>
    </row>
    <row r="31" spans="1:11">
      <c r="A31" s="431" t="s">
        <v>2485</v>
      </c>
      <c r="B31" s="427" t="s">
        <v>2486</v>
      </c>
      <c r="C31" s="410" t="s">
        <v>2734</v>
      </c>
      <c r="D31" s="433"/>
      <c r="E31" s="431" t="s">
        <v>2485</v>
      </c>
      <c r="F31" s="427" t="s">
        <v>2486</v>
      </c>
      <c r="G31" s="410"/>
      <c r="H31" s="433"/>
      <c r="I31" s="410"/>
      <c r="J31" s="410"/>
      <c r="K31" s="410" t="s">
        <v>2427</v>
      </c>
    </row>
    <row r="32" spans="1:11" ht="48">
      <c r="A32" s="431" t="s">
        <v>2487</v>
      </c>
      <c r="B32" s="427" t="s">
        <v>2488</v>
      </c>
      <c r="C32" s="543">
        <v>560524162594772</v>
      </c>
      <c r="D32" s="435" t="s">
        <v>2489</v>
      </c>
      <c r="E32" s="431" t="s">
        <v>2487</v>
      </c>
      <c r="F32" s="427" t="s">
        <v>2579</v>
      </c>
      <c r="G32" s="410"/>
      <c r="H32" s="435"/>
      <c r="I32" s="410"/>
      <c r="J32" s="410"/>
      <c r="K32" s="410" t="s">
        <v>2427</v>
      </c>
    </row>
    <row r="33" spans="1:11" ht="48">
      <c r="A33" s="431" t="s">
        <v>2490</v>
      </c>
      <c r="B33" s="427" t="s">
        <v>2491</v>
      </c>
      <c r="C33" s="543">
        <v>9607783546030870</v>
      </c>
      <c r="D33" s="435" t="s">
        <v>2492</v>
      </c>
      <c r="E33" s="431" t="s">
        <v>2490</v>
      </c>
      <c r="F33" s="427" t="s">
        <v>2580</v>
      </c>
      <c r="G33" s="410"/>
      <c r="H33" s="435"/>
      <c r="I33" s="410"/>
      <c r="J33" s="410"/>
      <c r="K33" s="410" t="s">
        <v>2427</v>
      </c>
    </row>
    <row r="34" spans="1:11" ht="15" thickBot="1">
      <c r="A34" s="431" t="s">
        <v>2493</v>
      </c>
      <c r="B34" s="427" t="s">
        <v>2494</v>
      </c>
      <c r="C34" s="419" t="s">
        <v>2735</v>
      </c>
      <c r="D34" s="435" t="s">
        <v>2495</v>
      </c>
      <c r="E34" s="431" t="s">
        <v>2493</v>
      </c>
      <c r="F34" s="427" t="s">
        <v>2581</v>
      </c>
      <c r="G34" s="419"/>
      <c r="H34" s="435"/>
      <c r="I34" s="410"/>
      <c r="J34" s="410"/>
      <c r="K34" s="410" t="s">
        <v>2427</v>
      </c>
    </row>
    <row r="35" spans="1:11" ht="15" thickBot="1">
      <c r="A35" s="431" t="s">
        <v>2496</v>
      </c>
      <c r="B35" s="432" t="s">
        <v>2497</v>
      </c>
      <c r="C35" s="419" t="s">
        <v>2736</v>
      </c>
      <c r="D35" s="435" t="s">
        <v>2498</v>
      </c>
      <c r="E35" s="431" t="s">
        <v>2496</v>
      </c>
      <c r="F35" s="432" t="s">
        <v>2582</v>
      </c>
      <c r="G35" s="419"/>
      <c r="H35" s="435"/>
      <c r="I35" s="410"/>
      <c r="J35" s="410"/>
      <c r="K35" s="438" t="s">
        <v>2427</v>
      </c>
    </row>
    <row r="36" spans="1:11">
      <c r="A36" s="431"/>
      <c r="B36" s="427"/>
      <c r="C36" s="419"/>
      <c r="D36" s="433"/>
      <c r="E36" s="431"/>
      <c r="F36" s="427"/>
      <c r="G36" s="419"/>
      <c r="H36" s="433"/>
      <c r="I36" s="410"/>
      <c r="J36" s="410"/>
      <c r="K36" s="438" t="s">
        <v>2427</v>
      </c>
    </row>
    <row r="37" spans="1:11">
      <c r="A37" s="439" t="s">
        <v>2499</v>
      </c>
      <c r="B37" s="440" t="s">
        <v>2500</v>
      </c>
      <c r="C37" s="165"/>
      <c r="D37" s="441"/>
      <c r="E37" s="439" t="s">
        <v>2499</v>
      </c>
      <c r="F37" s="440"/>
      <c r="G37" s="165"/>
      <c r="H37" s="441"/>
      <c r="K37" s="405" t="s">
        <v>2438</v>
      </c>
    </row>
    <row r="38" spans="1:11">
      <c r="A38" s="431"/>
      <c r="B38" s="415"/>
      <c r="C38" s="442"/>
      <c r="D38" s="443"/>
      <c r="E38" s="431"/>
      <c r="F38" s="415"/>
      <c r="G38" s="442"/>
      <c r="H38" s="443"/>
      <c r="I38" s="410"/>
      <c r="J38" s="410"/>
      <c r="K38" s="410" t="s">
        <v>2427</v>
      </c>
    </row>
    <row r="39" spans="1:11">
      <c r="A39" s="411">
        <v>1.4</v>
      </c>
      <c r="B39" s="436" t="s">
        <v>2501</v>
      </c>
      <c r="C39" s="437"/>
      <c r="D39" s="444" t="s">
        <v>2502</v>
      </c>
      <c r="E39" s="411">
        <v>1.4</v>
      </c>
      <c r="F39" s="436" t="s">
        <v>2583</v>
      </c>
      <c r="G39" s="437"/>
      <c r="H39" s="444"/>
      <c r="I39" s="410"/>
      <c r="J39" s="410"/>
      <c r="K39" s="410" t="s">
        <v>2427</v>
      </c>
    </row>
    <row r="40" spans="1:11" ht="36.5" thickBot="1">
      <c r="A40" s="414" t="s">
        <v>2503</v>
      </c>
      <c r="B40" s="415" t="s">
        <v>2504</v>
      </c>
      <c r="C40" s="416" t="s">
        <v>2737</v>
      </c>
      <c r="D40" s="417" t="s">
        <v>2505</v>
      </c>
      <c r="E40" s="414" t="s">
        <v>2503</v>
      </c>
      <c r="F40" s="415" t="s">
        <v>2584</v>
      </c>
      <c r="G40" s="416"/>
      <c r="H40" s="417"/>
      <c r="I40" s="410"/>
      <c r="J40" s="410"/>
      <c r="K40" s="410" t="s">
        <v>2427</v>
      </c>
    </row>
    <row r="41" spans="1:11" ht="36">
      <c r="A41" s="414"/>
      <c r="B41" s="872" t="s">
        <v>2506</v>
      </c>
      <c r="C41" s="419" t="s">
        <v>2738</v>
      </c>
      <c r="D41" s="434" t="s">
        <v>2507</v>
      </c>
      <c r="E41" s="414"/>
      <c r="F41" s="459" t="s">
        <v>2585</v>
      </c>
      <c r="G41" s="419"/>
      <c r="H41" s="434"/>
      <c r="I41" s="410"/>
      <c r="J41" s="410"/>
      <c r="K41" s="410" t="s">
        <v>2427</v>
      </c>
    </row>
    <row r="42" spans="1:11" ht="24">
      <c r="A42" s="414"/>
      <c r="B42" s="873"/>
      <c r="C42" s="419"/>
      <c r="D42" s="435" t="s">
        <v>2508</v>
      </c>
      <c r="E42" s="414"/>
      <c r="F42" s="460"/>
      <c r="G42" s="419"/>
      <c r="H42" s="435"/>
      <c r="I42" s="410"/>
      <c r="J42" s="410"/>
      <c r="K42" s="410" t="s">
        <v>2427</v>
      </c>
    </row>
    <row r="43" spans="1:11" ht="15" thickBot="1">
      <c r="A43" s="414"/>
      <c r="B43" s="874"/>
      <c r="C43" s="419"/>
      <c r="D43" s="445" t="s">
        <v>2509</v>
      </c>
      <c r="E43" s="414"/>
      <c r="F43" s="461"/>
      <c r="G43" s="419"/>
      <c r="H43" s="445"/>
      <c r="I43" s="410"/>
      <c r="J43" s="410"/>
      <c r="K43" s="410" t="s">
        <v>2438</v>
      </c>
    </row>
    <row r="44" spans="1:11" ht="24">
      <c r="A44" s="414"/>
      <c r="B44" s="875" t="s">
        <v>2510</v>
      </c>
      <c r="C44" s="419" t="s">
        <v>2738</v>
      </c>
      <c r="D44" s="434" t="s">
        <v>2511</v>
      </c>
      <c r="E44" s="414"/>
      <c r="F44" s="462" t="s">
        <v>2586</v>
      </c>
      <c r="G44" s="419"/>
      <c r="H44" s="434"/>
      <c r="I44" s="410"/>
      <c r="J44" s="410"/>
      <c r="K44" s="410" t="s">
        <v>2427</v>
      </c>
    </row>
    <row r="45" spans="1:11" ht="15" thickBot="1">
      <c r="A45" s="414"/>
      <c r="B45" s="876"/>
      <c r="C45" s="419"/>
      <c r="D45" s="435" t="s">
        <v>2512</v>
      </c>
      <c r="E45" s="414"/>
      <c r="F45" s="463"/>
      <c r="G45" s="419"/>
      <c r="H45" s="435"/>
      <c r="I45" s="410"/>
      <c r="J45" s="410"/>
      <c r="K45" s="410" t="s">
        <v>2427</v>
      </c>
    </row>
    <row r="46" spans="1:11" ht="48">
      <c r="A46" s="439"/>
      <c r="B46" s="446" t="s">
        <v>2513</v>
      </c>
      <c r="C46" s="17" t="s">
        <v>2739</v>
      </c>
      <c r="D46" s="422" t="s">
        <v>2514</v>
      </c>
      <c r="E46" s="439"/>
      <c r="F46" s="446" t="s">
        <v>2587</v>
      </c>
      <c r="G46" s="17"/>
      <c r="H46" s="422"/>
      <c r="K46" s="405" t="s">
        <v>2438</v>
      </c>
    </row>
    <row r="47" spans="1:11">
      <c r="A47" s="414"/>
      <c r="B47" s="418"/>
      <c r="C47" s="419"/>
      <c r="D47" s="435"/>
      <c r="E47" s="414"/>
      <c r="F47" s="418"/>
      <c r="G47" s="419"/>
      <c r="H47" s="435"/>
      <c r="I47" s="410"/>
      <c r="J47" s="410"/>
      <c r="K47" s="410"/>
    </row>
    <row r="48" spans="1:11" ht="15" thickBot="1">
      <c r="A48" s="414" t="s">
        <v>2515</v>
      </c>
      <c r="B48" s="418" t="s">
        <v>2516</v>
      </c>
      <c r="C48" s="544">
        <v>6424.28</v>
      </c>
      <c r="D48" s="448"/>
      <c r="E48" s="414" t="s">
        <v>2515</v>
      </c>
      <c r="F48" s="418" t="s">
        <v>2588</v>
      </c>
      <c r="G48" s="447"/>
      <c r="H48" s="448"/>
      <c r="I48" s="410"/>
      <c r="J48" s="410"/>
      <c r="K48" s="410" t="s">
        <v>2427</v>
      </c>
    </row>
    <row r="49" spans="1:11" ht="26.5" thickBot="1">
      <c r="A49" s="414" t="s">
        <v>2517</v>
      </c>
      <c r="B49" s="449" t="s">
        <v>1099</v>
      </c>
      <c r="C49" s="419" t="s">
        <v>2740</v>
      </c>
      <c r="D49" s="435" t="s">
        <v>2518</v>
      </c>
      <c r="E49" s="414" t="s">
        <v>2517</v>
      </c>
      <c r="F49" s="449" t="s">
        <v>2589</v>
      </c>
      <c r="G49" s="419"/>
      <c r="H49" s="435"/>
      <c r="I49" s="410"/>
      <c r="J49" s="410"/>
      <c r="K49" s="410" t="s">
        <v>2427</v>
      </c>
    </row>
    <row r="50" spans="1:11" ht="24">
      <c r="A50" s="414" t="s">
        <v>2519</v>
      </c>
      <c r="B50" s="418" t="s">
        <v>2520</v>
      </c>
      <c r="C50" s="419" t="s">
        <v>2741</v>
      </c>
      <c r="D50" s="434" t="s">
        <v>2521</v>
      </c>
      <c r="E50" s="414" t="s">
        <v>2519</v>
      </c>
      <c r="F50" s="418" t="s">
        <v>2590</v>
      </c>
      <c r="G50" s="419"/>
      <c r="H50" s="434"/>
      <c r="I50" s="410"/>
      <c r="J50" s="410"/>
      <c r="K50" s="410" t="s">
        <v>2427</v>
      </c>
    </row>
    <row r="51" spans="1:11" ht="390">
      <c r="A51" s="414"/>
      <c r="B51" s="446" t="s">
        <v>2522</v>
      </c>
      <c r="C51" s="447" t="s">
        <v>2742</v>
      </c>
      <c r="D51" s="450" t="s">
        <v>2556</v>
      </c>
      <c r="E51" s="414"/>
      <c r="F51" s="446" t="s">
        <v>2591</v>
      </c>
      <c r="G51" s="447"/>
      <c r="H51" s="450"/>
      <c r="I51" s="410"/>
      <c r="J51" s="410"/>
      <c r="K51" s="410" t="s">
        <v>2438</v>
      </c>
    </row>
    <row r="52" spans="1:11" ht="24">
      <c r="A52" s="414" t="s">
        <v>2523</v>
      </c>
      <c r="B52" s="418" t="s">
        <v>2524</v>
      </c>
      <c r="C52" s="419" t="s">
        <v>2728</v>
      </c>
      <c r="D52" s="435" t="s">
        <v>2525</v>
      </c>
      <c r="E52" s="414" t="s">
        <v>2523</v>
      </c>
      <c r="F52" s="418" t="s">
        <v>2592</v>
      </c>
      <c r="G52" s="419"/>
      <c r="H52" s="435"/>
      <c r="I52" s="410"/>
      <c r="J52" s="410"/>
      <c r="K52" s="410" t="s">
        <v>2427</v>
      </c>
    </row>
    <row r="53" spans="1:11">
      <c r="A53" s="414" t="s">
        <v>2526</v>
      </c>
      <c r="B53" s="418" t="s">
        <v>2527</v>
      </c>
      <c r="C53" s="419" t="s">
        <v>2743</v>
      </c>
      <c r="D53" s="435" t="s">
        <v>2528</v>
      </c>
      <c r="E53" s="414" t="s">
        <v>2526</v>
      </c>
      <c r="F53" s="418" t="s">
        <v>2593</v>
      </c>
      <c r="G53" s="419"/>
      <c r="H53" s="435"/>
      <c r="I53" s="410"/>
      <c r="J53" s="410"/>
      <c r="K53" s="410" t="s">
        <v>2427</v>
      </c>
    </row>
    <row r="54" spans="1:11" ht="91">
      <c r="A54" s="414" t="s">
        <v>2529</v>
      </c>
      <c r="B54" s="418" t="s">
        <v>2530</v>
      </c>
      <c r="C54" s="419" t="s">
        <v>2744</v>
      </c>
      <c r="D54" s="448"/>
      <c r="E54" s="414" t="s">
        <v>2529</v>
      </c>
      <c r="F54" s="418" t="s">
        <v>2594</v>
      </c>
      <c r="G54" s="419"/>
      <c r="H54" s="448"/>
      <c r="I54" s="410"/>
      <c r="J54" s="410"/>
      <c r="K54" s="410" t="s">
        <v>2427</v>
      </c>
    </row>
    <row r="55" spans="1:11">
      <c r="A55" s="414"/>
      <c r="B55" s="418" t="s">
        <v>2531</v>
      </c>
      <c r="C55" s="419" t="s">
        <v>2745</v>
      </c>
      <c r="D55" s="448"/>
      <c r="E55" s="414"/>
      <c r="F55" s="418" t="s">
        <v>2595</v>
      </c>
      <c r="G55" s="419"/>
      <c r="H55" s="448"/>
      <c r="I55" s="410"/>
      <c r="J55" s="410"/>
      <c r="K55" s="410" t="s">
        <v>2427</v>
      </c>
    </row>
    <row r="56" spans="1:11" ht="36">
      <c r="A56" s="414" t="s">
        <v>2532</v>
      </c>
      <c r="B56" s="418" t="s">
        <v>2533</v>
      </c>
      <c r="C56" s="419" t="s">
        <v>2746</v>
      </c>
      <c r="D56" s="435" t="s">
        <v>2534</v>
      </c>
      <c r="E56" s="414" t="s">
        <v>2532</v>
      </c>
      <c r="F56" s="418" t="s">
        <v>2596</v>
      </c>
      <c r="G56" s="419"/>
      <c r="H56" s="435"/>
      <c r="I56" s="410"/>
      <c r="J56" s="410"/>
      <c r="K56" s="410" t="s">
        <v>2427</v>
      </c>
    </row>
    <row r="57" spans="1:11" ht="15" thickBot="1">
      <c r="A57" s="414" t="s">
        <v>2535</v>
      </c>
      <c r="B57" s="418" t="s">
        <v>2536</v>
      </c>
      <c r="C57" s="419" t="s">
        <v>2747</v>
      </c>
      <c r="D57" s="435" t="s">
        <v>2537</v>
      </c>
      <c r="E57" s="414" t="s">
        <v>2535</v>
      </c>
      <c r="F57" s="418" t="s">
        <v>2597</v>
      </c>
      <c r="G57" s="419"/>
      <c r="H57" s="435"/>
      <c r="I57" s="410"/>
      <c r="J57" s="410"/>
      <c r="K57" s="410" t="s">
        <v>2427</v>
      </c>
    </row>
    <row r="58" spans="1:11" ht="39.5" thickBot="1">
      <c r="A58" s="414" t="s">
        <v>2538</v>
      </c>
      <c r="B58" s="449" t="s">
        <v>2539</v>
      </c>
      <c r="C58" s="419" t="s">
        <v>3388</v>
      </c>
      <c r="D58" s="435" t="s">
        <v>2540</v>
      </c>
      <c r="E58" s="414" t="s">
        <v>2538</v>
      </c>
      <c r="F58" s="449" t="s">
        <v>2598</v>
      </c>
      <c r="G58" s="419"/>
      <c r="H58" s="435"/>
      <c r="I58" s="410"/>
      <c r="J58" s="410"/>
      <c r="K58" s="410" t="s">
        <v>2427</v>
      </c>
    </row>
    <row r="59" spans="1:11">
      <c r="A59" s="414"/>
      <c r="B59" s="465" t="s">
        <v>2541</v>
      </c>
      <c r="C59" s="419">
        <v>74</v>
      </c>
      <c r="D59" s="435"/>
      <c r="E59" s="414"/>
      <c r="F59" s="465"/>
      <c r="G59" s="419"/>
      <c r="H59" s="435"/>
      <c r="I59" s="410"/>
      <c r="J59" s="410"/>
      <c r="K59" s="410" t="s">
        <v>2427</v>
      </c>
    </row>
    <row r="60" spans="1:11" ht="26">
      <c r="A60" s="414" t="s">
        <v>2542</v>
      </c>
      <c r="B60" s="418" t="s">
        <v>2543</v>
      </c>
      <c r="C60" s="419" t="s">
        <v>2748</v>
      </c>
      <c r="D60" s="435" t="s">
        <v>2540</v>
      </c>
      <c r="E60" s="414" t="s">
        <v>2542</v>
      </c>
      <c r="F60" s="418" t="s">
        <v>2599</v>
      </c>
      <c r="G60" s="419"/>
      <c r="H60" s="435"/>
      <c r="I60" s="410"/>
      <c r="J60" s="410"/>
      <c r="K60" s="410" t="s">
        <v>2427</v>
      </c>
    </row>
    <row r="61" spans="1:11">
      <c r="A61" s="414"/>
      <c r="B61" s="465" t="s">
        <v>2541</v>
      </c>
      <c r="C61" s="419"/>
      <c r="D61" s="435"/>
      <c r="E61" s="414"/>
      <c r="F61" s="465"/>
      <c r="G61" s="419"/>
      <c r="H61" s="435"/>
      <c r="I61" s="410"/>
      <c r="J61" s="410"/>
      <c r="K61" s="410" t="s">
        <v>2427</v>
      </c>
    </row>
    <row r="62" spans="1:11">
      <c r="A62" s="414" t="s">
        <v>2544</v>
      </c>
      <c r="B62" s="418" t="s">
        <v>2545</v>
      </c>
      <c r="C62" s="419" t="s">
        <v>1117</v>
      </c>
      <c r="D62" s="435" t="s">
        <v>2546</v>
      </c>
      <c r="E62" s="414" t="s">
        <v>2544</v>
      </c>
      <c r="F62" s="418" t="s">
        <v>2600</v>
      </c>
      <c r="G62" s="419"/>
      <c r="H62" s="435"/>
      <c r="I62" s="410"/>
      <c r="J62" s="410"/>
      <c r="K62" s="410" t="s">
        <v>2427</v>
      </c>
    </row>
    <row r="63" spans="1:11">
      <c r="A63" s="414"/>
      <c r="B63" s="451"/>
      <c r="C63" s="452"/>
      <c r="D63" s="453"/>
      <c r="E63" s="414"/>
      <c r="F63" s="451"/>
      <c r="G63" s="452"/>
      <c r="H63" s="453"/>
      <c r="I63" s="410"/>
      <c r="J63" s="410"/>
      <c r="K63" s="410" t="s">
        <v>2427</v>
      </c>
    </row>
    <row r="64" spans="1:11">
      <c r="A64" s="454" t="s">
        <v>2547</v>
      </c>
      <c r="B64" s="455" t="s">
        <v>2548</v>
      </c>
      <c r="C64" s="456" t="s">
        <v>2549</v>
      </c>
      <c r="D64" s="456" t="s">
        <v>2550</v>
      </c>
      <c r="E64" s="454" t="s">
        <v>2547</v>
      </c>
      <c r="F64" s="455" t="s">
        <v>2601</v>
      </c>
      <c r="G64" s="456" t="s">
        <v>2602</v>
      </c>
      <c r="H64" s="456" t="s">
        <v>2603</v>
      </c>
      <c r="I64" s="410"/>
      <c r="J64" s="410"/>
      <c r="K64" s="410" t="s">
        <v>2427</v>
      </c>
    </row>
    <row r="65" spans="1:11">
      <c r="A65" s="431"/>
      <c r="B65" s="457" t="s">
        <v>2749</v>
      </c>
      <c r="C65" s="458">
        <v>68</v>
      </c>
      <c r="D65" s="458">
        <v>6424.28</v>
      </c>
      <c r="E65" s="431"/>
      <c r="F65" s="457" t="s">
        <v>2604</v>
      </c>
      <c r="G65" s="458"/>
      <c r="H65" s="466"/>
      <c r="I65" s="410"/>
      <c r="J65" s="410"/>
      <c r="K65" s="410" t="s">
        <v>2427</v>
      </c>
    </row>
    <row r="66" spans="1:11">
      <c r="A66" s="431"/>
      <c r="B66" s="457" t="s">
        <v>2551</v>
      </c>
      <c r="C66" s="458">
        <v>0</v>
      </c>
      <c r="D66" s="458">
        <v>0</v>
      </c>
      <c r="E66" s="431"/>
      <c r="F66" s="457" t="s">
        <v>2551</v>
      </c>
      <c r="G66" s="458"/>
      <c r="H66" s="466"/>
      <c r="I66" s="410"/>
      <c r="J66" s="410"/>
      <c r="K66" s="410" t="s">
        <v>2427</v>
      </c>
    </row>
    <row r="67" spans="1:11">
      <c r="A67" s="431"/>
      <c r="B67" s="457" t="s">
        <v>2552</v>
      </c>
      <c r="C67" s="458">
        <v>0</v>
      </c>
      <c r="D67" s="458">
        <v>0</v>
      </c>
      <c r="E67" s="431"/>
      <c r="F67" s="457" t="s">
        <v>2605</v>
      </c>
      <c r="G67" s="458"/>
      <c r="H67" s="466"/>
      <c r="I67" s="410"/>
      <c r="J67" s="410"/>
      <c r="K67" s="410" t="s">
        <v>2427</v>
      </c>
    </row>
    <row r="68" spans="1:11">
      <c r="A68" s="431"/>
      <c r="B68" s="457" t="s">
        <v>2553</v>
      </c>
      <c r="C68" s="458">
        <f>SUM(C65:C67)</f>
        <v>68</v>
      </c>
      <c r="D68" s="458">
        <f>SUM(D65:D67)</f>
        <v>6424.28</v>
      </c>
      <c r="E68" s="431"/>
      <c r="F68" s="457" t="s">
        <v>2553</v>
      </c>
      <c r="G68" s="458">
        <f>C68</f>
        <v>68</v>
      </c>
      <c r="H68" s="466">
        <f>D68</f>
        <v>6424.28</v>
      </c>
      <c r="I68" s="410"/>
      <c r="J68" s="410"/>
      <c r="K68" s="410" t="s">
        <v>2427</v>
      </c>
    </row>
  </sheetData>
  <mergeCells count="2">
    <mergeCell ref="B41:B43"/>
    <mergeCell ref="B44:B45"/>
  </mergeCells>
  <dataValidations count="4">
    <dataValidation type="list" allowBlank="1" showInputMessage="1" showErrorMessage="1" sqref="C34 G34" xr:uid="{75EA360D-3A94-4FBE-9F52-E003A794D7A4}">
      <formula1>$G$34:$G$35</formula1>
    </dataValidation>
    <dataValidation type="list" allowBlank="1" showInputMessage="1" showErrorMessage="1" sqref="C35 G35" xr:uid="{9EF405A8-60A1-49C8-A81D-2EA5536C67AD}">
      <formula1>$G$36:$G$39</formula1>
    </dataValidation>
    <dataValidation type="list" allowBlank="1" showInputMessage="1" showErrorMessage="1" sqref="C49 G49" xr:uid="{7478B7E4-8F6D-4940-8FE9-C9E0C6E06F46}">
      <formula1>$G$62:$G$64</formula1>
    </dataValidation>
    <dataValidation type="list" allowBlank="1" showInputMessage="1" showErrorMessage="1" sqref="C62 G62" xr:uid="{2E1EC316-6720-422B-92A9-4BE7A439D6F2}">
      <formula1>$AA$108:$AA$109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6"/>
  <sheetViews>
    <sheetView view="pageBreakPreview" topLeftCell="C1" zoomScale="75" zoomScaleNormal="100" zoomScaleSheetLayoutView="75" workbookViewId="0">
      <pane ySplit="5" topLeftCell="A6" activePane="bottomLeft" state="frozen"/>
      <selection activeCell="B20" sqref="B20"/>
      <selection pane="bottomLeft" activeCell="H28" sqref="H28"/>
    </sheetView>
  </sheetViews>
  <sheetFormatPr defaultColWidth="9" defaultRowHeight="14.5"/>
  <cols>
    <col min="1" max="1" width="8" style="248" customWidth="1"/>
    <col min="2" max="2" width="7.1796875" style="248" customWidth="1"/>
    <col min="3" max="3" width="36.7265625" style="248" customWidth="1"/>
    <col min="4" max="4" width="9.7265625" style="250" customWidth="1"/>
    <col min="5" max="6" width="38" style="248" customWidth="1"/>
    <col min="7" max="8" width="30.7265625" style="248" customWidth="1"/>
    <col min="9" max="9" width="12.26953125" style="248" customWidth="1"/>
    <col min="10" max="10" width="40.7265625" style="248" customWidth="1"/>
    <col min="11" max="11" width="7.1796875" style="248" customWidth="1"/>
    <col min="12" max="12" width="11.26953125" style="248" customWidth="1"/>
    <col min="13" max="13" width="3" style="248" customWidth="1"/>
    <col min="14" max="14" width="9" style="197"/>
    <col min="15" max="15" width="9" style="197" customWidth="1"/>
    <col min="16" max="256" width="9" style="197"/>
    <col min="257" max="257" width="8" style="197" customWidth="1"/>
    <col min="258" max="258" width="7.1796875" style="197" customWidth="1"/>
    <col min="259" max="259" width="36.7265625" style="197" customWidth="1"/>
    <col min="260" max="260" width="9.7265625" style="197" customWidth="1"/>
    <col min="261" max="262" width="32" style="197" customWidth="1"/>
    <col min="263" max="264" width="30.7265625" style="197" customWidth="1"/>
    <col min="265" max="265" width="12.26953125" style="197" customWidth="1"/>
    <col min="266" max="266" width="40.7265625" style="197" customWidth="1"/>
    <col min="267" max="267" width="7.1796875" style="197" customWidth="1"/>
    <col min="268" max="268" width="11.26953125" style="197" customWidth="1"/>
    <col min="269" max="269" width="3" style="197" customWidth="1"/>
    <col min="270" max="512" width="9" style="197"/>
    <col min="513" max="513" width="8" style="197" customWidth="1"/>
    <col min="514" max="514" width="7.1796875" style="197" customWidth="1"/>
    <col min="515" max="515" width="36.7265625" style="197" customWidth="1"/>
    <col min="516" max="516" width="9.7265625" style="197" customWidth="1"/>
    <col min="517" max="518" width="32" style="197" customWidth="1"/>
    <col min="519" max="520" width="30.7265625" style="197" customWidth="1"/>
    <col min="521" max="521" width="12.26953125" style="197" customWidth="1"/>
    <col min="522" max="522" width="40.7265625" style="197" customWidth="1"/>
    <col min="523" max="523" width="7.1796875" style="197" customWidth="1"/>
    <col min="524" max="524" width="11.26953125" style="197" customWidth="1"/>
    <col min="525" max="525" width="3" style="197" customWidth="1"/>
    <col min="526" max="768" width="9" style="197"/>
    <col min="769" max="769" width="8" style="197" customWidth="1"/>
    <col min="770" max="770" width="7.1796875" style="197" customWidth="1"/>
    <col min="771" max="771" width="36.7265625" style="197" customWidth="1"/>
    <col min="772" max="772" width="9.7265625" style="197" customWidth="1"/>
    <col min="773" max="774" width="32" style="197" customWidth="1"/>
    <col min="775" max="776" width="30.7265625" style="197" customWidth="1"/>
    <col min="777" max="777" width="12.26953125" style="197" customWidth="1"/>
    <col min="778" max="778" width="40.7265625" style="197" customWidth="1"/>
    <col min="779" max="779" width="7.1796875" style="197" customWidth="1"/>
    <col min="780" max="780" width="11.26953125" style="197" customWidth="1"/>
    <col min="781" max="781" width="3" style="197" customWidth="1"/>
    <col min="782" max="1024" width="9" style="197"/>
    <col min="1025" max="1025" width="8" style="197" customWidth="1"/>
    <col min="1026" max="1026" width="7.1796875" style="197" customWidth="1"/>
    <col min="1027" max="1027" width="36.7265625" style="197" customWidth="1"/>
    <col min="1028" max="1028" width="9.7265625" style="197" customWidth="1"/>
    <col min="1029" max="1030" width="32" style="197" customWidth="1"/>
    <col min="1031" max="1032" width="30.7265625" style="197" customWidth="1"/>
    <col min="1033" max="1033" width="12.26953125" style="197" customWidth="1"/>
    <col min="1034" max="1034" width="40.7265625" style="197" customWidth="1"/>
    <col min="1035" max="1035" width="7.1796875" style="197" customWidth="1"/>
    <col min="1036" max="1036" width="11.26953125" style="197" customWidth="1"/>
    <col min="1037" max="1037" width="3" style="197" customWidth="1"/>
    <col min="1038" max="1280" width="9" style="197"/>
    <col min="1281" max="1281" width="8" style="197" customWidth="1"/>
    <col min="1282" max="1282" width="7.1796875" style="197" customWidth="1"/>
    <col min="1283" max="1283" width="36.7265625" style="197" customWidth="1"/>
    <col min="1284" max="1284" width="9.7265625" style="197" customWidth="1"/>
    <col min="1285" max="1286" width="32" style="197" customWidth="1"/>
    <col min="1287" max="1288" width="30.7265625" style="197" customWidth="1"/>
    <col min="1289" max="1289" width="12.26953125" style="197" customWidth="1"/>
    <col min="1290" max="1290" width="40.7265625" style="197" customWidth="1"/>
    <col min="1291" max="1291" width="7.1796875" style="197" customWidth="1"/>
    <col min="1292" max="1292" width="11.26953125" style="197" customWidth="1"/>
    <col min="1293" max="1293" width="3" style="197" customWidth="1"/>
    <col min="1294" max="1536" width="9" style="197"/>
    <col min="1537" max="1537" width="8" style="197" customWidth="1"/>
    <col min="1538" max="1538" width="7.1796875" style="197" customWidth="1"/>
    <col min="1539" max="1539" width="36.7265625" style="197" customWidth="1"/>
    <col min="1540" max="1540" width="9.7265625" style="197" customWidth="1"/>
    <col min="1541" max="1542" width="32" style="197" customWidth="1"/>
    <col min="1543" max="1544" width="30.7265625" style="197" customWidth="1"/>
    <col min="1545" max="1545" width="12.26953125" style="197" customWidth="1"/>
    <col min="1546" max="1546" width="40.7265625" style="197" customWidth="1"/>
    <col min="1547" max="1547" width="7.1796875" style="197" customWidth="1"/>
    <col min="1548" max="1548" width="11.26953125" style="197" customWidth="1"/>
    <col min="1549" max="1549" width="3" style="197" customWidth="1"/>
    <col min="1550" max="1792" width="9" style="197"/>
    <col min="1793" max="1793" width="8" style="197" customWidth="1"/>
    <col min="1794" max="1794" width="7.1796875" style="197" customWidth="1"/>
    <col min="1795" max="1795" width="36.7265625" style="197" customWidth="1"/>
    <col min="1796" max="1796" width="9.7265625" style="197" customWidth="1"/>
    <col min="1797" max="1798" width="32" style="197" customWidth="1"/>
    <col min="1799" max="1800" width="30.7265625" style="197" customWidth="1"/>
    <col min="1801" max="1801" width="12.26953125" style="197" customWidth="1"/>
    <col min="1802" max="1802" width="40.7265625" style="197" customWidth="1"/>
    <col min="1803" max="1803" width="7.1796875" style="197" customWidth="1"/>
    <col min="1804" max="1804" width="11.26953125" style="197" customWidth="1"/>
    <col min="1805" max="1805" width="3" style="197" customWidth="1"/>
    <col min="1806" max="2048" width="9" style="197"/>
    <col min="2049" max="2049" width="8" style="197" customWidth="1"/>
    <col min="2050" max="2050" width="7.1796875" style="197" customWidth="1"/>
    <col min="2051" max="2051" width="36.7265625" style="197" customWidth="1"/>
    <col min="2052" max="2052" width="9.7265625" style="197" customWidth="1"/>
    <col min="2053" max="2054" width="32" style="197" customWidth="1"/>
    <col min="2055" max="2056" width="30.7265625" style="197" customWidth="1"/>
    <col min="2057" max="2057" width="12.26953125" style="197" customWidth="1"/>
    <col min="2058" max="2058" width="40.7265625" style="197" customWidth="1"/>
    <col min="2059" max="2059" width="7.1796875" style="197" customWidth="1"/>
    <col min="2060" max="2060" width="11.26953125" style="197" customWidth="1"/>
    <col min="2061" max="2061" width="3" style="197" customWidth="1"/>
    <col min="2062" max="2304" width="9" style="197"/>
    <col min="2305" max="2305" width="8" style="197" customWidth="1"/>
    <col min="2306" max="2306" width="7.1796875" style="197" customWidth="1"/>
    <col min="2307" max="2307" width="36.7265625" style="197" customWidth="1"/>
    <col min="2308" max="2308" width="9.7265625" style="197" customWidth="1"/>
    <col min="2309" max="2310" width="32" style="197" customWidth="1"/>
    <col min="2311" max="2312" width="30.7265625" style="197" customWidth="1"/>
    <col min="2313" max="2313" width="12.26953125" style="197" customWidth="1"/>
    <col min="2314" max="2314" width="40.7265625" style="197" customWidth="1"/>
    <col min="2315" max="2315" width="7.1796875" style="197" customWidth="1"/>
    <col min="2316" max="2316" width="11.26953125" style="197" customWidth="1"/>
    <col min="2317" max="2317" width="3" style="197" customWidth="1"/>
    <col min="2318" max="2560" width="9" style="197"/>
    <col min="2561" max="2561" width="8" style="197" customWidth="1"/>
    <col min="2562" max="2562" width="7.1796875" style="197" customWidth="1"/>
    <col min="2563" max="2563" width="36.7265625" style="197" customWidth="1"/>
    <col min="2564" max="2564" width="9.7265625" style="197" customWidth="1"/>
    <col min="2565" max="2566" width="32" style="197" customWidth="1"/>
    <col min="2567" max="2568" width="30.7265625" style="197" customWidth="1"/>
    <col min="2569" max="2569" width="12.26953125" style="197" customWidth="1"/>
    <col min="2570" max="2570" width="40.7265625" style="197" customWidth="1"/>
    <col min="2571" max="2571" width="7.1796875" style="197" customWidth="1"/>
    <col min="2572" max="2572" width="11.26953125" style="197" customWidth="1"/>
    <col min="2573" max="2573" width="3" style="197" customWidth="1"/>
    <col min="2574" max="2816" width="9" style="197"/>
    <col min="2817" max="2817" width="8" style="197" customWidth="1"/>
    <col min="2818" max="2818" width="7.1796875" style="197" customWidth="1"/>
    <col min="2819" max="2819" width="36.7265625" style="197" customWidth="1"/>
    <col min="2820" max="2820" width="9.7265625" style="197" customWidth="1"/>
    <col min="2821" max="2822" width="32" style="197" customWidth="1"/>
    <col min="2823" max="2824" width="30.7265625" style="197" customWidth="1"/>
    <col min="2825" max="2825" width="12.26953125" style="197" customWidth="1"/>
    <col min="2826" max="2826" width="40.7265625" style="197" customWidth="1"/>
    <col min="2827" max="2827" width="7.1796875" style="197" customWidth="1"/>
    <col min="2828" max="2828" width="11.26953125" style="197" customWidth="1"/>
    <col min="2829" max="2829" width="3" style="197" customWidth="1"/>
    <col min="2830" max="3072" width="9" style="197"/>
    <col min="3073" max="3073" width="8" style="197" customWidth="1"/>
    <col min="3074" max="3074" width="7.1796875" style="197" customWidth="1"/>
    <col min="3075" max="3075" width="36.7265625" style="197" customWidth="1"/>
    <col min="3076" max="3076" width="9.7265625" style="197" customWidth="1"/>
    <col min="3077" max="3078" width="32" style="197" customWidth="1"/>
    <col min="3079" max="3080" width="30.7265625" style="197" customWidth="1"/>
    <col min="3081" max="3081" width="12.26953125" style="197" customWidth="1"/>
    <col min="3082" max="3082" width="40.7265625" style="197" customWidth="1"/>
    <col min="3083" max="3083" width="7.1796875" style="197" customWidth="1"/>
    <col min="3084" max="3084" width="11.26953125" style="197" customWidth="1"/>
    <col min="3085" max="3085" width="3" style="197" customWidth="1"/>
    <col min="3086" max="3328" width="9" style="197"/>
    <col min="3329" max="3329" width="8" style="197" customWidth="1"/>
    <col min="3330" max="3330" width="7.1796875" style="197" customWidth="1"/>
    <col min="3331" max="3331" width="36.7265625" style="197" customWidth="1"/>
    <col min="3332" max="3332" width="9.7265625" style="197" customWidth="1"/>
    <col min="3333" max="3334" width="32" style="197" customWidth="1"/>
    <col min="3335" max="3336" width="30.7265625" style="197" customWidth="1"/>
    <col min="3337" max="3337" width="12.26953125" style="197" customWidth="1"/>
    <col min="3338" max="3338" width="40.7265625" style="197" customWidth="1"/>
    <col min="3339" max="3339" width="7.1796875" style="197" customWidth="1"/>
    <col min="3340" max="3340" width="11.26953125" style="197" customWidth="1"/>
    <col min="3341" max="3341" width="3" style="197" customWidth="1"/>
    <col min="3342" max="3584" width="9" style="197"/>
    <col min="3585" max="3585" width="8" style="197" customWidth="1"/>
    <col min="3586" max="3586" width="7.1796875" style="197" customWidth="1"/>
    <col min="3587" max="3587" width="36.7265625" style="197" customWidth="1"/>
    <col min="3588" max="3588" width="9.7265625" style="197" customWidth="1"/>
    <col min="3589" max="3590" width="32" style="197" customWidth="1"/>
    <col min="3591" max="3592" width="30.7265625" style="197" customWidth="1"/>
    <col min="3593" max="3593" width="12.26953125" style="197" customWidth="1"/>
    <col min="3594" max="3594" width="40.7265625" style="197" customWidth="1"/>
    <col min="3595" max="3595" width="7.1796875" style="197" customWidth="1"/>
    <col min="3596" max="3596" width="11.26953125" style="197" customWidth="1"/>
    <col min="3597" max="3597" width="3" style="197" customWidth="1"/>
    <col min="3598" max="3840" width="9" style="197"/>
    <col min="3841" max="3841" width="8" style="197" customWidth="1"/>
    <col min="3842" max="3842" width="7.1796875" style="197" customWidth="1"/>
    <col min="3843" max="3843" width="36.7265625" style="197" customWidth="1"/>
    <col min="3844" max="3844" width="9.7265625" style="197" customWidth="1"/>
    <col min="3845" max="3846" width="32" style="197" customWidth="1"/>
    <col min="3847" max="3848" width="30.7265625" style="197" customWidth="1"/>
    <col min="3849" max="3849" width="12.26953125" style="197" customWidth="1"/>
    <col min="3850" max="3850" width="40.7265625" style="197" customWidth="1"/>
    <col min="3851" max="3851" width="7.1796875" style="197" customWidth="1"/>
    <col min="3852" max="3852" width="11.26953125" style="197" customWidth="1"/>
    <col min="3853" max="3853" width="3" style="197" customWidth="1"/>
    <col min="3854" max="4096" width="9" style="197"/>
    <col min="4097" max="4097" width="8" style="197" customWidth="1"/>
    <col min="4098" max="4098" width="7.1796875" style="197" customWidth="1"/>
    <col min="4099" max="4099" width="36.7265625" style="197" customWidth="1"/>
    <col min="4100" max="4100" width="9.7265625" style="197" customWidth="1"/>
    <col min="4101" max="4102" width="32" style="197" customWidth="1"/>
    <col min="4103" max="4104" width="30.7265625" style="197" customWidth="1"/>
    <col min="4105" max="4105" width="12.26953125" style="197" customWidth="1"/>
    <col min="4106" max="4106" width="40.7265625" style="197" customWidth="1"/>
    <col min="4107" max="4107" width="7.1796875" style="197" customWidth="1"/>
    <col min="4108" max="4108" width="11.26953125" style="197" customWidth="1"/>
    <col min="4109" max="4109" width="3" style="197" customWidth="1"/>
    <col min="4110" max="4352" width="9" style="197"/>
    <col min="4353" max="4353" width="8" style="197" customWidth="1"/>
    <col min="4354" max="4354" width="7.1796875" style="197" customWidth="1"/>
    <col min="4355" max="4355" width="36.7265625" style="197" customWidth="1"/>
    <col min="4356" max="4356" width="9.7265625" style="197" customWidth="1"/>
    <col min="4357" max="4358" width="32" style="197" customWidth="1"/>
    <col min="4359" max="4360" width="30.7265625" style="197" customWidth="1"/>
    <col min="4361" max="4361" width="12.26953125" style="197" customWidth="1"/>
    <col min="4362" max="4362" width="40.7265625" style="197" customWidth="1"/>
    <col min="4363" max="4363" width="7.1796875" style="197" customWidth="1"/>
    <col min="4364" max="4364" width="11.26953125" style="197" customWidth="1"/>
    <col min="4365" max="4365" width="3" style="197" customWidth="1"/>
    <col min="4366" max="4608" width="9" style="197"/>
    <col min="4609" max="4609" width="8" style="197" customWidth="1"/>
    <col min="4610" max="4610" width="7.1796875" style="197" customWidth="1"/>
    <col min="4611" max="4611" width="36.7265625" style="197" customWidth="1"/>
    <col min="4612" max="4612" width="9.7265625" style="197" customWidth="1"/>
    <col min="4613" max="4614" width="32" style="197" customWidth="1"/>
    <col min="4615" max="4616" width="30.7265625" style="197" customWidth="1"/>
    <col min="4617" max="4617" width="12.26953125" style="197" customWidth="1"/>
    <col min="4618" max="4618" width="40.7265625" style="197" customWidth="1"/>
    <col min="4619" max="4619" width="7.1796875" style="197" customWidth="1"/>
    <col min="4620" max="4620" width="11.26953125" style="197" customWidth="1"/>
    <col min="4621" max="4621" width="3" style="197" customWidth="1"/>
    <col min="4622" max="4864" width="9" style="197"/>
    <col min="4865" max="4865" width="8" style="197" customWidth="1"/>
    <col min="4866" max="4866" width="7.1796875" style="197" customWidth="1"/>
    <col min="4867" max="4867" width="36.7265625" style="197" customWidth="1"/>
    <col min="4868" max="4868" width="9.7265625" style="197" customWidth="1"/>
    <col min="4869" max="4870" width="32" style="197" customWidth="1"/>
    <col min="4871" max="4872" width="30.7265625" style="197" customWidth="1"/>
    <col min="4873" max="4873" width="12.26953125" style="197" customWidth="1"/>
    <col min="4874" max="4874" width="40.7265625" style="197" customWidth="1"/>
    <col min="4875" max="4875" width="7.1796875" style="197" customWidth="1"/>
    <col min="4876" max="4876" width="11.26953125" style="197" customWidth="1"/>
    <col min="4877" max="4877" width="3" style="197" customWidth="1"/>
    <col min="4878" max="5120" width="9" style="197"/>
    <col min="5121" max="5121" width="8" style="197" customWidth="1"/>
    <col min="5122" max="5122" width="7.1796875" style="197" customWidth="1"/>
    <col min="5123" max="5123" width="36.7265625" style="197" customWidth="1"/>
    <col min="5124" max="5124" width="9.7265625" style="197" customWidth="1"/>
    <col min="5125" max="5126" width="32" style="197" customWidth="1"/>
    <col min="5127" max="5128" width="30.7265625" style="197" customWidth="1"/>
    <col min="5129" max="5129" width="12.26953125" style="197" customWidth="1"/>
    <col min="5130" max="5130" width="40.7265625" style="197" customWidth="1"/>
    <col min="5131" max="5131" width="7.1796875" style="197" customWidth="1"/>
    <col min="5132" max="5132" width="11.26953125" style="197" customWidth="1"/>
    <col min="5133" max="5133" width="3" style="197" customWidth="1"/>
    <col min="5134" max="5376" width="9" style="197"/>
    <col min="5377" max="5377" width="8" style="197" customWidth="1"/>
    <col min="5378" max="5378" width="7.1796875" style="197" customWidth="1"/>
    <col min="5379" max="5379" width="36.7265625" style="197" customWidth="1"/>
    <col min="5380" max="5380" width="9.7265625" style="197" customWidth="1"/>
    <col min="5381" max="5382" width="32" style="197" customWidth="1"/>
    <col min="5383" max="5384" width="30.7265625" style="197" customWidth="1"/>
    <col min="5385" max="5385" width="12.26953125" style="197" customWidth="1"/>
    <col min="5386" max="5386" width="40.7265625" style="197" customWidth="1"/>
    <col min="5387" max="5387" width="7.1796875" style="197" customWidth="1"/>
    <col min="5388" max="5388" width="11.26953125" style="197" customWidth="1"/>
    <col min="5389" max="5389" width="3" style="197" customWidth="1"/>
    <col min="5390" max="5632" width="9" style="197"/>
    <col min="5633" max="5633" width="8" style="197" customWidth="1"/>
    <col min="5634" max="5634" width="7.1796875" style="197" customWidth="1"/>
    <col min="5635" max="5635" width="36.7265625" style="197" customWidth="1"/>
    <col min="5636" max="5636" width="9.7265625" style="197" customWidth="1"/>
    <col min="5637" max="5638" width="32" style="197" customWidth="1"/>
    <col min="5639" max="5640" width="30.7265625" style="197" customWidth="1"/>
    <col min="5641" max="5641" width="12.26953125" style="197" customWidth="1"/>
    <col min="5642" max="5642" width="40.7265625" style="197" customWidth="1"/>
    <col min="5643" max="5643" width="7.1796875" style="197" customWidth="1"/>
    <col min="5644" max="5644" width="11.26953125" style="197" customWidth="1"/>
    <col min="5645" max="5645" width="3" style="197" customWidth="1"/>
    <col min="5646" max="5888" width="9" style="197"/>
    <col min="5889" max="5889" width="8" style="197" customWidth="1"/>
    <col min="5890" max="5890" width="7.1796875" style="197" customWidth="1"/>
    <col min="5891" max="5891" width="36.7265625" style="197" customWidth="1"/>
    <col min="5892" max="5892" width="9.7265625" style="197" customWidth="1"/>
    <col min="5893" max="5894" width="32" style="197" customWidth="1"/>
    <col min="5895" max="5896" width="30.7265625" style="197" customWidth="1"/>
    <col min="5897" max="5897" width="12.26953125" style="197" customWidth="1"/>
    <col min="5898" max="5898" width="40.7265625" style="197" customWidth="1"/>
    <col min="5899" max="5899" width="7.1796875" style="197" customWidth="1"/>
    <col min="5900" max="5900" width="11.26953125" style="197" customWidth="1"/>
    <col min="5901" max="5901" width="3" style="197" customWidth="1"/>
    <col min="5902" max="6144" width="9" style="197"/>
    <col min="6145" max="6145" width="8" style="197" customWidth="1"/>
    <col min="6146" max="6146" width="7.1796875" style="197" customWidth="1"/>
    <col min="6147" max="6147" width="36.7265625" style="197" customWidth="1"/>
    <col min="6148" max="6148" width="9.7265625" style="197" customWidth="1"/>
    <col min="6149" max="6150" width="32" style="197" customWidth="1"/>
    <col min="6151" max="6152" width="30.7265625" style="197" customWidth="1"/>
    <col min="6153" max="6153" width="12.26953125" style="197" customWidth="1"/>
    <col min="6154" max="6154" width="40.7265625" style="197" customWidth="1"/>
    <col min="6155" max="6155" width="7.1796875" style="197" customWidth="1"/>
    <col min="6156" max="6156" width="11.26953125" style="197" customWidth="1"/>
    <col min="6157" max="6157" width="3" style="197" customWidth="1"/>
    <col min="6158" max="6400" width="9" style="197"/>
    <col min="6401" max="6401" width="8" style="197" customWidth="1"/>
    <col min="6402" max="6402" width="7.1796875" style="197" customWidth="1"/>
    <col min="6403" max="6403" width="36.7265625" style="197" customWidth="1"/>
    <col min="6404" max="6404" width="9.7265625" style="197" customWidth="1"/>
    <col min="6405" max="6406" width="32" style="197" customWidth="1"/>
    <col min="6407" max="6408" width="30.7265625" style="197" customWidth="1"/>
    <col min="6409" max="6409" width="12.26953125" style="197" customWidth="1"/>
    <col min="6410" max="6410" width="40.7265625" style="197" customWidth="1"/>
    <col min="6411" max="6411" width="7.1796875" style="197" customWidth="1"/>
    <col min="6412" max="6412" width="11.26953125" style="197" customWidth="1"/>
    <col min="6413" max="6413" width="3" style="197" customWidth="1"/>
    <col min="6414" max="6656" width="9" style="197"/>
    <col min="6657" max="6657" width="8" style="197" customWidth="1"/>
    <col min="6658" max="6658" width="7.1796875" style="197" customWidth="1"/>
    <col min="6659" max="6659" width="36.7265625" style="197" customWidth="1"/>
    <col min="6660" max="6660" width="9.7265625" style="197" customWidth="1"/>
    <col min="6661" max="6662" width="32" style="197" customWidth="1"/>
    <col min="6663" max="6664" width="30.7265625" style="197" customWidth="1"/>
    <col min="6665" max="6665" width="12.26953125" style="197" customWidth="1"/>
    <col min="6666" max="6666" width="40.7265625" style="197" customWidth="1"/>
    <col min="6667" max="6667" width="7.1796875" style="197" customWidth="1"/>
    <col min="6668" max="6668" width="11.26953125" style="197" customWidth="1"/>
    <col min="6669" max="6669" width="3" style="197" customWidth="1"/>
    <col min="6670" max="6912" width="9" style="197"/>
    <col min="6913" max="6913" width="8" style="197" customWidth="1"/>
    <col min="6914" max="6914" width="7.1796875" style="197" customWidth="1"/>
    <col min="6915" max="6915" width="36.7265625" style="197" customWidth="1"/>
    <col min="6916" max="6916" width="9.7265625" style="197" customWidth="1"/>
    <col min="6917" max="6918" width="32" style="197" customWidth="1"/>
    <col min="6919" max="6920" width="30.7265625" style="197" customWidth="1"/>
    <col min="6921" max="6921" width="12.26953125" style="197" customWidth="1"/>
    <col min="6922" max="6922" width="40.7265625" style="197" customWidth="1"/>
    <col min="6923" max="6923" width="7.1796875" style="197" customWidth="1"/>
    <col min="6924" max="6924" width="11.26953125" style="197" customWidth="1"/>
    <col min="6925" max="6925" width="3" style="197" customWidth="1"/>
    <col min="6926" max="7168" width="9" style="197"/>
    <col min="7169" max="7169" width="8" style="197" customWidth="1"/>
    <col min="7170" max="7170" width="7.1796875" style="197" customWidth="1"/>
    <col min="7171" max="7171" width="36.7265625" style="197" customWidth="1"/>
    <col min="7172" max="7172" width="9.7265625" style="197" customWidth="1"/>
    <col min="7173" max="7174" width="32" style="197" customWidth="1"/>
    <col min="7175" max="7176" width="30.7265625" style="197" customWidth="1"/>
    <col min="7177" max="7177" width="12.26953125" style="197" customWidth="1"/>
    <col min="7178" max="7178" width="40.7265625" style="197" customWidth="1"/>
    <col min="7179" max="7179" width="7.1796875" style="197" customWidth="1"/>
    <col min="7180" max="7180" width="11.26953125" style="197" customWidth="1"/>
    <col min="7181" max="7181" width="3" style="197" customWidth="1"/>
    <col min="7182" max="7424" width="9" style="197"/>
    <col min="7425" max="7425" width="8" style="197" customWidth="1"/>
    <col min="7426" max="7426" width="7.1796875" style="197" customWidth="1"/>
    <col min="7427" max="7427" width="36.7265625" style="197" customWidth="1"/>
    <col min="7428" max="7428" width="9.7265625" style="197" customWidth="1"/>
    <col min="7429" max="7430" width="32" style="197" customWidth="1"/>
    <col min="7431" max="7432" width="30.7265625" style="197" customWidth="1"/>
    <col min="7433" max="7433" width="12.26953125" style="197" customWidth="1"/>
    <col min="7434" max="7434" width="40.7265625" style="197" customWidth="1"/>
    <col min="7435" max="7435" width="7.1796875" style="197" customWidth="1"/>
    <col min="7436" max="7436" width="11.26953125" style="197" customWidth="1"/>
    <col min="7437" max="7437" width="3" style="197" customWidth="1"/>
    <col min="7438" max="7680" width="9" style="197"/>
    <col min="7681" max="7681" width="8" style="197" customWidth="1"/>
    <col min="7682" max="7682" width="7.1796875" style="197" customWidth="1"/>
    <col min="7683" max="7683" width="36.7265625" style="197" customWidth="1"/>
    <col min="7684" max="7684" width="9.7265625" style="197" customWidth="1"/>
    <col min="7685" max="7686" width="32" style="197" customWidth="1"/>
    <col min="7687" max="7688" width="30.7265625" style="197" customWidth="1"/>
    <col min="7689" max="7689" width="12.26953125" style="197" customWidth="1"/>
    <col min="7690" max="7690" width="40.7265625" style="197" customWidth="1"/>
    <col min="7691" max="7691" width="7.1796875" style="197" customWidth="1"/>
    <col min="7692" max="7692" width="11.26953125" style="197" customWidth="1"/>
    <col min="7693" max="7693" width="3" style="197" customWidth="1"/>
    <col min="7694" max="7936" width="9" style="197"/>
    <col min="7937" max="7937" width="8" style="197" customWidth="1"/>
    <col min="7938" max="7938" width="7.1796875" style="197" customWidth="1"/>
    <col min="7939" max="7939" width="36.7265625" style="197" customWidth="1"/>
    <col min="7940" max="7940" width="9.7265625" style="197" customWidth="1"/>
    <col min="7941" max="7942" width="32" style="197" customWidth="1"/>
    <col min="7943" max="7944" width="30.7265625" style="197" customWidth="1"/>
    <col min="7945" max="7945" width="12.26953125" style="197" customWidth="1"/>
    <col min="7946" max="7946" width="40.7265625" style="197" customWidth="1"/>
    <col min="7947" max="7947" width="7.1796875" style="197" customWidth="1"/>
    <col min="7948" max="7948" width="11.26953125" style="197" customWidth="1"/>
    <col min="7949" max="7949" width="3" style="197" customWidth="1"/>
    <col min="7950" max="8192" width="9" style="197"/>
    <col min="8193" max="8193" width="8" style="197" customWidth="1"/>
    <col min="8194" max="8194" width="7.1796875" style="197" customWidth="1"/>
    <col min="8195" max="8195" width="36.7265625" style="197" customWidth="1"/>
    <col min="8196" max="8196" width="9.7265625" style="197" customWidth="1"/>
    <col min="8197" max="8198" width="32" style="197" customWidth="1"/>
    <col min="8199" max="8200" width="30.7265625" style="197" customWidth="1"/>
    <col min="8201" max="8201" width="12.26953125" style="197" customWidth="1"/>
    <col min="8202" max="8202" width="40.7265625" style="197" customWidth="1"/>
    <col min="8203" max="8203" width="7.1796875" style="197" customWidth="1"/>
    <col min="8204" max="8204" width="11.26953125" style="197" customWidth="1"/>
    <col min="8205" max="8205" width="3" style="197" customWidth="1"/>
    <col min="8206" max="8448" width="9" style="197"/>
    <col min="8449" max="8449" width="8" style="197" customWidth="1"/>
    <col min="8450" max="8450" width="7.1796875" style="197" customWidth="1"/>
    <col min="8451" max="8451" width="36.7265625" style="197" customWidth="1"/>
    <col min="8452" max="8452" width="9.7265625" style="197" customWidth="1"/>
    <col min="8453" max="8454" width="32" style="197" customWidth="1"/>
    <col min="8455" max="8456" width="30.7265625" style="197" customWidth="1"/>
    <col min="8457" max="8457" width="12.26953125" style="197" customWidth="1"/>
    <col min="8458" max="8458" width="40.7265625" style="197" customWidth="1"/>
    <col min="8459" max="8459" width="7.1796875" style="197" customWidth="1"/>
    <col min="8460" max="8460" width="11.26953125" style="197" customWidth="1"/>
    <col min="8461" max="8461" width="3" style="197" customWidth="1"/>
    <col min="8462" max="8704" width="9" style="197"/>
    <col min="8705" max="8705" width="8" style="197" customWidth="1"/>
    <col min="8706" max="8706" width="7.1796875" style="197" customWidth="1"/>
    <col min="8707" max="8707" width="36.7265625" style="197" customWidth="1"/>
    <col min="8708" max="8708" width="9.7265625" style="197" customWidth="1"/>
    <col min="8709" max="8710" width="32" style="197" customWidth="1"/>
    <col min="8711" max="8712" width="30.7265625" style="197" customWidth="1"/>
    <col min="8713" max="8713" width="12.26953125" style="197" customWidth="1"/>
    <col min="8714" max="8714" width="40.7265625" style="197" customWidth="1"/>
    <col min="8715" max="8715" width="7.1796875" style="197" customWidth="1"/>
    <col min="8716" max="8716" width="11.26953125" style="197" customWidth="1"/>
    <col min="8717" max="8717" width="3" style="197" customWidth="1"/>
    <col min="8718" max="8960" width="9" style="197"/>
    <col min="8961" max="8961" width="8" style="197" customWidth="1"/>
    <col min="8962" max="8962" width="7.1796875" style="197" customWidth="1"/>
    <col min="8963" max="8963" width="36.7265625" style="197" customWidth="1"/>
    <col min="8964" max="8964" width="9.7265625" style="197" customWidth="1"/>
    <col min="8965" max="8966" width="32" style="197" customWidth="1"/>
    <col min="8967" max="8968" width="30.7265625" style="197" customWidth="1"/>
    <col min="8969" max="8969" width="12.26953125" style="197" customWidth="1"/>
    <col min="8970" max="8970" width="40.7265625" style="197" customWidth="1"/>
    <col min="8971" max="8971" width="7.1796875" style="197" customWidth="1"/>
    <col min="8972" max="8972" width="11.26953125" style="197" customWidth="1"/>
    <col min="8973" max="8973" width="3" style="197" customWidth="1"/>
    <col min="8974" max="9216" width="9" style="197"/>
    <col min="9217" max="9217" width="8" style="197" customWidth="1"/>
    <col min="9218" max="9218" width="7.1796875" style="197" customWidth="1"/>
    <col min="9219" max="9219" width="36.7265625" style="197" customWidth="1"/>
    <col min="9220" max="9220" width="9.7265625" style="197" customWidth="1"/>
    <col min="9221" max="9222" width="32" style="197" customWidth="1"/>
    <col min="9223" max="9224" width="30.7265625" style="197" customWidth="1"/>
    <col min="9225" max="9225" width="12.26953125" style="197" customWidth="1"/>
    <col min="9226" max="9226" width="40.7265625" style="197" customWidth="1"/>
    <col min="9227" max="9227" width="7.1796875" style="197" customWidth="1"/>
    <col min="9228" max="9228" width="11.26953125" style="197" customWidth="1"/>
    <col min="9229" max="9229" width="3" style="197" customWidth="1"/>
    <col min="9230" max="9472" width="9" style="197"/>
    <col min="9473" max="9473" width="8" style="197" customWidth="1"/>
    <col min="9474" max="9474" width="7.1796875" style="197" customWidth="1"/>
    <col min="9475" max="9475" width="36.7265625" style="197" customWidth="1"/>
    <col min="9476" max="9476" width="9.7265625" style="197" customWidth="1"/>
    <col min="9477" max="9478" width="32" style="197" customWidth="1"/>
    <col min="9479" max="9480" width="30.7265625" style="197" customWidth="1"/>
    <col min="9481" max="9481" width="12.26953125" style="197" customWidth="1"/>
    <col min="9482" max="9482" width="40.7265625" style="197" customWidth="1"/>
    <col min="9483" max="9483" width="7.1796875" style="197" customWidth="1"/>
    <col min="9484" max="9484" width="11.26953125" style="197" customWidth="1"/>
    <col min="9485" max="9485" width="3" style="197" customWidth="1"/>
    <col min="9486" max="9728" width="9" style="197"/>
    <col min="9729" max="9729" width="8" style="197" customWidth="1"/>
    <col min="9730" max="9730" width="7.1796875" style="197" customWidth="1"/>
    <col min="9731" max="9731" width="36.7265625" style="197" customWidth="1"/>
    <col min="9732" max="9732" width="9.7265625" style="197" customWidth="1"/>
    <col min="9733" max="9734" width="32" style="197" customWidth="1"/>
    <col min="9735" max="9736" width="30.7265625" style="197" customWidth="1"/>
    <col min="9737" max="9737" width="12.26953125" style="197" customWidth="1"/>
    <col min="9738" max="9738" width="40.7265625" style="197" customWidth="1"/>
    <col min="9739" max="9739" width="7.1796875" style="197" customWidth="1"/>
    <col min="9740" max="9740" width="11.26953125" style="197" customWidth="1"/>
    <col min="9741" max="9741" width="3" style="197" customWidth="1"/>
    <col min="9742" max="9984" width="9" style="197"/>
    <col min="9985" max="9985" width="8" style="197" customWidth="1"/>
    <col min="9986" max="9986" width="7.1796875" style="197" customWidth="1"/>
    <col min="9987" max="9987" width="36.7265625" style="197" customWidth="1"/>
    <col min="9988" max="9988" width="9.7265625" style="197" customWidth="1"/>
    <col min="9989" max="9990" width="32" style="197" customWidth="1"/>
    <col min="9991" max="9992" width="30.7265625" style="197" customWidth="1"/>
    <col min="9993" max="9993" width="12.26953125" style="197" customWidth="1"/>
    <col min="9994" max="9994" width="40.7265625" style="197" customWidth="1"/>
    <col min="9995" max="9995" width="7.1796875" style="197" customWidth="1"/>
    <col min="9996" max="9996" width="11.26953125" style="197" customWidth="1"/>
    <col min="9997" max="9997" width="3" style="197" customWidth="1"/>
    <col min="9998" max="10240" width="9" style="197"/>
    <col min="10241" max="10241" width="8" style="197" customWidth="1"/>
    <col min="10242" max="10242" width="7.1796875" style="197" customWidth="1"/>
    <col min="10243" max="10243" width="36.7265625" style="197" customWidth="1"/>
    <col min="10244" max="10244" width="9.7265625" style="197" customWidth="1"/>
    <col min="10245" max="10246" width="32" style="197" customWidth="1"/>
    <col min="10247" max="10248" width="30.7265625" style="197" customWidth="1"/>
    <col min="10249" max="10249" width="12.26953125" style="197" customWidth="1"/>
    <col min="10250" max="10250" width="40.7265625" style="197" customWidth="1"/>
    <col min="10251" max="10251" width="7.1796875" style="197" customWidth="1"/>
    <col min="10252" max="10252" width="11.26953125" style="197" customWidth="1"/>
    <col min="10253" max="10253" width="3" style="197" customWidth="1"/>
    <col min="10254" max="10496" width="9" style="197"/>
    <col min="10497" max="10497" width="8" style="197" customWidth="1"/>
    <col min="10498" max="10498" width="7.1796875" style="197" customWidth="1"/>
    <col min="10499" max="10499" width="36.7265625" style="197" customWidth="1"/>
    <col min="10500" max="10500" width="9.7265625" style="197" customWidth="1"/>
    <col min="10501" max="10502" width="32" style="197" customWidth="1"/>
    <col min="10503" max="10504" width="30.7265625" style="197" customWidth="1"/>
    <col min="10505" max="10505" width="12.26953125" style="197" customWidth="1"/>
    <col min="10506" max="10506" width="40.7265625" style="197" customWidth="1"/>
    <col min="10507" max="10507" width="7.1796875" style="197" customWidth="1"/>
    <col min="10508" max="10508" width="11.26953125" style="197" customWidth="1"/>
    <col min="10509" max="10509" width="3" style="197" customWidth="1"/>
    <col min="10510" max="10752" width="9" style="197"/>
    <col min="10753" max="10753" width="8" style="197" customWidth="1"/>
    <col min="10754" max="10754" width="7.1796875" style="197" customWidth="1"/>
    <col min="10755" max="10755" width="36.7265625" style="197" customWidth="1"/>
    <col min="10756" max="10756" width="9.7265625" style="197" customWidth="1"/>
    <col min="10757" max="10758" width="32" style="197" customWidth="1"/>
    <col min="10759" max="10760" width="30.7265625" style="197" customWidth="1"/>
    <col min="10761" max="10761" width="12.26953125" style="197" customWidth="1"/>
    <col min="10762" max="10762" width="40.7265625" style="197" customWidth="1"/>
    <col min="10763" max="10763" width="7.1796875" style="197" customWidth="1"/>
    <col min="10764" max="10764" width="11.26953125" style="197" customWidth="1"/>
    <col min="10765" max="10765" width="3" style="197" customWidth="1"/>
    <col min="10766" max="11008" width="9" style="197"/>
    <col min="11009" max="11009" width="8" style="197" customWidth="1"/>
    <col min="11010" max="11010" width="7.1796875" style="197" customWidth="1"/>
    <col min="11011" max="11011" width="36.7265625" style="197" customWidth="1"/>
    <col min="11012" max="11012" width="9.7265625" style="197" customWidth="1"/>
    <col min="11013" max="11014" width="32" style="197" customWidth="1"/>
    <col min="11015" max="11016" width="30.7265625" style="197" customWidth="1"/>
    <col min="11017" max="11017" width="12.26953125" style="197" customWidth="1"/>
    <col min="11018" max="11018" width="40.7265625" style="197" customWidth="1"/>
    <col min="11019" max="11019" width="7.1796875" style="197" customWidth="1"/>
    <col min="11020" max="11020" width="11.26953125" style="197" customWidth="1"/>
    <col min="11021" max="11021" width="3" style="197" customWidth="1"/>
    <col min="11022" max="11264" width="9" style="197"/>
    <col min="11265" max="11265" width="8" style="197" customWidth="1"/>
    <col min="11266" max="11266" width="7.1796875" style="197" customWidth="1"/>
    <col min="11267" max="11267" width="36.7265625" style="197" customWidth="1"/>
    <col min="11268" max="11268" width="9.7265625" style="197" customWidth="1"/>
    <col min="11269" max="11270" width="32" style="197" customWidth="1"/>
    <col min="11271" max="11272" width="30.7265625" style="197" customWidth="1"/>
    <col min="11273" max="11273" width="12.26953125" style="197" customWidth="1"/>
    <col min="11274" max="11274" width="40.7265625" style="197" customWidth="1"/>
    <col min="11275" max="11275" width="7.1796875" style="197" customWidth="1"/>
    <col min="11276" max="11276" width="11.26953125" style="197" customWidth="1"/>
    <col min="11277" max="11277" width="3" style="197" customWidth="1"/>
    <col min="11278" max="11520" width="9" style="197"/>
    <col min="11521" max="11521" width="8" style="197" customWidth="1"/>
    <col min="11522" max="11522" width="7.1796875" style="197" customWidth="1"/>
    <col min="11523" max="11523" width="36.7265625" style="197" customWidth="1"/>
    <col min="11524" max="11524" width="9.7265625" style="197" customWidth="1"/>
    <col min="11525" max="11526" width="32" style="197" customWidth="1"/>
    <col min="11527" max="11528" width="30.7265625" style="197" customWidth="1"/>
    <col min="11529" max="11529" width="12.26953125" style="197" customWidth="1"/>
    <col min="11530" max="11530" width="40.7265625" style="197" customWidth="1"/>
    <col min="11531" max="11531" width="7.1796875" style="197" customWidth="1"/>
    <col min="11532" max="11532" width="11.26953125" style="197" customWidth="1"/>
    <col min="11533" max="11533" width="3" style="197" customWidth="1"/>
    <col min="11534" max="11776" width="9" style="197"/>
    <col min="11777" max="11777" width="8" style="197" customWidth="1"/>
    <col min="11778" max="11778" width="7.1796875" style="197" customWidth="1"/>
    <col min="11779" max="11779" width="36.7265625" style="197" customWidth="1"/>
    <col min="11780" max="11780" width="9.7265625" style="197" customWidth="1"/>
    <col min="11781" max="11782" width="32" style="197" customWidth="1"/>
    <col min="11783" max="11784" width="30.7265625" style="197" customWidth="1"/>
    <col min="11785" max="11785" width="12.26953125" style="197" customWidth="1"/>
    <col min="11786" max="11786" width="40.7265625" style="197" customWidth="1"/>
    <col min="11787" max="11787" width="7.1796875" style="197" customWidth="1"/>
    <col min="11788" max="11788" width="11.26953125" style="197" customWidth="1"/>
    <col min="11789" max="11789" width="3" style="197" customWidth="1"/>
    <col min="11790" max="12032" width="9" style="197"/>
    <col min="12033" max="12033" width="8" style="197" customWidth="1"/>
    <col min="12034" max="12034" width="7.1796875" style="197" customWidth="1"/>
    <col min="12035" max="12035" width="36.7265625" style="197" customWidth="1"/>
    <col min="12036" max="12036" width="9.7265625" style="197" customWidth="1"/>
    <col min="12037" max="12038" width="32" style="197" customWidth="1"/>
    <col min="12039" max="12040" width="30.7265625" style="197" customWidth="1"/>
    <col min="12041" max="12041" width="12.26953125" style="197" customWidth="1"/>
    <col min="12042" max="12042" width="40.7265625" style="197" customWidth="1"/>
    <col min="12043" max="12043" width="7.1796875" style="197" customWidth="1"/>
    <col min="12044" max="12044" width="11.26953125" style="197" customWidth="1"/>
    <col min="12045" max="12045" width="3" style="197" customWidth="1"/>
    <col min="12046" max="12288" width="9" style="197"/>
    <col min="12289" max="12289" width="8" style="197" customWidth="1"/>
    <col min="12290" max="12290" width="7.1796875" style="197" customWidth="1"/>
    <col min="12291" max="12291" width="36.7265625" style="197" customWidth="1"/>
    <col min="12292" max="12292" width="9.7265625" style="197" customWidth="1"/>
    <col min="12293" max="12294" width="32" style="197" customWidth="1"/>
    <col min="12295" max="12296" width="30.7265625" style="197" customWidth="1"/>
    <col min="12297" max="12297" width="12.26953125" style="197" customWidth="1"/>
    <col min="12298" max="12298" width="40.7265625" style="197" customWidth="1"/>
    <col min="12299" max="12299" width="7.1796875" style="197" customWidth="1"/>
    <col min="12300" max="12300" width="11.26953125" style="197" customWidth="1"/>
    <col min="12301" max="12301" width="3" style="197" customWidth="1"/>
    <col min="12302" max="12544" width="9" style="197"/>
    <col min="12545" max="12545" width="8" style="197" customWidth="1"/>
    <col min="12546" max="12546" width="7.1796875" style="197" customWidth="1"/>
    <col min="12547" max="12547" width="36.7265625" style="197" customWidth="1"/>
    <col min="12548" max="12548" width="9.7265625" style="197" customWidth="1"/>
    <col min="12549" max="12550" width="32" style="197" customWidth="1"/>
    <col min="12551" max="12552" width="30.7265625" style="197" customWidth="1"/>
    <col min="12553" max="12553" width="12.26953125" style="197" customWidth="1"/>
    <col min="12554" max="12554" width="40.7265625" style="197" customWidth="1"/>
    <col min="12555" max="12555" width="7.1796875" style="197" customWidth="1"/>
    <col min="12556" max="12556" width="11.26953125" style="197" customWidth="1"/>
    <col min="12557" max="12557" width="3" style="197" customWidth="1"/>
    <col min="12558" max="12800" width="9" style="197"/>
    <col min="12801" max="12801" width="8" style="197" customWidth="1"/>
    <col min="12802" max="12802" width="7.1796875" style="197" customWidth="1"/>
    <col min="12803" max="12803" width="36.7265625" style="197" customWidth="1"/>
    <col min="12804" max="12804" width="9.7265625" style="197" customWidth="1"/>
    <col min="12805" max="12806" width="32" style="197" customWidth="1"/>
    <col min="12807" max="12808" width="30.7265625" style="197" customWidth="1"/>
    <col min="12809" max="12809" width="12.26953125" style="197" customWidth="1"/>
    <col min="12810" max="12810" width="40.7265625" style="197" customWidth="1"/>
    <col min="12811" max="12811" width="7.1796875" style="197" customWidth="1"/>
    <col min="12812" max="12812" width="11.26953125" style="197" customWidth="1"/>
    <col min="12813" max="12813" width="3" style="197" customWidth="1"/>
    <col min="12814" max="13056" width="9" style="197"/>
    <col min="13057" max="13057" width="8" style="197" customWidth="1"/>
    <col min="13058" max="13058" width="7.1796875" style="197" customWidth="1"/>
    <col min="13059" max="13059" width="36.7265625" style="197" customWidth="1"/>
    <col min="13060" max="13060" width="9.7265625" style="197" customWidth="1"/>
    <col min="13061" max="13062" width="32" style="197" customWidth="1"/>
    <col min="13063" max="13064" width="30.7265625" style="197" customWidth="1"/>
    <col min="13065" max="13065" width="12.26953125" style="197" customWidth="1"/>
    <col min="13066" max="13066" width="40.7265625" style="197" customWidth="1"/>
    <col min="13067" max="13067" width="7.1796875" style="197" customWidth="1"/>
    <col min="13068" max="13068" width="11.26953125" style="197" customWidth="1"/>
    <col min="13069" max="13069" width="3" style="197" customWidth="1"/>
    <col min="13070" max="13312" width="9" style="197"/>
    <col min="13313" max="13313" width="8" style="197" customWidth="1"/>
    <col min="13314" max="13314" width="7.1796875" style="197" customWidth="1"/>
    <col min="13315" max="13315" width="36.7265625" style="197" customWidth="1"/>
    <col min="13316" max="13316" width="9.7265625" style="197" customWidth="1"/>
    <col min="13317" max="13318" width="32" style="197" customWidth="1"/>
    <col min="13319" max="13320" width="30.7265625" style="197" customWidth="1"/>
    <col min="13321" max="13321" width="12.26953125" style="197" customWidth="1"/>
    <col min="13322" max="13322" width="40.7265625" style="197" customWidth="1"/>
    <col min="13323" max="13323" width="7.1796875" style="197" customWidth="1"/>
    <col min="13324" max="13324" width="11.26953125" style="197" customWidth="1"/>
    <col min="13325" max="13325" width="3" style="197" customWidth="1"/>
    <col min="13326" max="13568" width="9" style="197"/>
    <col min="13569" max="13569" width="8" style="197" customWidth="1"/>
    <col min="13570" max="13570" width="7.1796875" style="197" customWidth="1"/>
    <col min="13571" max="13571" width="36.7265625" style="197" customWidth="1"/>
    <col min="13572" max="13572" width="9.7265625" style="197" customWidth="1"/>
    <col min="13573" max="13574" width="32" style="197" customWidth="1"/>
    <col min="13575" max="13576" width="30.7265625" style="197" customWidth="1"/>
    <col min="13577" max="13577" width="12.26953125" style="197" customWidth="1"/>
    <col min="13578" max="13578" width="40.7265625" style="197" customWidth="1"/>
    <col min="13579" max="13579" width="7.1796875" style="197" customWidth="1"/>
    <col min="13580" max="13580" width="11.26953125" style="197" customWidth="1"/>
    <col min="13581" max="13581" width="3" style="197" customWidth="1"/>
    <col min="13582" max="13824" width="9" style="197"/>
    <col min="13825" max="13825" width="8" style="197" customWidth="1"/>
    <col min="13826" max="13826" width="7.1796875" style="197" customWidth="1"/>
    <col min="13827" max="13827" width="36.7265625" style="197" customWidth="1"/>
    <col min="13828" max="13828" width="9.7265625" style="197" customWidth="1"/>
    <col min="13829" max="13830" width="32" style="197" customWidth="1"/>
    <col min="13831" max="13832" width="30.7265625" style="197" customWidth="1"/>
    <col min="13833" max="13833" width="12.26953125" style="197" customWidth="1"/>
    <col min="13834" max="13834" width="40.7265625" style="197" customWidth="1"/>
    <col min="13835" max="13835" width="7.1796875" style="197" customWidth="1"/>
    <col min="13836" max="13836" width="11.26953125" style="197" customWidth="1"/>
    <col min="13837" max="13837" width="3" style="197" customWidth="1"/>
    <col min="13838" max="14080" width="9" style="197"/>
    <col min="14081" max="14081" width="8" style="197" customWidth="1"/>
    <col min="14082" max="14082" width="7.1796875" style="197" customWidth="1"/>
    <col min="14083" max="14083" width="36.7265625" style="197" customWidth="1"/>
    <col min="14084" max="14084" width="9.7265625" style="197" customWidth="1"/>
    <col min="14085" max="14086" width="32" style="197" customWidth="1"/>
    <col min="14087" max="14088" width="30.7265625" style="197" customWidth="1"/>
    <col min="14089" max="14089" width="12.26953125" style="197" customWidth="1"/>
    <col min="14090" max="14090" width="40.7265625" style="197" customWidth="1"/>
    <col min="14091" max="14091" width="7.1796875" style="197" customWidth="1"/>
    <col min="14092" max="14092" width="11.26953125" style="197" customWidth="1"/>
    <col min="14093" max="14093" width="3" style="197" customWidth="1"/>
    <col min="14094" max="14336" width="9" style="197"/>
    <col min="14337" max="14337" width="8" style="197" customWidth="1"/>
    <col min="14338" max="14338" width="7.1796875" style="197" customWidth="1"/>
    <col min="14339" max="14339" width="36.7265625" style="197" customWidth="1"/>
    <col min="14340" max="14340" width="9.7265625" style="197" customWidth="1"/>
    <col min="14341" max="14342" width="32" style="197" customWidth="1"/>
    <col min="14343" max="14344" width="30.7265625" style="197" customWidth="1"/>
    <col min="14345" max="14345" width="12.26953125" style="197" customWidth="1"/>
    <col min="14346" max="14346" width="40.7265625" style="197" customWidth="1"/>
    <col min="14347" max="14347" width="7.1796875" style="197" customWidth="1"/>
    <col min="14348" max="14348" width="11.26953125" style="197" customWidth="1"/>
    <col min="14349" max="14349" width="3" style="197" customWidth="1"/>
    <col min="14350" max="14592" width="9" style="197"/>
    <col min="14593" max="14593" width="8" style="197" customWidth="1"/>
    <col min="14594" max="14594" width="7.1796875" style="197" customWidth="1"/>
    <col min="14595" max="14595" width="36.7265625" style="197" customWidth="1"/>
    <col min="14596" max="14596" width="9.7265625" style="197" customWidth="1"/>
    <col min="14597" max="14598" width="32" style="197" customWidth="1"/>
    <col min="14599" max="14600" width="30.7265625" style="197" customWidth="1"/>
    <col min="14601" max="14601" width="12.26953125" style="197" customWidth="1"/>
    <col min="14602" max="14602" width="40.7265625" style="197" customWidth="1"/>
    <col min="14603" max="14603" width="7.1796875" style="197" customWidth="1"/>
    <col min="14604" max="14604" width="11.26953125" style="197" customWidth="1"/>
    <col min="14605" max="14605" width="3" style="197" customWidth="1"/>
    <col min="14606" max="14848" width="9" style="197"/>
    <col min="14849" max="14849" width="8" style="197" customWidth="1"/>
    <col min="14850" max="14850" width="7.1796875" style="197" customWidth="1"/>
    <col min="14851" max="14851" width="36.7265625" style="197" customWidth="1"/>
    <col min="14852" max="14852" width="9.7265625" style="197" customWidth="1"/>
    <col min="14853" max="14854" width="32" style="197" customWidth="1"/>
    <col min="14855" max="14856" width="30.7265625" style="197" customWidth="1"/>
    <col min="14857" max="14857" width="12.26953125" style="197" customWidth="1"/>
    <col min="14858" max="14858" width="40.7265625" style="197" customWidth="1"/>
    <col min="14859" max="14859" width="7.1796875" style="197" customWidth="1"/>
    <col min="14860" max="14860" width="11.26953125" style="197" customWidth="1"/>
    <col min="14861" max="14861" width="3" style="197" customWidth="1"/>
    <col min="14862" max="15104" width="9" style="197"/>
    <col min="15105" max="15105" width="8" style="197" customWidth="1"/>
    <col min="15106" max="15106" width="7.1796875" style="197" customWidth="1"/>
    <col min="15107" max="15107" width="36.7265625" style="197" customWidth="1"/>
    <col min="15108" max="15108" width="9.7265625" style="197" customWidth="1"/>
    <col min="15109" max="15110" width="32" style="197" customWidth="1"/>
    <col min="15111" max="15112" width="30.7265625" style="197" customWidth="1"/>
    <col min="15113" max="15113" width="12.26953125" style="197" customWidth="1"/>
    <col min="15114" max="15114" width="40.7265625" style="197" customWidth="1"/>
    <col min="15115" max="15115" width="7.1796875" style="197" customWidth="1"/>
    <col min="15116" max="15116" width="11.26953125" style="197" customWidth="1"/>
    <col min="15117" max="15117" width="3" style="197" customWidth="1"/>
    <col min="15118" max="15360" width="9" style="197"/>
    <col min="15361" max="15361" width="8" style="197" customWidth="1"/>
    <col min="15362" max="15362" width="7.1796875" style="197" customWidth="1"/>
    <col min="15363" max="15363" width="36.7265625" style="197" customWidth="1"/>
    <col min="15364" max="15364" width="9.7265625" style="197" customWidth="1"/>
    <col min="15365" max="15366" width="32" style="197" customWidth="1"/>
    <col min="15367" max="15368" width="30.7265625" style="197" customWidth="1"/>
    <col min="15369" max="15369" width="12.26953125" style="197" customWidth="1"/>
    <col min="15370" max="15370" width="40.7265625" style="197" customWidth="1"/>
    <col min="15371" max="15371" width="7.1796875" style="197" customWidth="1"/>
    <col min="15372" max="15372" width="11.26953125" style="197" customWidth="1"/>
    <col min="15373" max="15373" width="3" style="197" customWidth="1"/>
    <col min="15374" max="15616" width="9" style="197"/>
    <col min="15617" max="15617" width="8" style="197" customWidth="1"/>
    <col min="15618" max="15618" width="7.1796875" style="197" customWidth="1"/>
    <col min="15619" max="15619" width="36.7265625" style="197" customWidth="1"/>
    <col min="15620" max="15620" width="9.7265625" style="197" customWidth="1"/>
    <col min="15621" max="15622" width="32" style="197" customWidth="1"/>
    <col min="15623" max="15624" width="30.7265625" style="197" customWidth="1"/>
    <col min="15625" max="15625" width="12.26953125" style="197" customWidth="1"/>
    <col min="15626" max="15626" width="40.7265625" style="197" customWidth="1"/>
    <col min="15627" max="15627" width="7.1796875" style="197" customWidth="1"/>
    <col min="15628" max="15628" width="11.26953125" style="197" customWidth="1"/>
    <col min="15629" max="15629" width="3" style="197" customWidth="1"/>
    <col min="15630" max="15872" width="9" style="197"/>
    <col min="15873" max="15873" width="8" style="197" customWidth="1"/>
    <col min="15874" max="15874" width="7.1796875" style="197" customWidth="1"/>
    <col min="15875" max="15875" width="36.7265625" style="197" customWidth="1"/>
    <col min="15876" max="15876" width="9.7265625" style="197" customWidth="1"/>
    <col min="15877" max="15878" width="32" style="197" customWidth="1"/>
    <col min="15879" max="15880" width="30.7265625" style="197" customWidth="1"/>
    <col min="15881" max="15881" width="12.26953125" style="197" customWidth="1"/>
    <col min="15882" max="15882" width="40.7265625" style="197" customWidth="1"/>
    <col min="15883" max="15883" width="7.1796875" style="197" customWidth="1"/>
    <col min="15884" max="15884" width="11.26953125" style="197" customWidth="1"/>
    <col min="15885" max="15885" width="3" style="197" customWidth="1"/>
    <col min="15886" max="16128" width="9" style="197"/>
    <col min="16129" max="16129" width="8" style="197" customWidth="1"/>
    <col min="16130" max="16130" width="7.1796875" style="197" customWidth="1"/>
    <col min="16131" max="16131" width="36.7265625" style="197" customWidth="1"/>
    <col min="16132" max="16132" width="9.7265625" style="197" customWidth="1"/>
    <col min="16133" max="16134" width="32" style="197" customWidth="1"/>
    <col min="16135" max="16136" width="30.7265625" style="197" customWidth="1"/>
    <col min="16137" max="16137" width="12.26953125" style="197" customWidth="1"/>
    <col min="16138" max="16138" width="40.7265625" style="197" customWidth="1"/>
    <col min="16139" max="16139" width="7.1796875" style="197" customWidth="1"/>
    <col min="16140" max="16140" width="11.26953125" style="197" customWidth="1"/>
    <col min="16141" max="16141" width="3" style="197" customWidth="1"/>
    <col min="16142" max="16384" width="9" style="197"/>
  </cols>
  <sheetData>
    <row r="1" spans="1:15" s="226" customFormat="1" ht="21" hidden="1" customHeight="1">
      <c r="A1" s="877" t="s">
        <v>886</v>
      </c>
      <c r="B1" s="877"/>
      <c r="C1" s="877"/>
      <c r="D1" s="224"/>
      <c r="E1" s="225"/>
      <c r="F1" s="225"/>
      <c r="G1" s="225"/>
      <c r="H1" s="225"/>
      <c r="I1" s="225"/>
      <c r="J1" s="225"/>
      <c r="K1" s="225"/>
      <c r="L1" s="225"/>
      <c r="M1" s="225"/>
      <c r="O1" s="226" t="s">
        <v>887</v>
      </c>
    </row>
    <row r="2" spans="1:15" s="226" customFormat="1" ht="13.5" hidden="1" customHeight="1">
      <c r="A2" s="225"/>
      <c r="B2" s="225"/>
      <c r="C2" s="225"/>
      <c r="D2" s="224"/>
      <c r="E2" s="225"/>
      <c r="F2" s="225"/>
      <c r="G2" s="225"/>
      <c r="H2" s="225"/>
      <c r="I2" s="225"/>
      <c r="J2" s="225"/>
      <c r="K2" s="225"/>
      <c r="L2" s="225"/>
      <c r="M2" s="225"/>
      <c r="O2" s="226" t="s">
        <v>888</v>
      </c>
    </row>
    <row r="3" spans="1:15" s="226" customFormat="1" hidden="1">
      <c r="A3" s="225"/>
      <c r="B3" s="225"/>
      <c r="C3" s="225"/>
      <c r="D3" s="224"/>
      <c r="E3" s="225"/>
      <c r="F3" s="225"/>
      <c r="G3" s="225"/>
      <c r="H3" s="225"/>
      <c r="I3" s="225"/>
      <c r="J3" s="225"/>
      <c r="K3" s="225"/>
      <c r="L3" s="225"/>
      <c r="M3" s="225"/>
      <c r="O3" s="226" t="s">
        <v>889</v>
      </c>
    </row>
    <row r="4" spans="1:15" s="228" customFormat="1" ht="24" customHeight="1">
      <c r="A4" s="227">
        <v>2</v>
      </c>
      <c r="B4" s="228" t="s">
        <v>890</v>
      </c>
      <c r="C4" s="229"/>
      <c r="D4" s="228">
        <f>[1]Cover!D3</f>
        <v>0</v>
      </c>
      <c r="J4" s="230" t="str">
        <f>Cover!D8</f>
        <v>SA-PEFC-FM-010255</v>
      </c>
      <c r="K4" s="229"/>
      <c r="L4" s="231"/>
      <c r="M4" s="229"/>
    </row>
    <row r="5" spans="1:15" ht="49.5" customHeight="1">
      <c r="A5" s="232" t="s">
        <v>14</v>
      </c>
      <c r="B5" s="232" t="s">
        <v>891</v>
      </c>
      <c r="C5" s="232" t="s">
        <v>892</v>
      </c>
      <c r="D5" s="233" t="s">
        <v>893</v>
      </c>
      <c r="E5" s="232" t="s">
        <v>894</v>
      </c>
      <c r="F5" s="232" t="s">
        <v>895</v>
      </c>
      <c r="G5" s="234" t="s">
        <v>896</v>
      </c>
      <c r="H5" s="234" t="s">
        <v>897</v>
      </c>
      <c r="I5" s="232" t="s">
        <v>898</v>
      </c>
      <c r="J5" s="232" t="s">
        <v>899</v>
      </c>
      <c r="K5" s="232" t="s">
        <v>900</v>
      </c>
      <c r="L5" s="232" t="s">
        <v>901</v>
      </c>
      <c r="M5" s="235"/>
    </row>
    <row r="6" spans="1:15" s="239" customFormat="1" ht="13" customHeight="1">
      <c r="A6" s="236" t="s">
        <v>902</v>
      </c>
      <c r="B6" s="237"/>
      <c r="C6" s="237"/>
      <c r="D6" s="237"/>
      <c r="E6" s="237"/>
      <c r="F6" s="237"/>
      <c r="G6" s="237"/>
      <c r="H6" s="237"/>
      <c r="I6" s="237"/>
      <c r="J6" s="237"/>
      <c r="K6" s="237"/>
      <c r="L6" s="237"/>
      <c r="M6" s="238"/>
    </row>
    <row r="7" spans="1:15" s="239" customFormat="1" ht="16.5" customHeight="1">
      <c r="A7" s="13" t="s">
        <v>2750</v>
      </c>
      <c r="B7" s="13" t="s">
        <v>887</v>
      </c>
      <c r="C7" s="14" t="s">
        <v>2751</v>
      </c>
      <c r="D7" s="14" t="s">
        <v>2728</v>
      </c>
      <c r="E7" s="13" t="s">
        <v>2752</v>
      </c>
      <c r="F7" s="13" t="s">
        <v>2753</v>
      </c>
      <c r="G7" s="13"/>
      <c r="H7" s="13"/>
      <c r="I7" s="13" t="s">
        <v>2754</v>
      </c>
      <c r="J7" s="13" t="s">
        <v>2755</v>
      </c>
      <c r="K7" s="13" t="s">
        <v>2756</v>
      </c>
      <c r="L7" s="13" t="s">
        <v>2757</v>
      </c>
      <c r="M7" s="240"/>
    </row>
    <row r="8" spans="1:15" s="239" customFormat="1" ht="15" customHeight="1">
      <c r="A8" s="244" t="s">
        <v>903</v>
      </c>
      <c r="B8" s="245"/>
      <c r="C8" s="245"/>
      <c r="D8" s="245"/>
      <c r="E8" s="245"/>
      <c r="F8" s="245"/>
      <c r="G8" s="245"/>
      <c r="H8" s="245"/>
      <c r="I8" s="245"/>
      <c r="J8" s="245"/>
      <c r="K8" s="245"/>
      <c r="L8" s="246"/>
      <c r="M8" s="240"/>
    </row>
    <row r="9" spans="1:15" s="239" customFormat="1" ht="17.25" customHeight="1">
      <c r="A9" s="13" t="s">
        <v>2758</v>
      </c>
      <c r="B9" s="13" t="s">
        <v>888</v>
      </c>
      <c r="C9" s="13" t="s">
        <v>2759</v>
      </c>
      <c r="D9" s="14" t="s">
        <v>2760</v>
      </c>
      <c r="E9" s="13" t="s">
        <v>2761</v>
      </c>
      <c r="F9" s="13" t="s">
        <v>2762</v>
      </c>
      <c r="G9" s="13" t="s">
        <v>2763</v>
      </c>
      <c r="H9" s="13" t="s">
        <v>2764</v>
      </c>
      <c r="I9" s="13" t="s">
        <v>2765</v>
      </c>
      <c r="J9" s="13" t="s">
        <v>2766</v>
      </c>
      <c r="K9" s="13" t="s">
        <v>2756</v>
      </c>
      <c r="L9" s="13" t="s">
        <v>2757</v>
      </c>
      <c r="M9" s="17"/>
    </row>
    <row r="10" spans="1:15" s="239" customFormat="1" ht="21.75" customHeight="1">
      <c r="A10" s="13" t="s">
        <v>2767</v>
      </c>
      <c r="B10" s="13" t="s">
        <v>887</v>
      </c>
      <c r="C10" s="13" t="s">
        <v>2768</v>
      </c>
      <c r="D10" s="14" t="s">
        <v>2769</v>
      </c>
      <c r="E10" s="13" t="s">
        <v>2770</v>
      </c>
      <c r="F10" s="13" t="s">
        <v>2771</v>
      </c>
      <c r="G10" s="13"/>
      <c r="H10" s="13"/>
      <c r="I10" s="13" t="s">
        <v>2754</v>
      </c>
      <c r="J10" s="13" t="s">
        <v>2772</v>
      </c>
      <c r="K10" s="13" t="s">
        <v>2756</v>
      </c>
      <c r="L10" s="13" t="s">
        <v>2757</v>
      </c>
      <c r="M10" s="17"/>
    </row>
    <row r="11" spans="1:15" s="239" customFormat="1" ht="17.25" customHeight="1">
      <c r="A11" s="13" t="s">
        <v>2773</v>
      </c>
      <c r="B11" s="13" t="s">
        <v>887</v>
      </c>
      <c r="C11" s="13" t="s">
        <v>2774</v>
      </c>
      <c r="D11" s="14" t="s">
        <v>2775</v>
      </c>
      <c r="E11" s="13" t="s">
        <v>2776</v>
      </c>
      <c r="F11" s="13" t="s">
        <v>2777</v>
      </c>
      <c r="G11" s="13"/>
      <c r="H11" s="13"/>
      <c r="I11" s="13" t="s">
        <v>2754</v>
      </c>
      <c r="J11" s="13" t="s">
        <v>2778</v>
      </c>
      <c r="K11" s="13" t="s">
        <v>2756</v>
      </c>
      <c r="L11" s="13" t="s">
        <v>2779</v>
      </c>
      <c r="M11" s="17"/>
    </row>
    <row r="12" spans="1:15" s="239" customFormat="1" ht="17.25" customHeight="1">
      <c r="A12" s="13" t="s">
        <v>2780</v>
      </c>
      <c r="B12" s="13" t="s">
        <v>888</v>
      </c>
      <c r="C12" s="13" t="s">
        <v>2781</v>
      </c>
      <c r="D12" s="14" t="s">
        <v>2782</v>
      </c>
      <c r="E12" s="13" t="s">
        <v>2783</v>
      </c>
      <c r="F12" s="13" t="s">
        <v>2784</v>
      </c>
      <c r="G12" s="13" t="s">
        <v>2785</v>
      </c>
      <c r="H12" s="13" t="s">
        <v>2786</v>
      </c>
      <c r="I12" s="160" t="s">
        <v>2765</v>
      </c>
      <c r="J12" s="13" t="s">
        <v>2787</v>
      </c>
      <c r="K12" s="13" t="s">
        <v>2756</v>
      </c>
      <c r="L12" s="13" t="s">
        <v>2779</v>
      </c>
      <c r="M12" s="17"/>
    </row>
    <row r="13" spans="1:15" s="17" customFormat="1" ht="13" customHeight="1">
      <c r="A13" s="244" t="s">
        <v>904</v>
      </c>
      <c r="B13" s="245"/>
      <c r="C13" s="245"/>
      <c r="D13" s="245"/>
      <c r="E13" s="245"/>
      <c r="F13" s="245"/>
      <c r="G13" s="245"/>
      <c r="H13" s="245"/>
      <c r="I13" s="245"/>
      <c r="J13" s="245"/>
      <c r="K13" s="245"/>
      <c r="L13" s="246"/>
      <c r="N13" s="239"/>
      <c r="O13" s="239"/>
    </row>
    <row r="14" spans="1:15" s="239" customFormat="1" ht="91">
      <c r="A14" s="13" t="s">
        <v>2788</v>
      </c>
      <c r="B14" s="13" t="s">
        <v>887</v>
      </c>
      <c r="C14" s="13" t="s">
        <v>2789</v>
      </c>
      <c r="D14" s="14" t="s">
        <v>2790</v>
      </c>
      <c r="E14" s="13" t="s">
        <v>2791</v>
      </c>
      <c r="F14" s="13" t="s">
        <v>2792</v>
      </c>
      <c r="G14" s="13"/>
      <c r="H14" s="13"/>
      <c r="I14" s="13" t="s">
        <v>2754</v>
      </c>
      <c r="J14" s="13" t="s">
        <v>3400</v>
      </c>
      <c r="K14" s="13" t="s">
        <v>3401</v>
      </c>
      <c r="L14" s="13" t="s">
        <v>3414</v>
      </c>
      <c r="M14" s="17"/>
    </row>
    <row r="15" spans="1:15" s="239" customFormat="1" ht="91">
      <c r="A15" s="13" t="s">
        <v>2793</v>
      </c>
      <c r="B15" s="13" t="s">
        <v>888</v>
      </c>
      <c r="C15" s="13" t="s">
        <v>2794</v>
      </c>
      <c r="D15" s="14" t="s">
        <v>2795</v>
      </c>
      <c r="E15" s="13" t="s">
        <v>2796</v>
      </c>
      <c r="F15" s="13" t="s">
        <v>2797</v>
      </c>
      <c r="G15" s="13" t="s">
        <v>2798</v>
      </c>
      <c r="H15" s="13" t="s">
        <v>2799</v>
      </c>
      <c r="I15" s="13" t="s">
        <v>2754</v>
      </c>
      <c r="J15" s="13" t="s">
        <v>3415</v>
      </c>
      <c r="K15" s="13" t="s">
        <v>3401</v>
      </c>
      <c r="L15" s="13" t="s">
        <v>3414</v>
      </c>
      <c r="M15" s="17"/>
    </row>
    <row r="16" spans="1:15" s="17" customFormat="1" ht="13" customHeight="1">
      <c r="A16" s="244" t="s">
        <v>905</v>
      </c>
      <c r="B16" s="245"/>
      <c r="C16" s="245"/>
      <c r="D16" s="245"/>
      <c r="E16" s="245"/>
      <c r="F16" s="245"/>
      <c r="G16" s="245"/>
      <c r="H16" s="245"/>
      <c r="I16" s="245"/>
      <c r="J16" s="245"/>
      <c r="K16" s="245"/>
      <c r="L16" s="246"/>
      <c r="N16" s="239"/>
      <c r="O16" s="239"/>
    </row>
    <row r="17" spans="1:15" s="239" customFormat="1" ht="130">
      <c r="A17" s="13" t="s">
        <v>3403</v>
      </c>
      <c r="B17" s="13" t="s">
        <v>889</v>
      </c>
      <c r="C17" s="13" t="s">
        <v>4229</v>
      </c>
      <c r="D17" s="14" t="s">
        <v>3404</v>
      </c>
      <c r="E17" s="13" t="s">
        <v>4230</v>
      </c>
      <c r="F17" s="13" t="s">
        <v>4231</v>
      </c>
      <c r="G17" s="13" t="s">
        <v>2798</v>
      </c>
      <c r="H17" s="13" t="s">
        <v>3405</v>
      </c>
      <c r="I17" s="13" t="s">
        <v>4232</v>
      </c>
      <c r="J17" s="13"/>
      <c r="K17" s="13" t="s">
        <v>3406</v>
      </c>
      <c r="L17" s="13"/>
      <c r="M17" s="17"/>
    </row>
    <row r="18" spans="1:15" s="239" customFormat="1" ht="13">
      <c r="A18" s="13"/>
      <c r="B18" s="13"/>
      <c r="C18" s="13"/>
      <c r="D18" s="14"/>
      <c r="E18" s="13"/>
      <c r="F18" s="13"/>
      <c r="G18" s="13"/>
      <c r="H18" s="13"/>
      <c r="I18" s="13"/>
      <c r="J18" s="13"/>
      <c r="K18" s="13"/>
      <c r="L18" s="13"/>
      <c r="M18" s="17"/>
    </row>
    <row r="19" spans="1:15" s="239" customFormat="1" ht="13">
      <c r="A19" s="13"/>
      <c r="B19" s="13"/>
      <c r="C19" s="13"/>
      <c r="D19" s="14"/>
      <c r="E19" s="13"/>
      <c r="F19" s="13"/>
      <c r="G19" s="13"/>
      <c r="H19" s="13"/>
      <c r="I19" s="160"/>
      <c r="J19" s="13"/>
      <c r="K19" s="13"/>
      <c r="L19" s="13"/>
      <c r="M19" s="17"/>
    </row>
    <row r="20" spans="1:15" s="17" customFormat="1" ht="13" customHeight="1">
      <c r="A20" s="244" t="s">
        <v>906</v>
      </c>
      <c r="B20" s="245"/>
      <c r="C20" s="245"/>
      <c r="D20" s="245"/>
      <c r="E20" s="245"/>
      <c r="F20" s="245"/>
      <c r="G20" s="245"/>
      <c r="H20" s="245"/>
      <c r="I20" s="245"/>
      <c r="J20" s="245"/>
      <c r="K20" s="245"/>
      <c r="L20" s="246"/>
      <c r="N20" s="239"/>
      <c r="O20" s="239"/>
    </row>
    <row r="21" spans="1:15" s="239" customFormat="1" ht="13">
      <c r="A21" s="13"/>
      <c r="B21" s="13"/>
      <c r="C21" s="13"/>
      <c r="D21" s="14"/>
      <c r="E21" s="13"/>
      <c r="F21" s="13"/>
      <c r="G21" s="13"/>
      <c r="H21" s="13"/>
      <c r="I21" s="13"/>
      <c r="J21" s="13"/>
      <c r="K21" s="13"/>
      <c r="L21" s="13"/>
      <c r="M21" s="17"/>
    </row>
    <row r="22" spans="1:15" s="239" customFormat="1" ht="13">
      <c r="A22" s="13"/>
      <c r="B22" s="13"/>
      <c r="C22" s="13"/>
      <c r="D22" s="14"/>
      <c r="E22" s="13"/>
      <c r="F22" s="13"/>
      <c r="G22" s="13"/>
      <c r="H22" s="13"/>
      <c r="I22" s="13"/>
      <c r="J22" s="13"/>
      <c r="K22" s="13"/>
      <c r="L22" s="13"/>
      <c r="M22" s="17"/>
    </row>
    <row r="23" spans="1:15" s="239" customFormat="1" ht="13">
      <c r="A23" s="13"/>
      <c r="B23" s="13"/>
      <c r="C23" s="13"/>
      <c r="D23" s="14"/>
      <c r="E23" s="13"/>
      <c r="F23" s="13"/>
      <c r="G23" s="13"/>
      <c r="H23" s="13"/>
      <c r="I23" s="160"/>
      <c r="J23" s="13"/>
      <c r="K23" s="13"/>
      <c r="L23" s="13"/>
      <c r="M23" s="17"/>
    </row>
    <row r="24" spans="1:15" s="17" customFormat="1" ht="13">
      <c r="B24" s="247"/>
      <c r="D24" s="161"/>
      <c r="N24" s="239"/>
      <c r="O24" s="239"/>
    </row>
    <row r="25" spans="1:15" s="17" customFormat="1" ht="13">
      <c r="B25" s="247"/>
      <c r="D25" s="161"/>
      <c r="N25" s="239"/>
      <c r="O25" s="239"/>
    </row>
    <row r="26" spans="1:15" s="17" customFormat="1" ht="13">
      <c r="B26" s="247"/>
      <c r="D26" s="161"/>
      <c r="N26" s="239"/>
      <c r="O26" s="239"/>
    </row>
    <row r="27" spans="1:15" s="17" customFormat="1" ht="13">
      <c r="B27" s="247"/>
      <c r="D27" s="161"/>
      <c r="N27" s="239"/>
      <c r="O27" s="239"/>
    </row>
    <row r="28" spans="1:15" s="17" customFormat="1" ht="13">
      <c r="B28" s="247"/>
      <c r="D28" s="161"/>
      <c r="N28" s="239"/>
      <c r="O28" s="239"/>
    </row>
    <row r="29" spans="1:15" s="17" customFormat="1" ht="13">
      <c r="B29" s="247"/>
      <c r="D29" s="161"/>
      <c r="N29" s="239"/>
      <c r="O29" s="239"/>
    </row>
    <row r="30" spans="1:15" s="17" customFormat="1" ht="13">
      <c r="B30" s="247"/>
      <c r="D30" s="161"/>
      <c r="N30" s="239"/>
      <c r="O30" s="239"/>
    </row>
    <row r="31" spans="1:15" s="17" customFormat="1" ht="13">
      <c r="B31" s="247"/>
      <c r="D31" s="161"/>
      <c r="N31" s="239"/>
      <c r="O31" s="239"/>
    </row>
    <row r="32" spans="1:15" s="17" customFormat="1" ht="13">
      <c r="B32" s="247"/>
      <c r="D32" s="161"/>
      <c r="N32" s="239"/>
      <c r="O32" s="239"/>
    </row>
    <row r="33" spans="2:15" s="17" customFormat="1" ht="13">
      <c r="B33" s="247"/>
      <c r="D33" s="161"/>
      <c r="N33" s="239"/>
      <c r="O33" s="239"/>
    </row>
    <row r="34" spans="2:15" s="17" customFormat="1" ht="13">
      <c r="B34" s="247"/>
      <c r="D34" s="161"/>
      <c r="N34" s="239"/>
      <c r="O34" s="239"/>
    </row>
    <row r="35" spans="2:15" s="17" customFormat="1" ht="13">
      <c r="B35" s="247"/>
      <c r="D35" s="161"/>
      <c r="N35" s="239"/>
      <c r="O35" s="239"/>
    </row>
    <row r="36" spans="2:15" s="17" customFormat="1" ht="13">
      <c r="B36" s="247"/>
      <c r="D36" s="161"/>
      <c r="N36" s="239"/>
      <c r="O36" s="239"/>
    </row>
    <row r="37" spans="2:15" s="17" customFormat="1" ht="13">
      <c r="B37" s="247"/>
      <c r="D37" s="161"/>
      <c r="N37" s="239"/>
      <c r="O37" s="239"/>
    </row>
    <row r="38" spans="2:15" s="248" customFormat="1">
      <c r="B38" s="249"/>
      <c r="D38" s="250"/>
      <c r="N38" s="197"/>
      <c r="O38" s="197"/>
    </row>
    <row r="39" spans="2:15" s="248" customFormat="1">
      <c r="B39" s="249"/>
      <c r="D39" s="250"/>
      <c r="N39" s="197"/>
      <c r="O39" s="197"/>
    </row>
    <row r="40" spans="2:15" s="248" customFormat="1">
      <c r="B40" s="249"/>
      <c r="D40" s="250"/>
      <c r="N40" s="197"/>
      <c r="O40" s="197"/>
    </row>
    <row r="41" spans="2:15" s="248" customFormat="1">
      <c r="B41" s="249"/>
      <c r="D41" s="250"/>
      <c r="N41" s="197"/>
      <c r="O41" s="197"/>
    </row>
    <row r="42" spans="2:15" s="248" customFormat="1">
      <c r="B42" s="249"/>
      <c r="D42" s="250"/>
      <c r="N42" s="197"/>
      <c r="O42" s="197"/>
    </row>
    <row r="43" spans="2:15" s="248" customFormat="1">
      <c r="B43" s="249"/>
      <c r="D43" s="250"/>
      <c r="N43" s="197"/>
      <c r="O43" s="197"/>
    </row>
    <row r="44" spans="2:15">
      <c r="B44" s="249"/>
    </row>
    <row r="45" spans="2:15">
      <c r="B45" s="249"/>
    </row>
    <row r="46" spans="2:15">
      <c r="B46" s="249"/>
    </row>
    <row r="47" spans="2:15">
      <c r="B47" s="249"/>
    </row>
    <row r="48" spans="2:15">
      <c r="B48" s="249"/>
    </row>
    <row r="49" spans="2:2">
      <c r="B49" s="249"/>
    </row>
    <row r="50" spans="2:2">
      <c r="B50" s="249"/>
    </row>
    <row r="51" spans="2:2">
      <c r="B51" s="249"/>
    </row>
    <row r="52" spans="2:2">
      <c r="B52" s="249"/>
    </row>
    <row r="53" spans="2:2">
      <c r="B53" s="249"/>
    </row>
    <row r="54" spans="2:2">
      <c r="B54" s="249"/>
    </row>
    <row r="55" spans="2:2">
      <c r="B55" s="249"/>
    </row>
    <row r="56" spans="2:2">
      <c r="B56" s="249"/>
    </row>
    <row r="57" spans="2:2">
      <c r="B57" s="249"/>
    </row>
    <row r="58" spans="2:2">
      <c r="B58" s="249"/>
    </row>
    <row r="59" spans="2:2">
      <c r="B59" s="249"/>
    </row>
    <row r="60" spans="2:2">
      <c r="B60" s="249"/>
    </row>
    <row r="61" spans="2:2">
      <c r="B61" s="249"/>
    </row>
    <row r="62" spans="2:2">
      <c r="B62" s="249"/>
    </row>
    <row r="63" spans="2:2">
      <c r="B63" s="249"/>
    </row>
    <row r="64" spans="2:2">
      <c r="B64" s="249"/>
    </row>
    <row r="65" spans="2:2">
      <c r="B65" s="249"/>
    </row>
    <row r="66" spans="2:2">
      <c r="B66" s="249"/>
    </row>
    <row r="67" spans="2:2">
      <c r="B67" s="249"/>
    </row>
    <row r="68" spans="2:2">
      <c r="B68" s="249"/>
    </row>
    <row r="69" spans="2:2">
      <c r="B69" s="249"/>
    </row>
    <row r="70" spans="2:2">
      <c r="B70" s="249"/>
    </row>
    <row r="71" spans="2:2">
      <c r="B71" s="249"/>
    </row>
    <row r="72" spans="2:2">
      <c r="B72" s="249"/>
    </row>
    <row r="73" spans="2:2">
      <c r="B73" s="249"/>
    </row>
    <row r="74" spans="2:2">
      <c r="B74" s="249"/>
    </row>
    <row r="75" spans="2:2">
      <c r="B75" s="249"/>
    </row>
    <row r="76" spans="2:2">
      <c r="B76" s="249"/>
    </row>
    <row r="77" spans="2:2">
      <c r="B77" s="249"/>
    </row>
    <row r="78" spans="2:2">
      <c r="B78" s="249"/>
    </row>
    <row r="79" spans="2:2">
      <c r="B79" s="249"/>
    </row>
    <row r="80" spans="2:2">
      <c r="B80" s="249"/>
    </row>
    <row r="81" spans="2:2">
      <c r="B81" s="249"/>
    </row>
    <row r="82" spans="2:2">
      <c r="B82" s="249"/>
    </row>
    <row r="83" spans="2:2">
      <c r="B83" s="249"/>
    </row>
    <row r="84" spans="2:2">
      <c r="B84" s="249"/>
    </row>
    <row r="85" spans="2:2">
      <c r="B85" s="249"/>
    </row>
    <row r="86" spans="2:2">
      <c r="B86" s="249"/>
    </row>
    <row r="87" spans="2:2">
      <c r="B87" s="249"/>
    </row>
    <row r="88" spans="2:2">
      <c r="B88" s="249"/>
    </row>
    <row r="89" spans="2:2">
      <c r="B89" s="249"/>
    </row>
    <row r="90" spans="2:2">
      <c r="B90" s="249"/>
    </row>
    <row r="91" spans="2:2">
      <c r="B91" s="249"/>
    </row>
    <row r="92" spans="2:2">
      <c r="B92" s="249"/>
    </row>
    <row r="93" spans="2:2">
      <c r="B93" s="249"/>
    </row>
    <row r="94" spans="2:2">
      <c r="B94" s="249"/>
    </row>
    <row r="95" spans="2:2">
      <c r="B95" s="249"/>
    </row>
    <row r="96" spans="2:2">
      <c r="B96" s="249"/>
    </row>
    <row r="97" spans="2:2">
      <c r="B97" s="249"/>
    </row>
    <row r="98" spans="2:2">
      <c r="B98" s="249"/>
    </row>
    <row r="99" spans="2:2">
      <c r="B99" s="249"/>
    </row>
    <row r="100" spans="2:2">
      <c r="B100" s="249"/>
    </row>
    <row r="101" spans="2:2">
      <c r="B101" s="249"/>
    </row>
    <row r="102" spans="2:2">
      <c r="B102" s="249"/>
    </row>
    <row r="103" spans="2:2">
      <c r="B103" s="249"/>
    </row>
    <row r="104" spans="2:2">
      <c r="B104" s="249"/>
    </row>
    <row r="105" spans="2:2">
      <c r="B105" s="249"/>
    </row>
    <row r="106" spans="2:2">
      <c r="B106" s="249"/>
    </row>
    <row r="107" spans="2:2">
      <c r="B107" s="249"/>
    </row>
    <row r="108" spans="2:2">
      <c r="B108" s="249"/>
    </row>
    <row r="109" spans="2:2">
      <c r="B109" s="249"/>
    </row>
    <row r="110" spans="2:2">
      <c r="B110" s="249"/>
    </row>
    <row r="111" spans="2:2">
      <c r="B111" s="249"/>
    </row>
    <row r="112" spans="2:2">
      <c r="B112" s="249"/>
    </row>
    <row r="113" spans="2:15">
      <c r="B113" s="249"/>
    </row>
    <row r="114" spans="2:15">
      <c r="B114" s="249"/>
    </row>
    <row r="115" spans="2:15">
      <c r="B115" s="249"/>
    </row>
    <row r="116" spans="2:15">
      <c r="B116" s="249"/>
    </row>
    <row r="117" spans="2:15">
      <c r="B117" s="249"/>
    </row>
    <row r="118" spans="2:15">
      <c r="B118" s="249"/>
    </row>
    <row r="119" spans="2:15">
      <c r="B119" s="249"/>
    </row>
    <row r="120" spans="2:15">
      <c r="B120" s="249"/>
    </row>
    <row r="121" spans="2:15">
      <c r="B121" s="251"/>
    </row>
    <row r="122" spans="2:15">
      <c r="B122" s="252"/>
    </row>
    <row r="123" spans="2:15">
      <c r="B123" s="252"/>
    </row>
    <row r="124" spans="2:15" s="248" customFormat="1">
      <c r="B124" s="252"/>
      <c r="D124" s="250"/>
      <c r="N124" s="197"/>
      <c r="O124" s="197"/>
    </row>
    <row r="125" spans="2:15" s="248" customFormat="1">
      <c r="B125" s="252"/>
      <c r="D125" s="250"/>
      <c r="N125" s="197"/>
      <c r="O125" s="197"/>
    </row>
    <row r="126" spans="2:15" s="248" customFormat="1">
      <c r="B126" s="252"/>
      <c r="D126" s="250"/>
      <c r="N126" s="197"/>
      <c r="O126" s="197"/>
    </row>
    <row r="127" spans="2:15" s="248" customFormat="1">
      <c r="B127" s="252"/>
      <c r="D127" s="250"/>
      <c r="N127" s="197"/>
      <c r="O127" s="197"/>
    </row>
    <row r="128" spans="2:15" s="248" customFormat="1">
      <c r="B128" s="252"/>
      <c r="D128" s="250"/>
      <c r="N128" s="197"/>
      <c r="O128" s="197"/>
    </row>
    <row r="129" spans="2:15" s="248" customFormat="1">
      <c r="B129" s="252"/>
      <c r="D129" s="250"/>
      <c r="N129" s="197"/>
      <c r="O129" s="197"/>
    </row>
    <row r="130" spans="2:15" s="248" customFormat="1">
      <c r="B130" s="252"/>
      <c r="D130" s="250"/>
      <c r="N130" s="197"/>
      <c r="O130" s="197"/>
    </row>
    <row r="131" spans="2:15" s="248" customFormat="1">
      <c r="B131" s="252"/>
      <c r="D131" s="250"/>
      <c r="N131" s="197"/>
      <c r="O131" s="197"/>
    </row>
    <row r="132" spans="2:15" s="248" customFormat="1">
      <c r="B132" s="252"/>
      <c r="D132" s="250"/>
      <c r="N132" s="197"/>
      <c r="O132" s="197"/>
    </row>
    <row r="133" spans="2:15" s="248" customFormat="1">
      <c r="B133" s="252"/>
      <c r="D133" s="250"/>
      <c r="N133" s="197"/>
      <c r="O133" s="197"/>
    </row>
    <row r="134" spans="2:15" s="248" customFormat="1">
      <c r="B134" s="252"/>
      <c r="D134" s="250"/>
      <c r="N134" s="197"/>
      <c r="O134" s="197"/>
    </row>
    <row r="135" spans="2:15" s="248" customFormat="1">
      <c r="B135" s="252"/>
      <c r="D135" s="250"/>
      <c r="N135" s="197"/>
      <c r="O135" s="197"/>
    </row>
    <row r="136" spans="2:15" s="248" customFormat="1">
      <c r="B136" s="252"/>
      <c r="D136" s="250"/>
      <c r="N136" s="197"/>
      <c r="O136" s="197"/>
    </row>
    <row r="137" spans="2:15" s="248" customFormat="1">
      <c r="B137" s="252"/>
      <c r="D137" s="250"/>
      <c r="N137" s="197"/>
      <c r="O137" s="197"/>
    </row>
    <row r="138" spans="2:15" s="248" customFormat="1">
      <c r="B138" s="252"/>
      <c r="D138" s="250"/>
      <c r="N138" s="197"/>
      <c r="O138" s="197"/>
    </row>
    <row r="139" spans="2:15" s="248" customFormat="1">
      <c r="B139" s="252"/>
      <c r="D139" s="250"/>
      <c r="N139" s="197"/>
      <c r="O139" s="197"/>
    </row>
    <row r="140" spans="2:15" s="248" customFormat="1">
      <c r="B140" s="252"/>
      <c r="D140" s="250"/>
      <c r="N140" s="197"/>
      <c r="O140" s="197"/>
    </row>
    <row r="141" spans="2:15" s="248" customFormat="1">
      <c r="B141" s="252"/>
      <c r="D141" s="250"/>
      <c r="N141" s="197"/>
      <c r="O141" s="197"/>
    </row>
    <row r="142" spans="2:15" s="248" customFormat="1">
      <c r="B142" s="252"/>
      <c r="D142" s="250"/>
      <c r="N142" s="197"/>
      <c r="O142" s="197"/>
    </row>
    <row r="143" spans="2:15" s="248" customFormat="1">
      <c r="B143" s="252"/>
      <c r="D143" s="250"/>
      <c r="N143" s="197"/>
      <c r="O143" s="197"/>
    </row>
    <row r="144" spans="2:15" s="248" customFormat="1">
      <c r="B144" s="252"/>
      <c r="D144" s="250"/>
      <c r="N144" s="197"/>
      <c r="O144" s="197"/>
    </row>
    <row r="145" spans="2:15" s="248" customFormat="1">
      <c r="B145" s="252"/>
      <c r="D145" s="250"/>
      <c r="N145" s="197"/>
      <c r="O145" s="197"/>
    </row>
    <row r="146" spans="2:15" s="248" customFormat="1">
      <c r="B146" s="252"/>
      <c r="D146" s="250"/>
      <c r="N146" s="197"/>
      <c r="O146" s="197"/>
    </row>
    <row r="147" spans="2:15" s="248" customFormat="1">
      <c r="B147" s="252"/>
      <c r="D147" s="250"/>
      <c r="N147" s="197"/>
      <c r="O147" s="197"/>
    </row>
    <row r="148" spans="2:15" s="248" customFormat="1">
      <c r="B148" s="252"/>
      <c r="D148" s="250"/>
      <c r="N148" s="197"/>
      <c r="O148" s="197"/>
    </row>
    <row r="149" spans="2:15" s="248" customFormat="1">
      <c r="B149" s="252"/>
      <c r="D149" s="250"/>
      <c r="N149" s="197"/>
      <c r="O149" s="197"/>
    </row>
    <row r="150" spans="2:15" s="248" customFormat="1">
      <c r="B150" s="252"/>
      <c r="D150" s="250"/>
      <c r="N150" s="197"/>
      <c r="O150" s="197"/>
    </row>
    <row r="151" spans="2:15" s="248" customFormat="1">
      <c r="B151" s="252"/>
      <c r="D151" s="250"/>
      <c r="N151" s="197"/>
      <c r="O151" s="197"/>
    </row>
    <row r="152" spans="2:15" s="248" customFormat="1">
      <c r="B152" s="252"/>
      <c r="D152" s="250"/>
      <c r="N152" s="197"/>
      <c r="O152" s="197"/>
    </row>
    <row r="153" spans="2:15" s="248" customFormat="1">
      <c r="B153" s="252"/>
      <c r="D153" s="250"/>
      <c r="N153" s="197"/>
      <c r="O153" s="197"/>
    </row>
    <row r="154" spans="2:15" s="248" customFormat="1">
      <c r="B154" s="252"/>
      <c r="D154" s="250"/>
      <c r="N154" s="197"/>
      <c r="O154" s="197"/>
    </row>
    <row r="155" spans="2:15" s="248" customFormat="1">
      <c r="B155" s="252"/>
      <c r="D155" s="250"/>
      <c r="N155" s="197"/>
      <c r="O155" s="197"/>
    </row>
    <row r="156" spans="2:15" s="248" customFormat="1">
      <c r="B156" s="252"/>
      <c r="D156" s="250"/>
      <c r="N156" s="197"/>
      <c r="O156" s="197"/>
    </row>
    <row r="157" spans="2:15" s="248" customFormat="1">
      <c r="B157" s="252"/>
      <c r="D157" s="250"/>
      <c r="N157" s="197"/>
      <c r="O157" s="197"/>
    </row>
    <row r="158" spans="2:15" s="248" customFormat="1">
      <c r="B158" s="252"/>
      <c r="D158" s="250"/>
      <c r="N158" s="197"/>
      <c r="O158" s="197"/>
    </row>
    <row r="159" spans="2:15" s="248" customFormat="1">
      <c r="B159" s="252"/>
      <c r="D159" s="250"/>
      <c r="N159" s="197"/>
      <c r="O159" s="197"/>
    </row>
    <row r="160" spans="2:15" s="248" customFormat="1">
      <c r="B160" s="252"/>
      <c r="D160" s="250"/>
      <c r="N160" s="197"/>
      <c r="O160" s="197"/>
    </row>
    <row r="161" spans="2:15" s="248" customFormat="1">
      <c r="B161" s="252"/>
      <c r="D161" s="250"/>
      <c r="N161" s="197"/>
      <c r="O161" s="197"/>
    </row>
    <row r="162" spans="2:15" s="248" customFormat="1">
      <c r="B162" s="252"/>
      <c r="D162" s="250"/>
      <c r="N162" s="197"/>
      <c r="O162" s="197"/>
    </row>
    <row r="163" spans="2:15" s="248" customFormat="1">
      <c r="B163" s="252"/>
      <c r="D163" s="250"/>
      <c r="N163" s="197"/>
      <c r="O163" s="197"/>
    </row>
    <row r="164" spans="2:15" s="248" customFormat="1">
      <c r="B164" s="252"/>
      <c r="D164" s="250"/>
      <c r="N164" s="197"/>
      <c r="O164" s="197"/>
    </row>
    <row r="165" spans="2:15" s="248" customFormat="1">
      <c r="B165" s="252"/>
      <c r="D165" s="250"/>
      <c r="N165" s="197"/>
      <c r="O165" s="197"/>
    </row>
    <row r="166" spans="2:15" s="248" customFormat="1">
      <c r="B166" s="252"/>
      <c r="D166" s="250"/>
      <c r="N166" s="197"/>
      <c r="O166" s="197"/>
    </row>
    <row r="167" spans="2:15" s="248" customFormat="1">
      <c r="B167" s="252"/>
      <c r="D167" s="250"/>
      <c r="N167" s="197"/>
      <c r="O167" s="197"/>
    </row>
    <row r="168" spans="2:15" s="248" customFormat="1">
      <c r="B168" s="252"/>
      <c r="D168" s="250"/>
      <c r="N168" s="197"/>
      <c r="O168" s="197"/>
    </row>
    <row r="169" spans="2:15" s="248" customFormat="1">
      <c r="B169" s="252"/>
      <c r="D169" s="250"/>
      <c r="N169" s="197"/>
      <c r="O169" s="197"/>
    </row>
    <row r="170" spans="2:15" s="248" customFormat="1">
      <c r="B170" s="252"/>
      <c r="D170" s="250"/>
      <c r="N170" s="197"/>
      <c r="O170" s="197"/>
    </row>
    <row r="171" spans="2:15" s="248" customFormat="1">
      <c r="B171" s="252"/>
      <c r="D171" s="250"/>
      <c r="N171" s="197"/>
      <c r="O171" s="197"/>
    </row>
    <row r="172" spans="2:15" s="248" customFormat="1">
      <c r="B172" s="252"/>
      <c r="D172" s="250"/>
      <c r="N172" s="197"/>
      <c r="O172" s="197"/>
    </row>
    <row r="173" spans="2:15" s="248" customFormat="1">
      <c r="B173" s="252"/>
      <c r="D173" s="250"/>
      <c r="N173" s="197"/>
      <c r="O173" s="197"/>
    </row>
    <row r="174" spans="2:15" s="248" customFormat="1">
      <c r="B174" s="252"/>
      <c r="D174" s="250"/>
      <c r="N174" s="197"/>
      <c r="O174" s="197"/>
    </row>
    <row r="175" spans="2:15" s="248" customFormat="1">
      <c r="B175" s="252"/>
      <c r="D175" s="250"/>
      <c r="N175" s="197"/>
      <c r="O175" s="197"/>
    </row>
    <row r="176" spans="2:15" s="248" customFormat="1">
      <c r="B176" s="252"/>
      <c r="D176" s="250"/>
      <c r="N176" s="197"/>
      <c r="O176" s="197"/>
    </row>
    <row r="177" spans="2:15" s="248" customFormat="1">
      <c r="B177" s="252"/>
      <c r="D177" s="250"/>
      <c r="N177" s="197"/>
      <c r="O177" s="197"/>
    </row>
    <row r="178" spans="2:15" s="248" customFormat="1">
      <c r="B178" s="252"/>
      <c r="D178" s="250"/>
      <c r="N178" s="197"/>
      <c r="O178" s="197"/>
    </row>
    <row r="179" spans="2:15" s="248" customFormat="1">
      <c r="B179" s="252"/>
      <c r="D179" s="250"/>
      <c r="N179" s="197"/>
      <c r="O179" s="197"/>
    </row>
    <row r="180" spans="2:15" s="248" customFormat="1">
      <c r="B180" s="252"/>
      <c r="D180" s="250"/>
      <c r="N180" s="197"/>
      <c r="O180" s="197"/>
    </row>
    <row r="181" spans="2:15" s="248" customFormat="1">
      <c r="B181" s="252"/>
      <c r="D181" s="250"/>
      <c r="N181" s="197"/>
      <c r="O181" s="197"/>
    </row>
    <row r="182" spans="2:15" s="248" customFormat="1">
      <c r="B182" s="252"/>
      <c r="D182" s="250"/>
      <c r="N182" s="197"/>
      <c r="O182" s="197"/>
    </row>
    <row r="183" spans="2:15" s="248" customFormat="1">
      <c r="B183" s="252"/>
      <c r="D183" s="250"/>
      <c r="N183" s="197"/>
      <c r="O183" s="197"/>
    </row>
    <row r="184" spans="2:15" s="248" customFormat="1">
      <c r="B184" s="252"/>
      <c r="D184" s="250"/>
      <c r="N184" s="197"/>
      <c r="O184" s="197"/>
    </row>
    <row r="185" spans="2:15" s="248" customFormat="1">
      <c r="B185" s="252"/>
      <c r="D185" s="250"/>
      <c r="N185" s="197"/>
      <c r="O185" s="197"/>
    </row>
    <row r="186" spans="2:15" s="248" customFormat="1">
      <c r="B186" s="252"/>
      <c r="D186" s="250"/>
      <c r="N186" s="197"/>
      <c r="O186" s="197"/>
    </row>
    <row r="187" spans="2:15" s="248" customFormat="1">
      <c r="B187" s="252"/>
      <c r="D187" s="250"/>
      <c r="N187" s="197"/>
      <c r="O187" s="197"/>
    </row>
    <row r="188" spans="2:15" s="248" customFormat="1">
      <c r="B188" s="252"/>
      <c r="D188" s="250"/>
      <c r="N188" s="197"/>
      <c r="O188" s="197"/>
    </row>
    <row r="189" spans="2:15" s="248" customFormat="1">
      <c r="B189" s="252"/>
      <c r="D189" s="250"/>
      <c r="N189" s="197"/>
      <c r="O189" s="197"/>
    </row>
    <row r="190" spans="2:15" s="248" customFormat="1">
      <c r="B190" s="252"/>
      <c r="D190" s="250"/>
      <c r="N190" s="197"/>
      <c r="O190" s="197"/>
    </row>
    <row r="191" spans="2:15" s="248" customFormat="1">
      <c r="B191" s="252"/>
      <c r="D191" s="250"/>
      <c r="N191" s="197"/>
      <c r="O191" s="197"/>
    </row>
    <row r="192" spans="2:15" s="248" customFormat="1">
      <c r="B192" s="252"/>
      <c r="D192" s="250"/>
      <c r="N192" s="197"/>
      <c r="O192" s="197"/>
    </row>
    <row r="193" spans="2:15" s="248" customFormat="1">
      <c r="B193" s="252"/>
      <c r="D193" s="250"/>
      <c r="N193" s="197"/>
      <c r="O193" s="197"/>
    </row>
    <row r="194" spans="2:15" s="248" customFormat="1">
      <c r="B194" s="252"/>
      <c r="D194" s="250"/>
      <c r="N194" s="197"/>
      <c r="O194" s="197"/>
    </row>
    <row r="195" spans="2:15" s="248" customFormat="1">
      <c r="B195" s="252"/>
      <c r="D195" s="250"/>
      <c r="N195" s="197"/>
      <c r="O195" s="197"/>
    </row>
    <row r="196" spans="2:15" s="248" customFormat="1">
      <c r="B196" s="252"/>
      <c r="D196" s="250"/>
      <c r="N196" s="197"/>
      <c r="O196" s="197"/>
    </row>
    <row r="197" spans="2:15" s="248" customFormat="1">
      <c r="B197" s="252"/>
      <c r="D197" s="250"/>
      <c r="N197" s="197"/>
      <c r="O197" s="197"/>
    </row>
    <row r="198" spans="2:15" s="248" customFormat="1">
      <c r="B198" s="252"/>
      <c r="D198" s="250"/>
      <c r="N198" s="197"/>
      <c r="O198" s="197"/>
    </row>
    <row r="199" spans="2:15" s="248" customFormat="1">
      <c r="B199" s="252"/>
      <c r="D199" s="250"/>
      <c r="N199" s="197"/>
      <c r="O199" s="197"/>
    </row>
    <row r="200" spans="2:15" s="248" customFormat="1">
      <c r="B200" s="252"/>
      <c r="D200" s="250"/>
      <c r="N200" s="197"/>
      <c r="O200" s="197"/>
    </row>
    <row r="201" spans="2:15" s="248" customFormat="1">
      <c r="B201" s="252"/>
      <c r="D201" s="250"/>
      <c r="N201" s="197"/>
      <c r="O201" s="197"/>
    </row>
    <row r="202" spans="2:15" s="248" customFormat="1">
      <c r="B202" s="252"/>
      <c r="D202" s="250"/>
      <c r="N202" s="197"/>
      <c r="O202" s="197"/>
    </row>
    <row r="203" spans="2:15" s="248" customFormat="1">
      <c r="B203" s="252"/>
      <c r="D203" s="250"/>
      <c r="N203" s="197"/>
      <c r="O203" s="197"/>
    </row>
    <row r="204" spans="2:15" s="248" customFormat="1">
      <c r="B204" s="252"/>
      <c r="D204" s="250"/>
      <c r="N204" s="197"/>
      <c r="O204" s="197"/>
    </row>
    <row r="205" spans="2:15" s="248" customFormat="1">
      <c r="B205" s="252"/>
      <c r="D205" s="250"/>
      <c r="N205" s="197"/>
      <c r="O205" s="197"/>
    </row>
    <row r="206" spans="2:15" s="248" customFormat="1">
      <c r="B206" s="252"/>
      <c r="D206" s="250"/>
      <c r="N206" s="197"/>
      <c r="O206" s="197"/>
    </row>
    <row r="207" spans="2:15" s="248" customFormat="1">
      <c r="B207" s="252"/>
      <c r="D207" s="250"/>
      <c r="N207" s="197"/>
      <c r="O207" s="197"/>
    </row>
    <row r="208" spans="2:15" s="248" customFormat="1">
      <c r="B208" s="252"/>
      <c r="D208" s="250"/>
      <c r="N208" s="197"/>
      <c r="O208" s="197"/>
    </row>
    <row r="209" spans="2:15" s="248" customFormat="1">
      <c r="B209" s="252"/>
      <c r="D209" s="250"/>
      <c r="N209" s="197"/>
      <c r="O209" s="197"/>
    </row>
    <row r="210" spans="2:15" s="248" customFormat="1">
      <c r="B210" s="252"/>
      <c r="D210" s="250"/>
      <c r="N210" s="197"/>
      <c r="O210" s="197"/>
    </row>
    <row r="211" spans="2:15" s="248" customFormat="1">
      <c r="B211" s="252"/>
      <c r="D211" s="250"/>
      <c r="N211" s="197"/>
      <c r="O211" s="197"/>
    </row>
    <row r="212" spans="2:15" s="248" customFormat="1">
      <c r="B212" s="252"/>
      <c r="D212" s="250"/>
      <c r="N212" s="197"/>
      <c r="O212" s="197"/>
    </row>
    <row r="213" spans="2:15" s="248" customFormat="1">
      <c r="B213" s="252"/>
      <c r="D213" s="250"/>
      <c r="N213" s="197"/>
      <c r="O213" s="197"/>
    </row>
    <row r="214" spans="2:15" s="248" customFormat="1">
      <c r="B214" s="252"/>
      <c r="D214" s="250"/>
      <c r="N214" s="197"/>
      <c r="O214" s="197"/>
    </row>
    <row r="215" spans="2:15" s="248" customFormat="1">
      <c r="B215" s="252"/>
      <c r="D215" s="250"/>
      <c r="N215" s="197"/>
      <c r="O215" s="197"/>
    </row>
    <row r="216" spans="2:15" s="248" customFormat="1">
      <c r="B216" s="252"/>
      <c r="D216" s="250"/>
      <c r="N216" s="197"/>
      <c r="O216" s="197"/>
    </row>
    <row r="217" spans="2:15" s="248" customFormat="1">
      <c r="B217" s="252"/>
      <c r="D217" s="250"/>
      <c r="N217" s="197"/>
      <c r="O217" s="197"/>
    </row>
    <row r="218" spans="2:15" s="248" customFormat="1">
      <c r="B218" s="252"/>
      <c r="D218" s="250"/>
      <c r="N218" s="197"/>
      <c r="O218" s="197"/>
    </row>
    <row r="219" spans="2:15" s="248" customFormat="1">
      <c r="B219" s="252"/>
      <c r="D219" s="250"/>
      <c r="N219" s="197"/>
      <c r="O219" s="197"/>
    </row>
    <row r="220" spans="2:15" s="248" customFormat="1">
      <c r="B220" s="252"/>
      <c r="D220" s="250"/>
      <c r="N220" s="197"/>
      <c r="O220" s="197"/>
    </row>
    <row r="221" spans="2:15" s="248" customFormat="1">
      <c r="B221" s="252"/>
      <c r="D221" s="250"/>
      <c r="N221" s="197"/>
      <c r="O221" s="197"/>
    </row>
    <row r="222" spans="2:15" s="248" customFormat="1">
      <c r="B222" s="252"/>
      <c r="D222" s="250"/>
      <c r="N222" s="197"/>
      <c r="O222" s="197"/>
    </row>
    <row r="223" spans="2:15" s="248" customFormat="1">
      <c r="B223" s="252"/>
      <c r="D223" s="250"/>
      <c r="N223" s="197"/>
      <c r="O223" s="197"/>
    </row>
    <row r="224" spans="2:15" s="248" customFormat="1">
      <c r="B224" s="252"/>
      <c r="D224" s="250"/>
      <c r="N224" s="197"/>
      <c r="O224" s="197"/>
    </row>
    <row r="225" spans="2:15" s="248" customFormat="1">
      <c r="B225" s="252"/>
      <c r="D225" s="250"/>
      <c r="N225" s="197"/>
      <c r="O225" s="197"/>
    </row>
    <row r="226" spans="2:15" s="248" customFormat="1">
      <c r="B226" s="252"/>
      <c r="D226" s="250"/>
      <c r="N226" s="197"/>
      <c r="O226" s="197"/>
    </row>
    <row r="227" spans="2:15" s="248" customFormat="1">
      <c r="B227" s="252"/>
      <c r="D227" s="250"/>
      <c r="N227" s="197"/>
      <c r="O227" s="197"/>
    </row>
    <row r="228" spans="2:15" s="248" customFormat="1">
      <c r="B228" s="252"/>
      <c r="D228" s="250"/>
      <c r="N228" s="197"/>
      <c r="O228" s="197"/>
    </row>
    <row r="229" spans="2:15" s="248" customFormat="1">
      <c r="B229" s="252"/>
      <c r="D229" s="250"/>
      <c r="N229" s="197"/>
      <c r="O229" s="197"/>
    </row>
    <row r="230" spans="2:15" s="248" customFormat="1">
      <c r="B230" s="252"/>
      <c r="D230" s="250"/>
      <c r="N230" s="197"/>
      <c r="O230" s="197"/>
    </row>
    <row r="231" spans="2:15" s="248" customFormat="1">
      <c r="B231" s="252"/>
      <c r="D231" s="250"/>
      <c r="N231" s="197"/>
      <c r="O231" s="197"/>
    </row>
    <row r="232" spans="2:15" s="248" customFormat="1">
      <c r="B232" s="252"/>
      <c r="D232" s="250"/>
      <c r="N232" s="197"/>
      <c r="O232" s="197"/>
    </row>
    <row r="233" spans="2:15" s="248" customFormat="1">
      <c r="B233" s="252"/>
      <c r="D233" s="250"/>
      <c r="N233" s="197"/>
      <c r="O233" s="197"/>
    </row>
    <row r="234" spans="2:15" s="248" customFormat="1">
      <c r="B234" s="252"/>
      <c r="D234" s="250"/>
      <c r="N234" s="197"/>
      <c r="O234" s="197"/>
    </row>
    <row r="235" spans="2:15" s="248" customFormat="1">
      <c r="B235" s="252"/>
      <c r="D235" s="250"/>
      <c r="N235" s="197"/>
      <c r="O235" s="197"/>
    </row>
    <row r="236" spans="2:15" s="248" customFormat="1">
      <c r="B236" s="252"/>
      <c r="D236" s="250"/>
      <c r="N236" s="197"/>
      <c r="O236" s="197"/>
    </row>
    <row r="237" spans="2:15" s="248" customFormat="1">
      <c r="B237" s="252"/>
      <c r="D237" s="250"/>
      <c r="N237" s="197"/>
      <c r="O237" s="197"/>
    </row>
    <row r="238" spans="2:15" s="248" customFormat="1">
      <c r="B238" s="252"/>
      <c r="D238" s="250"/>
      <c r="N238" s="197"/>
      <c r="O238" s="197"/>
    </row>
    <row r="239" spans="2:15" s="248" customFormat="1">
      <c r="B239" s="252"/>
      <c r="D239" s="250"/>
      <c r="N239" s="197"/>
      <c r="O239" s="197"/>
    </row>
    <row r="240" spans="2:15" s="248" customFormat="1">
      <c r="B240" s="252"/>
      <c r="D240" s="250"/>
      <c r="N240" s="197"/>
      <c r="O240" s="197"/>
    </row>
    <row r="241" spans="2:15" s="248" customFormat="1">
      <c r="B241" s="252"/>
      <c r="D241" s="250"/>
      <c r="N241" s="197"/>
      <c r="O241" s="197"/>
    </row>
    <row r="242" spans="2:15" s="248" customFormat="1">
      <c r="B242" s="252"/>
      <c r="D242" s="250"/>
      <c r="N242" s="197"/>
      <c r="O242" s="197"/>
    </row>
    <row r="243" spans="2:15" s="248" customFormat="1">
      <c r="B243" s="252"/>
      <c r="D243" s="250"/>
      <c r="N243" s="197"/>
      <c r="O243" s="197"/>
    </row>
    <row r="244" spans="2:15" s="248" customFormat="1">
      <c r="B244" s="252"/>
      <c r="D244" s="250"/>
      <c r="N244" s="197"/>
      <c r="O244" s="197"/>
    </row>
    <row r="245" spans="2:15" s="248" customFormat="1">
      <c r="B245" s="252"/>
      <c r="D245" s="250"/>
      <c r="N245" s="197"/>
      <c r="O245" s="197"/>
    </row>
    <row r="246" spans="2:15" s="248" customFormat="1">
      <c r="B246" s="252"/>
      <c r="D246" s="250"/>
      <c r="N246" s="197"/>
      <c r="O246" s="197"/>
    </row>
    <row r="247" spans="2:15" s="248" customFormat="1">
      <c r="B247" s="252"/>
      <c r="D247" s="250"/>
      <c r="N247" s="197"/>
      <c r="O247" s="197"/>
    </row>
    <row r="248" spans="2:15" s="248" customFormat="1">
      <c r="B248" s="252"/>
      <c r="D248" s="250"/>
      <c r="N248" s="197"/>
      <c r="O248" s="197"/>
    </row>
    <row r="249" spans="2:15" s="248" customFormat="1">
      <c r="B249" s="252"/>
      <c r="D249" s="250"/>
      <c r="N249" s="197"/>
      <c r="O249" s="197"/>
    </row>
    <row r="250" spans="2:15" s="248" customFormat="1">
      <c r="B250" s="252"/>
      <c r="D250" s="250"/>
      <c r="N250" s="197"/>
      <c r="O250" s="197"/>
    </row>
    <row r="251" spans="2:15" s="248" customFormat="1">
      <c r="B251" s="252"/>
      <c r="D251" s="250"/>
      <c r="N251" s="197"/>
      <c r="O251" s="197"/>
    </row>
    <row r="252" spans="2:15" s="248" customFormat="1">
      <c r="B252" s="252"/>
      <c r="D252" s="250"/>
      <c r="N252" s="197"/>
      <c r="O252" s="197"/>
    </row>
    <row r="253" spans="2:15" s="248" customFormat="1">
      <c r="B253" s="252"/>
      <c r="D253" s="250"/>
      <c r="N253" s="197"/>
      <c r="O253" s="197"/>
    </row>
    <row r="254" spans="2:15" s="248" customFormat="1">
      <c r="B254" s="252"/>
      <c r="D254" s="250"/>
      <c r="N254" s="197"/>
      <c r="O254" s="197"/>
    </row>
    <row r="255" spans="2:15" s="248" customFormat="1">
      <c r="B255" s="252"/>
      <c r="D255" s="250"/>
      <c r="N255" s="197"/>
      <c r="O255" s="197"/>
    </row>
    <row r="256" spans="2:15" s="248" customFormat="1">
      <c r="B256" s="252"/>
      <c r="D256" s="250"/>
      <c r="N256" s="197"/>
      <c r="O256" s="197"/>
    </row>
    <row r="257" spans="2:15" s="248" customFormat="1">
      <c r="B257" s="252"/>
      <c r="D257" s="250"/>
      <c r="N257" s="197"/>
      <c r="O257" s="197"/>
    </row>
    <row r="258" spans="2:15" s="248" customFormat="1">
      <c r="B258" s="252"/>
      <c r="D258" s="250"/>
      <c r="N258" s="197"/>
      <c r="O258" s="197"/>
    </row>
    <row r="259" spans="2:15" s="248" customFormat="1">
      <c r="B259" s="252"/>
      <c r="D259" s="250"/>
      <c r="N259" s="197"/>
      <c r="O259" s="197"/>
    </row>
    <row r="260" spans="2:15" s="248" customFormat="1">
      <c r="B260" s="252"/>
      <c r="D260" s="250"/>
      <c r="N260" s="197"/>
      <c r="O260" s="197"/>
    </row>
    <row r="261" spans="2:15" s="248" customFormat="1">
      <c r="B261" s="252"/>
      <c r="D261" s="250"/>
      <c r="N261" s="197"/>
      <c r="O261" s="197"/>
    </row>
    <row r="262" spans="2:15" s="248" customFormat="1">
      <c r="B262" s="252"/>
      <c r="D262" s="250"/>
      <c r="N262" s="197"/>
      <c r="O262" s="197"/>
    </row>
    <row r="263" spans="2:15" s="248" customFormat="1">
      <c r="B263" s="252"/>
      <c r="D263" s="250"/>
      <c r="N263" s="197"/>
      <c r="O263" s="197"/>
    </row>
    <row r="264" spans="2:15" s="248" customFormat="1">
      <c r="B264" s="252"/>
      <c r="D264" s="250"/>
      <c r="N264" s="197"/>
      <c r="O264" s="197"/>
    </row>
    <row r="265" spans="2:15" s="248" customFormat="1">
      <c r="B265" s="252"/>
      <c r="D265" s="250"/>
      <c r="N265" s="197"/>
      <c r="O265" s="197"/>
    </row>
    <row r="266" spans="2:15" s="248" customFormat="1">
      <c r="B266" s="252"/>
      <c r="D266" s="250"/>
      <c r="N266" s="197"/>
      <c r="O266" s="197"/>
    </row>
    <row r="267" spans="2:15" s="248" customFormat="1">
      <c r="B267" s="252"/>
      <c r="D267" s="250"/>
      <c r="N267" s="197"/>
      <c r="O267" s="197"/>
    </row>
    <row r="268" spans="2:15" s="248" customFormat="1">
      <c r="B268" s="252"/>
      <c r="D268" s="250"/>
      <c r="N268" s="197"/>
      <c r="O268" s="197"/>
    </row>
    <row r="269" spans="2:15" s="248" customFormat="1">
      <c r="B269" s="252"/>
      <c r="D269" s="250"/>
      <c r="N269" s="197"/>
      <c r="O269" s="197"/>
    </row>
    <row r="270" spans="2:15" s="248" customFormat="1">
      <c r="B270" s="252"/>
      <c r="D270" s="250"/>
      <c r="N270" s="197"/>
      <c r="O270" s="197"/>
    </row>
    <row r="271" spans="2:15" s="248" customFormat="1">
      <c r="B271" s="252"/>
      <c r="D271" s="250"/>
      <c r="N271" s="197"/>
      <c r="O271" s="197"/>
    </row>
    <row r="272" spans="2:15" s="248" customFormat="1">
      <c r="B272" s="252"/>
      <c r="D272" s="250"/>
      <c r="N272" s="197"/>
      <c r="O272" s="197"/>
    </row>
    <row r="273" spans="2:15" s="248" customFormat="1">
      <c r="B273" s="252"/>
      <c r="D273" s="250"/>
      <c r="N273" s="197"/>
      <c r="O273" s="197"/>
    </row>
    <row r="274" spans="2:15" s="248" customFormat="1">
      <c r="B274" s="252"/>
      <c r="D274" s="250"/>
      <c r="N274" s="197"/>
      <c r="O274" s="197"/>
    </row>
    <row r="275" spans="2:15" s="248" customFormat="1">
      <c r="B275" s="252"/>
      <c r="D275" s="250"/>
      <c r="N275" s="197"/>
      <c r="O275" s="197"/>
    </row>
    <row r="276" spans="2:15" s="248" customFormat="1">
      <c r="B276" s="252"/>
      <c r="D276" s="250"/>
      <c r="N276" s="197"/>
      <c r="O276" s="197"/>
    </row>
    <row r="277" spans="2:15" s="248" customFormat="1">
      <c r="B277" s="252"/>
      <c r="D277" s="250"/>
      <c r="N277" s="197"/>
      <c r="O277" s="197"/>
    </row>
    <row r="278" spans="2:15" s="248" customFormat="1">
      <c r="B278" s="252"/>
      <c r="D278" s="250"/>
      <c r="N278" s="197"/>
      <c r="O278" s="197"/>
    </row>
    <row r="279" spans="2:15" s="248" customFormat="1">
      <c r="B279" s="252"/>
      <c r="D279" s="250"/>
      <c r="N279" s="197"/>
      <c r="O279" s="197"/>
    </row>
    <row r="280" spans="2:15" s="248" customFormat="1">
      <c r="B280" s="252"/>
      <c r="D280" s="250"/>
      <c r="N280" s="197"/>
      <c r="O280" s="197"/>
    </row>
    <row r="281" spans="2:15" s="248" customFormat="1">
      <c r="B281" s="252"/>
      <c r="D281" s="250"/>
      <c r="N281" s="197"/>
      <c r="O281" s="197"/>
    </row>
    <row r="282" spans="2:15" s="248" customFormat="1">
      <c r="B282" s="252"/>
      <c r="D282" s="250"/>
      <c r="N282" s="197"/>
      <c r="O282" s="197"/>
    </row>
    <row r="283" spans="2:15" s="248" customFormat="1">
      <c r="B283" s="252"/>
      <c r="D283" s="250"/>
      <c r="N283" s="197"/>
      <c r="O283" s="197"/>
    </row>
    <row r="284" spans="2:15" s="248" customFormat="1">
      <c r="B284" s="252"/>
      <c r="D284" s="250"/>
      <c r="N284" s="197"/>
      <c r="O284" s="197"/>
    </row>
    <row r="285" spans="2:15" s="248" customFormat="1">
      <c r="B285" s="252"/>
      <c r="D285" s="250"/>
      <c r="N285" s="197"/>
      <c r="O285" s="197"/>
    </row>
    <row r="286" spans="2:15" s="248" customFormat="1">
      <c r="B286" s="252"/>
      <c r="D286" s="250"/>
      <c r="N286" s="197"/>
      <c r="O286" s="197"/>
    </row>
    <row r="287" spans="2:15" s="248" customFormat="1">
      <c r="B287" s="252"/>
      <c r="D287" s="250"/>
      <c r="N287" s="197"/>
      <c r="O287" s="197"/>
    </row>
    <row r="288" spans="2:15" s="248" customFormat="1">
      <c r="B288" s="252"/>
      <c r="D288" s="250"/>
      <c r="N288" s="197"/>
      <c r="O288" s="197"/>
    </row>
    <row r="289" spans="2:15" s="248" customFormat="1">
      <c r="B289" s="252"/>
      <c r="D289" s="250"/>
      <c r="N289" s="197"/>
      <c r="O289" s="197"/>
    </row>
    <row r="290" spans="2:15" s="248" customFormat="1">
      <c r="B290" s="252"/>
      <c r="D290" s="250"/>
      <c r="N290" s="197"/>
      <c r="O290" s="197"/>
    </row>
    <row r="291" spans="2:15" s="248" customFormat="1">
      <c r="B291" s="252"/>
      <c r="D291" s="250"/>
      <c r="N291" s="197"/>
      <c r="O291" s="197"/>
    </row>
    <row r="292" spans="2:15" s="248" customFormat="1">
      <c r="B292" s="252"/>
      <c r="D292" s="250"/>
      <c r="N292" s="197"/>
      <c r="O292" s="197"/>
    </row>
    <row r="293" spans="2:15" s="248" customFormat="1">
      <c r="B293" s="252"/>
      <c r="D293" s="250"/>
      <c r="N293" s="197"/>
      <c r="O293" s="197"/>
    </row>
    <row r="294" spans="2:15" s="248" customFormat="1">
      <c r="B294" s="252"/>
      <c r="D294" s="250"/>
      <c r="N294" s="197"/>
      <c r="O294" s="197"/>
    </row>
    <row r="295" spans="2:15" s="248" customFormat="1">
      <c r="B295" s="252"/>
      <c r="D295" s="250"/>
      <c r="N295" s="197"/>
      <c r="O295" s="197"/>
    </row>
    <row r="296" spans="2:15" s="248" customFormat="1">
      <c r="B296" s="252"/>
      <c r="D296" s="250"/>
      <c r="N296" s="197"/>
      <c r="O296" s="197"/>
    </row>
    <row r="297" spans="2:15" s="248" customFormat="1">
      <c r="B297" s="252"/>
      <c r="D297" s="250"/>
      <c r="N297" s="197"/>
      <c r="O297" s="197"/>
    </row>
    <row r="298" spans="2:15" s="248" customFormat="1">
      <c r="B298" s="252"/>
      <c r="D298" s="250"/>
      <c r="N298" s="197"/>
      <c r="O298" s="197"/>
    </row>
    <row r="299" spans="2:15" s="248" customFormat="1">
      <c r="B299" s="252"/>
      <c r="D299" s="250"/>
      <c r="N299" s="197"/>
      <c r="O299" s="197"/>
    </row>
    <row r="300" spans="2:15" s="248" customFormat="1">
      <c r="B300" s="252"/>
      <c r="D300" s="250"/>
      <c r="N300" s="197"/>
      <c r="O300" s="197"/>
    </row>
    <row r="301" spans="2:15" s="248" customFormat="1">
      <c r="B301" s="252"/>
      <c r="D301" s="250"/>
      <c r="N301" s="197"/>
      <c r="O301" s="197"/>
    </row>
    <row r="302" spans="2:15" s="248" customFormat="1">
      <c r="B302" s="252"/>
      <c r="D302" s="250"/>
      <c r="N302" s="197"/>
      <c r="O302" s="197"/>
    </row>
    <row r="303" spans="2:15" s="248" customFormat="1">
      <c r="B303" s="252"/>
      <c r="D303" s="250"/>
      <c r="N303" s="197"/>
      <c r="O303" s="197"/>
    </row>
    <row r="304" spans="2:15" s="248" customFormat="1">
      <c r="B304" s="252"/>
      <c r="D304" s="250"/>
      <c r="N304" s="197"/>
      <c r="O304" s="197"/>
    </row>
    <row r="305" spans="2:15" s="248" customFormat="1">
      <c r="B305" s="252"/>
      <c r="D305" s="250"/>
      <c r="N305" s="197"/>
      <c r="O305" s="197"/>
    </row>
    <row r="306" spans="2:15" s="248" customFormat="1">
      <c r="B306" s="252"/>
      <c r="D306" s="250"/>
      <c r="N306" s="197"/>
      <c r="O306" s="197"/>
    </row>
    <row r="307" spans="2:15" s="248" customFormat="1">
      <c r="B307" s="252"/>
      <c r="D307" s="250"/>
      <c r="N307" s="197"/>
      <c r="O307" s="197"/>
    </row>
    <row r="308" spans="2:15" s="248" customFormat="1">
      <c r="B308" s="252"/>
      <c r="D308" s="250"/>
      <c r="N308" s="197"/>
      <c r="O308" s="197"/>
    </row>
    <row r="309" spans="2:15" s="248" customFormat="1">
      <c r="B309" s="252"/>
      <c r="D309" s="250"/>
      <c r="N309" s="197"/>
      <c r="O309" s="197"/>
    </row>
    <row r="310" spans="2:15" s="248" customFormat="1">
      <c r="B310" s="252"/>
      <c r="D310" s="250"/>
      <c r="N310" s="197"/>
      <c r="O310" s="197"/>
    </row>
    <row r="311" spans="2:15" s="248" customFormat="1">
      <c r="B311" s="252"/>
      <c r="D311" s="250"/>
      <c r="N311" s="197"/>
      <c r="O311" s="197"/>
    </row>
    <row r="312" spans="2:15" s="248" customFormat="1">
      <c r="B312" s="252"/>
      <c r="D312" s="250"/>
      <c r="N312" s="197"/>
      <c r="O312" s="197"/>
    </row>
    <row r="313" spans="2:15" s="248" customFormat="1">
      <c r="B313" s="252"/>
      <c r="D313" s="250"/>
      <c r="N313" s="197"/>
      <c r="O313" s="197"/>
    </row>
    <row r="314" spans="2:15" s="248" customFormat="1">
      <c r="B314" s="252"/>
      <c r="D314" s="250"/>
      <c r="N314" s="197"/>
      <c r="O314" s="197"/>
    </row>
    <row r="315" spans="2:15" s="248" customFormat="1">
      <c r="B315" s="252"/>
      <c r="D315" s="250"/>
      <c r="N315" s="197"/>
      <c r="O315" s="197"/>
    </row>
    <row r="316" spans="2:15" s="248" customFormat="1">
      <c r="B316" s="252"/>
      <c r="D316" s="250"/>
      <c r="N316" s="197"/>
      <c r="O316" s="197"/>
    </row>
    <row r="317" spans="2:15" s="248" customFormat="1">
      <c r="B317" s="252"/>
      <c r="D317" s="250"/>
      <c r="N317" s="197"/>
      <c r="O317" s="197"/>
    </row>
    <row r="318" spans="2:15" s="248" customFormat="1">
      <c r="B318" s="252"/>
      <c r="D318" s="250"/>
      <c r="N318" s="197"/>
      <c r="O318" s="197"/>
    </row>
    <row r="319" spans="2:15" s="248" customFormat="1">
      <c r="B319" s="252"/>
      <c r="D319" s="250"/>
      <c r="N319" s="197"/>
      <c r="O319" s="197"/>
    </row>
    <row r="320" spans="2:15" s="248" customFormat="1">
      <c r="B320" s="252"/>
      <c r="D320" s="250"/>
      <c r="N320" s="197"/>
      <c r="O320" s="197"/>
    </row>
    <row r="321" spans="2:15" s="248" customFormat="1">
      <c r="B321" s="252"/>
      <c r="D321" s="250"/>
      <c r="N321" s="197"/>
      <c r="O321" s="197"/>
    </row>
    <row r="322" spans="2:15" s="248" customFormat="1">
      <c r="B322" s="252"/>
      <c r="D322" s="250"/>
      <c r="N322" s="197"/>
      <c r="O322" s="197"/>
    </row>
    <row r="323" spans="2:15" s="248" customFormat="1">
      <c r="B323" s="252"/>
      <c r="D323" s="250"/>
      <c r="N323" s="197"/>
      <c r="O323" s="197"/>
    </row>
    <row r="324" spans="2:15" s="248" customFormat="1">
      <c r="B324" s="252"/>
      <c r="D324" s="250"/>
      <c r="N324" s="197"/>
      <c r="O324" s="197"/>
    </row>
    <row r="325" spans="2:15" s="248" customFormat="1">
      <c r="B325" s="252"/>
      <c r="D325" s="250"/>
      <c r="N325" s="197"/>
      <c r="O325" s="197"/>
    </row>
    <row r="326" spans="2:15" s="248" customFormat="1">
      <c r="B326" s="252"/>
      <c r="D326" s="250"/>
      <c r="N326" s="197"/>
      <c r="O326" s="197"/>
    </row>
    <row r="327" spans="2:15" s="248" customFormat="1">
      <c r="B327" s="252"/>
      <c r="D327" s="250"/>
      <c r="N327" s="197"/>
      <c r="O327" s="197"/>
    </row>
    <row r="328" spans="2:15" s="248" customFormat="1">
      <c r="B328" s="252"/>
      <c r="D328" s="250"/>
      <c r="N328" s="197"/>
      <c r="O328" s="197"/>
    </row>
    <row r="329" spans="2:15" s="248" customFormat="1">
      <c r="B329" s="252"/>
      <c r="D329" s="250"/>
      <c r="N329" s="197"/>
      <c r="O329" s="197"/>
    </row>
    <row r="330" spans="2:15" s="248" customFormat="1">
      <c r="B330" s="252"/>
      <c r="D330" s="250"/>
      <c r="N330" s="197"/>
      <c r="O330" s="197"/>
    </row>
    <row r="331" spans="2:15" s="248" customFormat="1">
      <c r="B331" s="252"/>
      <c r="D331" s="250"/>
      <c r="N331" s="197"/>
      <c r="O331" s="197"/>
    </row>
    <row r="332" spans="2:15" s="248" customFormat="1">
      <c r="B332" s="252"/>
      <c r="D332" s="250"/>
      <c r="N332" s="197"/>
      <c r="O332" s="197"/>
    </row>
    <row r="333" spans="2:15" s="248" customFormat="1">
      <c r="B333" s="252"/>
      <c r="D333" s="250"/>
      <c r="N333" s="197"/>
      <c r="O333" s="197"/>
    </row>
    <row r="334" spans="2:15" s="248" customFormat="1">
      <c r="B334" s="252"/>
      <c r="D334" s="250"/>
      <c r="N334" s="197"/>
      <c r="O334" s="197"/>
    </row>
    <row r="335" spans="2:15" s="248" customFormat="1">
      <c r="B335" s="252"/>
      <c r="D335" s="250"/>
      <c r="N335" s="197"/>
      <c r="O335" s="197"/>
    </row>
    <row r="336" spans="2:15" s="248" customFormat="1">
      <c r="B336" s="252"/>
      <c r="D336" s="250"/>
      <c r="N336" s="197"/>
      <c r="O336" s="197"/>
    </row>
    <row r="337" spans="2:15" s="248" customFormat="1">
      <c r="B337" s="252"/>
      <c r="D337" s="250"/>
      <c r="N337" s="197"/>
      <c r="O337" s="197"/>
    </row>
    <row r="338" spans="2:15" s="248" customFormat="1">
      <c r="B338" s="252"/>
      <c r="D338" s="250"/>
      <c r="N338" s="197"/>
      <c r="O338" s="197"/>
    </row>
    <row r="339" spans="2:15" s="248" customFormat="1">
      <c r="B339" s="252"/>
      <c r="D339" s="250"/>
      <c r="N339" s="197"/>
      <c r="O339" s="197"/>
    </row>
    <row r="340" spans="2:15" s="248" customFormat="1">
      <c r="B340" s="252"/>
      <c r="D340" s="250"/>
      <c r="N340" s="197"/>
      <c r="O340" s="197"/>
    </row>
    <row r="341" spans="2:15" s="248" customFormat="1">
      <c r="B341" s="252"/>
      <c r="D341" s="250"/>
      <c r="N341" s="197"/>
      <c r="O341" s="197"/>
    </row>
    <row r="342" spans="2:15" s="248" customFormat="1">
      <c r="B342" s="252"/>
      <c r="D342" s="250"/>
      <c r="N342" s="197"/>
      <c r="O342" s="197"/>
    </row>
    <row r="343" spans="2:15" s="248" customFormat="1">
      <c r="B343" s="252"/>
      <c r="D343" s="250"/>
      <c r="N343" s="197"/>
      <c r="O343" s="197"/>
    </row>
    <row r="344" spans="2:15" s="248" customFormat="1">
      <c r="B344" s="252"/>
      <c r="D344" s="250"/>
      <c r="N344" s="197"/>
      <c r="O344" s="197"/>
    </row>
    <row r="345" spans="2:15" s="248" customFormat="1">
      <c r="B345" s="252"/>
      <c r="D345" s="250"/>
      <c r="N345" s="197"/>
      <c r="O345" s="197"/>
    </row>
    <row r="346" spans="2:15" s="248" customFormat="1">
      <c r="B346" s="252"/>
      <c r="D346" s="250"/>
      <c r="N346" s="197"/>
      <c r="O346" s="197"/>
    </row>
  </sheetData>
  <mergeCells count="1">
    <mergeCell ref="A1:C1"/>
  </mergeCells>
  <conditionalFormatting sqref="A8:L23 A24:A296 C24:L296 B24:B346">
    <cfRule type="expression" dxfId="5" priority="7" stopIfTrue="1">
      <formula>ISNUMBER(SEARCH("Closed",$K8))</formula>
    </cfRule>
    <cfRule type="expression" dxfId="4" priority="8" stopIfTrue="1">
      <formula>IF($B8="Minor", TRUE, FALSE)</formula>
    </cfRule>
    <cfRule type="expression" dxfId="3" priority="9" stopIfTrue="1">
      <formula>IF(OR($B8="Major",$B8="Pre-Condition"), TRUE, FALSE)</formula>
    </cfRule>
  </conditionalFormatting>
  <conditionalFormatting sqref="B7">
    <cfRule type="expression" dxfId="2" priority="4" stopIfTrue="1">
      <formula>ISNUMBER(SEARCH("Closed",$K7))</formula>
    </cfRule>
    <cfRule type="expression" dxfId="1" priority="5" stopIfTrue="1">
      <formula>IF($B7="Minor", TRUE, FALSE)</formula>
    </cfRule>
    <cfRule type="expression" dxfId="0" priority="6" stopIfTrue="1">
      <formula>IF(OR($B7="Major",$B7="Pre-Condition"), TRUE, FALSE)</formula>
    </cfRule>
  </conditionalFormatting>
  <dataValidations count="1">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1:B65543 IX65541:IX65543 ST65541:ST65543 ACP65541:ACP65543 AML65541:AML65543 AWH65541:AWH65543 BGD65541:BGD65543 BPZ65541:BPZ65543 BZV65541:BZV65543 CJR65541:CJR65543 CTN65541:CTN65543 DDJ65541:DDJ65543 DNF65541:DNF65543 DXB65541:DXB65543 EGX65541:EGX65543 EQT65541:EQT65543 FAP65541:FAP65543 FKL65541:FKL65543 FUH65541:FUH65543 GED65541:GED65543 GNZ65541:GNZ65543 GXV65541:GXV65543 HHR65541:HHR65543 HRN65541:HRN65543 IBJ65541:IBJ65543 ILF65541:ILF65543 IVB65541:IVB65543 JEX65541:JEX65543 JOT65541:JOT65543 JYP65541:JYP65543 KIL65541:KIL65543 KSH65541:KSH65543 LCD65541:LCD65543 LLZ65541:LLZ65543 LVV65541:LVV65543 MFR65541:MFR65543 MPN65541:MPN65543 MZJ65541:MZJ65543 NJF65541:NJF65543 NTB65541:NTB65543 OCX65541:OCX65543 OMT65541:OMT65543 OWP65541:OWP65543 PGL65541:PGL65543 PQH65541:PQH65543 QAD65541:QAD65543 QJZ65541:QJZ65543 QTV65541:QTV65543 RDR65541:RDR65543 RNN65541:RNN65543 RXJ65541:RXJ65543 SHF65541:SHF65543 SRB65541:SRB65543 TAX65541:TAX65543 TKT65541:TKT65543 TUP65541:TUP65543 UEL65541:UEL65543 UOH65541:UOH65543 UYD65541:UYD65543 VHZ65541:VHZ65543 VRV65541:VRV65543 WBR65541:WBR65543 WLN65541:WLN65543 WVJ65541:WVJ65543 B131077:B131079 IX131077:IX131079 ST131077:ST131079 ACP131077:ACP131079 AML131077:AML131079 AWH131077:AWH131079 BGD131077:BGD131079 BPZ131077:BPZ131079 BZV131077:BZV131079 CJR131077:CJR131079 CTN131077:CTN131079 DDJ131077:DDJ131079 DNF131077:DNF131079 DXB131077:DXB131079 EGX131077:EGX131079 EQT131077:EQT131079 FAP131077:FAP131079 FKL131077:FKL131079 FUH131077:FUH131079 GED131077:GED131079 GNZ131077:GNZ131079 GXV131077:GXV131079 HHR131077:HHR131079 HRN131077:HRN131079 IBJ131077:IBJ131079 ILF131077:ILF131079 IVB131077:IVB131079 JEX131077:JEX131079 JOT131077:JOT131079 JYP131077:JYP131079 KIL131077:KIL131079 KSH131077:KSH131079 LCD131077:LCD131079 LLZ131077:LLZ131079 LVV131077:LVV131079 MFR131077:MFR131079 MPN131077:MPN131079 MZJ131077:MZJ131079 NJF131077:NJF131079 NTB131077:NTB131079 OCX131077:OCX131079 OMT131077:OMT131079 OWP131077:OWP131079 PGL131077:PGL131079 PQH131077:PQH131079 QAD131077:QAD131079 QJZ131077:QJZ131079 QTV131077:QTV131079 RDR131077:RDR131079 RNN131077:RNN131079 RXJ131077:RXJ131079 SHF131077:SHF131079 SRB131077:SRB131079 TAX131077:TAX131079 TKT131077:TKT131079 TUP131077:TUP131079 UEL131077:UEL131079 UOH131077:UOH131079 UYD131077:UYD131079 VHZ131077:VHZ131079 VRV131077:VRV131079 WBR131077:WBR131079 WLN131077:WLN131079 WVJ131077:WVJ131079 B196613:B196615 IX196613:IX196615 ST196613:ST196615 ACP196613:ACP196615 AML196613:AML196615 AWH196613:AWH196615 BGD196613:BGD196615 BPZ196613:BPZ196615 BZV196613:BZV196615 CJR196613:CJR196615 CTN196613:CTN196615 DDJ196613:DDJ196615 DNF196613:DNF196615 DXB196613:DXB196615 EGX196613:EGX196615 EQT196613:EQT196615 FAP196613:FAP196615 FKL196613:FKL196615 FUH196613:FUH196615 GED196613:GED196615 GNZ196613:GNZ196615 GXV196613:GXV196615 HHR196613:HHR196615 HRN196613:HRN196615 IBJ196613:IBJ196615 ILF196613:ILF196615 IVB196613:IVB196615 JEX196613:JEX196615 JOT196613:JOT196615 JYP196613:JYP196615 KIL196613:KIL196615 KSH196613:KSH196615 LCD196613:LCD196615 LLZ196613:LLZ196615 LVV196613:LVV196615 MFR196613:MFR196615 MPN196613:MPN196615 MZJ196613:MZJ196615 NJF196613:NJF196615 NTB196613:NTB196615 OCX196613:OCX196615 OMT196613:OMT196615 OWP196613:OWP196615 PGL196613:PGL196615 PQH196613:PQH196615 QAD196613:QAD196615 QJZ196613:QJZ196615 QTV196613:QTV196615 RDR196613:RDR196615 RNN196613:RNN196615 RXJ196613:RXJ196615 SHF196613:SHF196615 SRB196613:SRB196615 TAX196613:TAX196615 TKT196613:TKT196615 TUP196613:TUP196615 UEL196613:UEL196615 UOH196613:UOH196615 UYD196613:UYD196615 VHZ196613:VHZ196615 VRV196613:VRV196615 WBR196613:WBR196615 WLN196613:WLN196615 WVJ196613:WVJ196615 B262149:B262151 IX262149:IX262151 ST262149:ST262151 ACP262149:ACP262151 AML262149:AML262151 AWH262149:AWH262151 BGD262149:BGD262151 BPZ262149:BPZ262151 BZV262149:BZV262151 CJR262149:CJR262151 CTN262149:CTN262151 DDJ262149:DDJ262151 DNF262149:DNF262151 DXB262149:DXB262151 EGX262149:EGX262151 EQT262149:EQT262151 FAP262149:FAP262151 FKL262149:FKL262151 FUH262149:FUH262151 GED262149:GED262151 GNZ262149:GNZ262151 GXV262149:GXV262151 HHR262149:HHR262151 HRN262149:HRN262151 IBJ262149:IBJ262151 ILF262149:ILF262151 IVB262149:IVB262151 JEX262149:JEX262151 JOT262149:JOT262151 JYP262149:JYP262151 KIL262149:KIL262151 KSH262149:KSH262151 LCD262149:LCD262151 LLZ262149:LLZ262151 LVV262149:LVV262151 MFR262149:MFR262151 MPN262149:MPN262151 MZJ262149:MZJ262151 NJF262149:NJF262151 NTB262149:NTB262151 OCX262149:OCX262151 OMT262149:OMT262151 OWP262149:OWP262151 PGL262149:PGL262151 PQH262149:PQH262151 QAD262149:QAD262151 QJZ262149:QJZ262151 QTV262149:QTV262151 RDR262149:RDR262151 RNN262149:RNN262151 RXJ262149:RXJ262151 SHF262149:SHF262151 SRB262149:SRB262151 TAX262149:TAX262151 TKT262149:TKT262151 TUP262149:TUP262151 UEL262149:UEL262151 UOH262149:UOH262151 UYD262149:UYD262151 VHZ262149:VHZ262151 VRV262149:VRV262151 WBR262149:WBR262151 WLN262149:WLN262151 WVJ262149:WVJ262151 B327685:B327687 IX327685:IX327687 ST327685:ST327687 ACP327685:ACP327687 AML327685:AML327687 AWH327685:AWH327687 BGD327685:BGD327687 BPZ327685:BPZ327687 BZV327685:BZV327687 CJR327685:CJR327687 CTN327685:CTN327687 DDJ327685:DDJ327687 DNF327685:DNF327687 DXB327685:DXB327687 EGX327685:EGX327687 EQT327685:EQT327687 FAP327685:FAP327687 FKL327685:FKL327687 FUH327685:FUH327687 GED327685:GED327687 GNZ327685:GNZ327687 GXV327685:GXV327687 HHR327685:HHR327687 HRN327685:HRN327687 IBJ327685:IBJ327687 ILF327685:ILF327687 IVB327685:IVB327687 JEX327685:JEX327687 JOT327685:JOT327687 JYP327685:JYP327687 KIL327685:KIL327687 KSH327685:KSH327687 LCD327685:LCD327687 LLZ327685:LLZ327687 LVV327685:LVV327687 MFR327685:MFR327687 MPN327685:MPN327687 MZJ327685:MZJ327687 NJF327685:NJF327687 NTB327685:NTB327687 OCX327685:OCX327687 OMT327685:OMT327687 OWP327685:OWP327687 PGL327685:PGL327687 PQH327685:PQH327687 QAD327685:QAD327687 QJZ327685:QJZ327687 QTV327685:QTV327687 RDR327685:RDR327687 RNN327685:RNN327687 RXJ327685:RXJ327687 SHF327685:SHF327687 SRB327685:SRB327687 TAX327685:TAX327687 TKT327685:TKT327687 TUP327685:TUP327687 UEL327685:UEL327687 UOH327685:UOH327687 UYD327685:UYD327687 VHZ327685:VHZ327687 VRV327685:VRV327687 WBR327685:WBR327687 WLN327685:WLN327687 WVJ327685:WVJ327687 B393221:B393223 IX393221:IX393223 ST393221:ST393223 ACP393221:ACP393223 AML393221:AML393223 AWH393221:AWH393223 BGD393221:BGD393223 BPZ393221:BPZ393223 BZV393221:BZV393223 CJR393221:CJR393223 CTN393221:CTN393223 DDJ393221:DDJ393223 DNF393221:DNF393223 DXB393221:DXB393223 EGX393221:EGX393223 EQT393221:EQT393223 FAP393221:FAP393223 FKL393221:FKL393223 FUH393221:FUH393223 GED393221:GED393223 GNZ393221:GNZ393223 GXV393221:GXV393223 HHR393221:HHR393223 HRN393221:HRN393223 IBJ393221:IBJ393223 ILF393221:ILF393223 IVB393221:IVB393223 JEX393221:JEX393223 JOT393221:JOT393223 JYP393221:JYP393223 KIL393221:KIL393223 KSH393221:KSH393223 LCD393221:LCD393223 LLZ393221:LLZ393223 LVV393221:LVV393223 MFR393221:MFR393223 MPN393221:MPN393223 MZJ393221:MZJ393223 NJF393221:NJF393223 NTB393221:NTB393223 OCX393221:OCX393223 OMT393221:OMT393223 OWP393221:OWP393223 PGL393221:PGL393223 PQH393221:PQH393223 QAD393221:QAD393223 QJZ393221:QJZ393223 QTV393221:QTV393223 RDR393221:RDR393223 RNN393221:RNN393223 RXJ393221:RXJ393223 SHF393221:SHF393223 SRB393221:SRB393223 TAX393221:TAX393223 TKT393221:TKT393223 TUP393221:TUP393223 UEL393221:UEL393223 UOH393221:UOH393223 UYD393221:UYD393223 VHZ393221:VHZ393223 VRV393221:VRV393223 WBR393221:WBR393223 WLN393221:WLN393223 WVJ393221:WVJ393223 B458757:B458759 IX458757:IX458759 ST458757:ST458759 ACP458757:ACP458759 AML458757:AML458759 AWH458757:AWH458759 BGD458757:BGD458759 BPZ458757:BPZ458759 BZV458757:BZV458759 CJR458757:CJR458759 CTN458757:CTN458759 DDJ458757:DDJ458759 DNF458757:DNF458759 DXB458757:DXB458759 EGX458757:EGX458759 EQT458757:EQT458759 FAP458757:FAP458759 FKL458757:FKL458759 FUH458757:FUH458759 GED458757:GED458759 GNZ458757:GNZ458759 GXV458757:GXV458759 HHR458757:HHR458759 HRN458757:HRN458759 IBJ458757:IBJ458759 ILF458757:ILF458759 IVB458757:IVB458759 JEX458757:JEX458759 JOT458757:JOT458759 JYP458757:JYP458759 KIL458757:KIL458759 KSH458757:KSH458759 LCD458757:LCD458759 LLZ458757:LLZ458759 LVV458757:LVV458759 MFR458757:MFR458759 MPN458757:MPN458759 MZJ458757:MZJ458759 NJF458757:NJF458759 NTB458757:NTB458759 OCX458757:OCX458759 OMT458757:OMT458759 OWP458757:OWP458759 PGL458757:PGL458759 PQH458757:PQH458759 QAD458757:QAD458759 QJZ458757:QJZ458759 QTV458757:QTV458759 RDR458757:RDR458759 RNN458757:RNN458759 RXJ458757:RXJ458759 SHF458757:SHF458759 SRB458757:SRB458759 TAX458757:TAX458759 TKT458757:TKT458759 TUP458757:TUP458759 UEL458757:UEL458759 UOH458757:UOH458759 UYD458757:UYD458759 VHZ458757:VHZ458759 VRV458757:VRV458759 WBR458757:WBR458759 WLN458757:WLN458759 WVJ458757:WVJ458759 B524293:B524295 IX524293:IX524295 ST524293:ST524295 ACP524293:ACP524295 AML524293:AML524295 AWH524293:AWH524295 BGD524293:BGD524295 BPZ524293:BPZ524295 BZV524293:BZV524295 CJR524293:CJR524295 CTN524293:CTN524295 DDJ524293:DDJ524295 DNF524293:DNF524295 DXB524293:DXB524295 EGX524293:EGX524295 EQT524293:EQT524295 FAP524293:FAP524295 FKL524293:FKL524295 FUH524293:FUH524295 GED524293:GED524295 GNZ524293:GNZ524295 GXV524293:GXV524295 HHR524293:HHR524295 HRN524293:HRN524295 IBJ524293:IBJ524295 ILF524293:ILF524295 IVB524293:IVB524295 JEX524293:JEX524295 JOT524293:JOT524295 JYP524293:JYP524295 KIL524293:KIL524295 KSH524293:KSH524295 LCD524293:LCD524295 LLZ524293:LLZ524295 LVV524293:LVV524295 MFR524293:MFR524295 MPN524293:MPN524295 MZJ524293:MZJ524295 NJF524293:NJF524295 NTB524293:NTB524295 OCX524293:OCX524295 OMT524293:OMT524295 OWP524293:OWP524295 PGL524293:PGL524295 PQH524293:PQH524295 QAD524293:QAD524295 QJZ524293:QJZ524295 QTV524293:QTV524295 RDR524293:RDR524295 RNN524293:RNN524295 RXJ524293:RXJ524295 SHF524293:SHF524295 SRB524293:SRB524295 TAX524293:TAX524295 TKT524293:TKT524295 TUP524293:TUP524295 UEL524293:UEL524295 UOH524293:UOH524295 UYD524293:UYD524295 VHZ524293:VHZ524295 VRV524293:VRV524295 WBR524293:WBR524295 WLN524293:WLN524295 WVJ524293:WVJ524295 B589829:B589831 IX589829:IX589831 ST589829:ST589831 ACP589829:ACP589831 AML589829:AML589831 AWH589829:AWH589831 BGD589829:BGD589831 BPZ589829:BPZ589831 BZV589829:BZV589831 CJR589829:CJR589831 CTN589829:CTN589831 DDJ589829:DDJ589831 DNF589829:DNF589831 DXB589829:DXB589831 EGX589829:EGX589831 EQT589829:EQT589831 FAP589829:FAP589831 FKL589829:FKL589831 FUH589829:FUH589831 GED589829:GED589831 GNZ589829:GNZ589831 GXV589829:GXV589831 HHR589829:HHR589831 HRN589829:HRN589831 IBJ589829:IBJ589831 ILF589829:ILF589831 IVB589829:IVB589831 JEX589829:JEX589831 JOT589829:JOT589831 JYP589829:JYP589831 KIL589829:KIL589831 KSH589829:KSH589831 LCD589829:LCD589831 LLZ589829:LLZ589831 LVV589829:LVV589831 MFR589829:MFR589831 MPN589829:MPN589831 MZJ589829:MZJ589831 NJF589829:NJF589831 NTB589829:NTB589831 OCX589829:OCX589831 OMT589829:OMT589831 OWP589829:OWP589831 PGL589829:PGL589831 PQH589829:PQH589831 QAD589829:QAD589831 QJZ589829:QJZ589831 QTV589829:QTV589831 RDR589829:RDR589831 RNN589829:RNN589831 RXJ589829:RXJ589831 SHF589829:SHF589831 SRB589829:SRB589831 TAX589829:TAX589831 TKT589829:TKT589831 TUP589829:TUP589831 UEL589829:UEL589831 UOH589829:UOH589831 UYD589829:UYD589831 VHZ589829:VHZ589831 VRV589829:VRV589831 WBR589829:WBR589831 WLN589829:WLN589831 WVJ589829:WVJ589831 B655365:B655367 IX655365:IX655367 ST655365:ST655367 ACP655365:ACP655367 AML655365:AML655367 AWH655365:AWH655367 BGD655365:BGD655367 BPZ655365:BPZ655367 BZV655365:BZV655367 CJR655365:CJR655367 CTN655365:CTN655367 DDJ655365:DDJ655367 DNF655365:DNF655367 DXB655365:DXB655367 EGX655365:EGX655367 EQT655365:EQT655367 FAP655365:FAP655367 FKL655365:FKL655367 FUH655365:FUH655367 GED655365:GED655367 GNZ655365:GNZ655367 GXV655365:GXV655367 HHR655365:HHR655367 HRN655365:HRN655367 IBJ655365:IBJ655367 ILF655365:ILF655367 IVB655365:IVB655367 JEX655365:JEX655367 JOT655365:JOT655367 JYP655365:JYP655367 KIL655365:KIL655367 KSH655365:KSH655367 LCD655365:LCD655367 LLZ655365:LLZ655367 LVV655365:LVV655367 MFR655365:MFR655367 MPN655365:MPN655367 MZJ655365:MZJ655367 NJF655365:NJF655367 NTB655365:NTB655367 OCX655365:OCX655367 OMT655365:OMT655367 OWP655365:OWP655367 PGL655365:PGL655367 PQH655365:PQH655367 QAD655365:QAD655367 QJZ655365:QJZ655367 QTV655365:QTV655367 RDR655365:RDR655367 RNN655365:RNN655367 RXJ655365:RXJ655367 SHF655365:SHF655367 SRB655365:SRB655367 TAX655365:TAX655367 TKT655365:TKT655367 TUP655365:TUP655367 UEL655365:UEL655367 UOH655365:UOH655367 UYD655365:UYD655367 VHZ655365:VHZ655367 VRV655365:VRV655367 WBR655365:WBR655367 WLN655365:WLN655367 WVJ655365:WVJ655367 B720901:B720903 IX720901:IX720903 ST720901:ST720903 ACP720901:ACP720903 AML720901:AML720903 AWH720901:AWH720903 BGD720901:BGD720903 BPZ720901:BPZ720903 BZV720901:BZV720903 CJR720901:CJR720903 CTN720901:CTN720903 DDJ720901:DDJ720903 DNF720901:DNF720903 DXB720901:DXB720903 EGX720901:EGX720903 EQT720901:EQT720903 FAP720901:FAP720903 FKL720901:FKL720903 FUH720901:FUH720903 GED720901:GED720903 GNZ720901:GNZ720903 GXV720901:GXV720903 HHR720901:HHR720903 HRN720901:HRN720903 IBJ720901:IBJ720903 ILF720901:ILF720903 IVB720901:IVB720903 JEX720901:JEX720903 JOT720901:JOT720903 JYP720901:JYP720903 KIL720901:KIL720903 KSH720901:KSH720903 LCD720901:LCD720903 LLZ720901:LLZ720903 LVV720901:LVV720903 MFR720901:MFR720903 MPN720901:MPN720903 MZJ720901:MZJ720903 NJF720901:NJF720903 NTB720901:NTB720903 OCX720901:OCX720903 OMT720901:OMT720903 OWP720901:OWP720903 PGL720901:PGL720903 PQH720901:PQH720903 QAD720901:QAD720903 QJZ720901:QJZ720903 QTV720901:QTV720903 RDR720901:RDR720903 RNN720901:RNN720903 RXJ720901:RXJ720903 SHF720901:SHF720903 SRB720901:SRB720903 TAX720901:TAX720903 TKT720901:TKT720903 TUP720901:TUP720903 UEL720901:UEL720903 UOH720901:UOH720903 UYD720901:UYD720903 VHZ720901:VHZ720903 VRV720901:VRV720903 WBR720901:WBR720903 WLN720901:WLN720903 WVJ720901:WVJ720903 B786437:B786439 IX786437:IX786439 ST786437:ST786439 ACP786437:ACP786439 AML786437:AML786439 AWH786437:AWH786439 BGD786437:BGD786439 BPZ786437:BPZ786439 BZV786437:BZV786439 CJR786437:CJR786439 CTN786437:CTN786439 DDJ786437:DDJ786439 DNF786437:DNF786439 DXB786437:DXB786439 EGX786437:EGX786439 EQT786437:EQT786439 FAP786437:FAP786439 FKL786437:FKL786439 FUH786437:FUH786439 GED786437:GED786439 GNZ786437:GNZ786439 GXV786437:GXV786439 HHR786437:HHR786439 HRN786437:HRN786439 IBJ786437:IBJ786439 ILF786437:ILF786439 IVB786437:IVB786439 JEX786437:JEX786439 JOT786437:JOT786439 JYP786437:JYP786439 KIL786437:KIL786439 KSH786437:KSH786439 LCD786437:LCD786439 LLZ786437:LLZ786439 LVV786437:LVV786439 MFR786437:MFR786439 MPN786437:MPN786439 MZJ786437:MZJ786439 NJF786437:NJF786439 NTB786437:NTB786439 OCX786437:OCX786439 OMT786437:OMT786439 OWP786437:OWP786439 PGL786437:PGL786439 PQH786437:PQH786439 QAD786437:QAD786439 QJZ786437:QJZ786439 QTV786437:QTV786439 RDR786437:RDR786439 RNN786437:RNN786439 RXJ786437:RXJ786439 SHF786437:SHF786439 SRB786437:SRB786439 TAX786437:TAX786439 TKT786437:TKT786439 TUP786437:TUP786439 UEL786437:UEL786439 UOH786437:UOH786439 UYD786437:UYD786439 VHZ786437:VHZ786439 VRV786437:VRV786439 WBR786437:WBR786439 WLN786437:WLN786439 WVJ786437:WVJ786439 B851973:B851975 IX851973:IX851975 ST851973:ST851975 ACP851973:ACP851975 AML851973:AML851975 AWH851973:AWH851975 BGD851973:BGD851975 BPZ851973:BPZ851975 BZV851973:BZV851975 CJR851973:CJR851975 CTN851973:CTN851975 DDJ851973:DDJ851975 DNF851973:DNF851975 DXB851973:DXB851975 EGX851973:EGX851975 EQT851973:EQT851975 FAP851973:FAP851975 FKL851973:FKL851975 FUH851973:FUH851975 GED851973:GED851975 GNZ851973:GNZ851975 GXV851973:GXV851975 HHR851973:HHR851975 HRN851973:HRN851975 IBJ851973:IBJ851975 ILF851973:ILF851975 IVB851973:IVB851975 JEX851973:JEX851975 JOT851973:JOT851975 JYP851973:JYP851975 KIL851973:KIL851975 KSH851973:KSH851975 LCD851973:LCD851975 LLZ851973:LLZ851975 LVV851973:LVV851975 MFR851973:MFR851975 MPN851973:MPN851975 MZJ851973:MZJ851975 NJF851973:NJF851975 NTB851973:NTB851975 OCX851973:OCX851975 OMT851973:OMT851975 OWP851973:OWP851975 PGL851973:PGL851975 PQH851973:PQH851975 QAD851973:QAD851975 QJZ851973:QJZ851975 QTV851973:QTV851975 RDR851973:RDR851975 RNN851973:RNN851975 RXJ851973:RXJ851975 SHF851973:SHF851975 SRB851973:SRB851975 TAX851973:TAX851975 TKT851973:TKT851975 TUP851973:TUP851975 UEL851973:UEL851975 UOH851973:UOH851975 UYD851973:UYD851975 VHZ851973:VHZ851975 VRV851973:VRV851975 WBR851973:WBR851975 WLN851973:WLN851975 WVJ851973:WVJ851975 B917509:B917511 IX917509:IX917511 ST917509:ST917511 ACP917509:ACP917511 AML917509:AML917511 AWH917509:AWH917511 BGD917509:BGD917511 BPZ917509:BPZ917511 BZV917509:BZV917511 CJR917509:CJR917511 CTN917509:CTN917511 DDJ917509:DDJ917511 DNF917509:DNF917511 DXB917509:DXB917511 EGX917509:EGX917511 EQT917509:EQT917511 FAP917509:FAP917511 FKL917509:FKL917511 FUH917509:FUH917511 GED917509:GED917511 GNZ917509:GNZ917511 GXV917509:GXV917511 HHR917509:HHR917511 HRN917509:HRN917511 IBJ917509:IBJ917511 ILF917509:ILF917511 IVB917509:IVB917511 JEX917509:JEX917511 JOT917509:JOT917511 JYP917509:JYP917511 KIL917509:KIL917511 KSH917509:KSH917511 LCD917509:LCD917511 LLZ917509:LLZ917511 LVV917509:LVV917511 MFR917509:MFR917511 MPN917509:MPN917511 MZJ917509:MZJ917511 NJF917509:NJF917511 NTB917509:NTB917511 OCX917509:OCX917511 OMT917509:OMT917511 OWP917509:OWP917511 PGL917509:PGL917511 PQH917509:PQH917511 QAD917509:QAD917511 QJZ917509:QJZ917511 QTV917509:QTV917511 RDR917509:RDR917511 RNN917509:RNN917511 RXJ917509:RXJ917511 SHF917509:SHF917511 SRB917509:SRB917511 TAX917509:TAX917511 TKT917509:TKT917511 TUP917509:TUP917511 UEL917509:UEL917511 UOH917509:UOH917511 UYD917509:UYD917511 VHZ917509:VHZ917511 VRV917509:VRV917511 WBR917509:WBR917511 WLN917509:WLN917511 WVJ917509:WVJ917511 B983045:B983047 IX983045:IX983047 ST983045:ST983047 ACP983045:ACP983047 AML983045:AML983047 AWH983045:AWH983047 BGD983045:BGD983047 BPZ983045:BPZ983047 BZV983045:BZV983047 CJR983045:CJR983047 CTN983045:CTN983047 DDJ983045:DDJ983047 DNF983045:DNF983047 DXB983045:DXB983047 EGX983045:EGX983047 EQT983045:EQT983047 FAP983045:FAP983047 FKL983045:FKL983047 FUH983045:FUH983047 GED983045:GED983047 GNZ983045:GNZ983047 GXV983045:GXV983047 HHR983045:HHR983047 HRN983045:HRN983047 IBJ983045:IBJ983047 ILF983045:ILF983047 IVB983045:IVB983047 JEX983045:JEX983047 JOT983045:JOT983047 JYP983045:JYP983047 KIL983045:KIL983047 KSH983045:KSH983047 LCD983045:LCD983047 LLZ983045:LLZ983047 LVV983045:LVV983047 MFR983045:MFR983047 MPN983045:MPN983047 MZJ983045:MZJ983047 NJF983045:NJF983047 NTB983045:NTB983047 OCX983045:OCX983047 OMT983045:OMT983047 OWP983045:OWP983047 PGL983045:PGL983047 PQH983045:PQH983047 QAD983045:QAD983047 QJZ983045:QJZ983047 QTV983045:QTV983047 RDR983045:RDR983047 RNN983045:RNN983047 RXJ983045:RXJ983047 SHF983045:SHF983047 SRB983045:SRB983047 TAX983045:TAX983047 TKT983045:TKT983047 TUP983045:TUP983047 UEL983045:UEL983047 UOH983045:UOH983047 UYD983045:UYD983047 VHZ983045:VHZ983047 VRV983045:VRV983047 WBR983045:WBR983047 WLN983045:WLN983047 WVJ983045:WVJ983047 B9:B1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14:B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WVJ14: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7:B1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UEL983057:UEL983059 UOH983057:UOH983059 UYD983057:UYD983059 VHZ983057:VHZ983059 VRV983057:VRV983059 WBR983057:WBR983059 WLN983057:WLN983059 WVJ983057:WVJ983059 B21:B346 IX21:IX346 ST21:ST346 ACP21:ACP346 AML21:AML346 AWH21:AWH346 BGD21:BGD346 BPZ21:BPZ346 BZV21:BZV346 CJR21:CJR346 CTN21:CTN346 DDJ21:DDJ346 DNF21:DNF346 DXB21:DXB346 EGX21:EGX346 EQT21:EQT346 FAP21:FAP346 FKL21:FKL346 FUH21:FUH346 GED21:GED346 GNZ21:GNZ346 GXV21:GXV346 HHR21:HHR346 HRN21:HRN346 IBJ21:IBJ346 ILF21:ILF346 IVB21:IVB346 JEX21:JEX346 JOT21:JOT346 JYP21:JYP346 KIL21:KIL346 KSH21:KSH346 LCD21:LCD346 LLZ21:LLZ346 LVV21:LVV346 MFR21:MFR346 MPN21:MPN346 MZJ21:MZJ346 NJF21:NJF346 NTB21:NTB346 OCX21:OCX346 OMT21:OMT346 OWP21:OWP346 PGL21:PGL346 PQH21:PQH346 QAD21:QAD346 QJZ21:QJZ346 QTV21:QTV346 RDR21:RDR346 RNN21:RNN346 RXJ21:RXJ346 SHF21:SHF346 SRB21:SRB346 TAX21:TAX346 TKT21:TKT346 TUP21:TUP346 UEL21:UEL346 UOH21:UOH346 UYD21:UYD346 VHZ21:VHZ346 VRV21:VRV346 WBR21:WBR346 WLN21:WLN346 WVJ21:WVJ346 B65557:B65882 IX65557:IX65882 ST65557:ST65882 ACP65557:ACP65882 AML65557:AML65882 AWH65557:AWH65882 BGD65557:BGD65882 BPZ65557:BPZ65882 BZV65557:BZV65882 CJR65557:CJR65882 CTN65557:CTN65882 DDJ65557:DDJ65882 DNF65557:DNF65882 DXB65557:DXB65882 EGX65557:EGX65882 EQT65557:EQT65882 FAP65557:FAP65882 FKL65557:FKL65882 FUH65557:FUH65882 GED65557:GED65882 GNZ65557:GNZ65882 GXV65557:GXV65882 HHR65557:HHR65882 HRN65557:HRN65882 IBJ65557:IBJ65882 ILF65557:ILF65882 IVB65557:IVB65882 JEX65557:JEX65882 JOT65557:JOT65882 JYP65557:JYP65882 KIL65557:KIL65882 KSH65557:KSH65882 LCD65557:LCD65882 LLZ65557:LLZ65882 LVV65557:LVV65882 MFR65557:MFR65882 MPN65557:MPN65882 MZJ65557:MZJ65882 NJF65557:NJF65882 NTB65557:NTB65882 OCX65557:OCX65882 OMT65557:OMT65882 OWP65557:OWP65882 PGL65557:PGL65882 PQH65557:PQH65882 QAD65557:QAD65882 QJZ65557:QJZ65882 QTV65557:QTV65882 RDR65557:RDR65882 RNN65557:RNN65882 RXJ65557:RXJ65882 SHF65557:SHF65882 SRB65557:SRB65882 TAX65557:TAX65882 TKT65557:TKT65882 TUP65557:TUP65882 UEL65557:UEL65882 UOH65557:UOH65882 UYD65557:UYD65882 VHZ65557:VHZ65882 VRV65557:VRV65882 WBR65557:WBR65882 WLN65557:WLN65882 WVJ65557:WVJ65882 B131093:B131418 IX131093:IX131418 ST131093:ST131418 ACP131093:ACP131418 AML131093:AML131418 AWH131093:AWH131418 BGD131093:BGD131418 BPZ131093:BPZ131418 BZV131093:BZV131418 CJR131093:CJR131418 CTN131093:CTN131418 DDJ131093:DDJ131418 DNF131093:DNF131418 DXB131093:DXB131418 EGX131093:EGX131418 EQT131093:EQT131418 FAP131093:FAP131418 FKL131093:FKL131418 FUH131093:FUH131418 GED131093:GED131418 GNZ131093:GNZ131418 GXV131093:GXV131418 HHR131093:HHR131418 HRN131093:HRN131418 IBJ131093:IBJ131418 ILF131093:ILF131418 IVB131093:IVB131418 JEX131093:JEX131418 JOT131093:JOT131418 JYP131093:JYP131418 KIL131093:KIL131418 KSH131093:KSH131418 LCD131093:LCD131418 LLZ131093:LLZ131418 LVV131093:LVV131418 MFR131093:MFR131418 MPN131093:MPN131418 MZJ131093:MZJ131418 NJF131093:NJF131418 NTB131093:NTB131418 OCX131093:OCX131418 OMT131093:OMT131418 OWP131093:OWP131418 PGL131093:PGL131418 PQH131093:PQH131418 QAD131093:QAD131418 QJZ131093:QJZ131418 QTV131093:QTV131418 RDR131093:RDR131418 RNN131093:RNN131418 RXJ131093:RXJ131418 SHF131093:SHF131418 SRB131093:SRB131418 TAX131093:TAX131418 TKT131093:TKT131418 TUP131093:TUP131418 UEL131093:UEL131418 UOH131093:UOH131418 UYD131093:UYD131418 VHZ131093:VHZ131418 VRV131093:VRV131418 WBR131093:WBR131418 WLN131093:WLN131418 WVJ131093:WVJ131418 B196629:B196954 IX196629:IX196954 ST196629:ST196954 ACP196629:ACP196954 AML196629:AML196954 AWH196629:AWH196954 BGD196629:BGD196954 BPZ196629:BPZ196954 BZV196629:BZV196954 CJR196629:CJR196954 CTN196629:CTN196954 DDJ196629:DDJ196954 DNF196629:DNF196954 DXB196629:DXB196954 EGX196629:EGX196954 EQT196629:EQT196954 FAP196629:FAP196954 FKL196629:FKL196954 FUH196629:FUH196954 GED196629:GED196954 GNZ196629:GNZ196954 GXV196629:GXV196954 HHR196629:HHR196954 HRN196629:HRN196954 IBJ196629:IBJ196954 ILF196629:ILF196954 IVB196629:IVB196954 JEX196629:JEX196954 JOT196629:JOT196954 JYP196629:JYP196954 KIL196629:KIL196954 KSH196629:KSH196954 LCD196629:LCD196954 LLZ196629:LLZ196954 LVV196629:LVV196954 MFR196629:MFR196954 MPN196629:MPN196954 MZJ196629:MZJ196954 NJF196629:NJF196954 NTB196629:NTB196954 OCX196629:OCX196954 OMT196629:OMT196954 OWP196629:OWP196954 PGL196629:PGL196954 PQH196629:PQH196954 QAD196629:QAD196954 QJZ196629:QJZ196954 QTV196629:QTV196954 RDR196629:RDR196954 RNN196629:RNN196954 RXJ196629:RXJ196954 SHF196629:SHF196954 SRB196629:SRB196954 TAX196629:TAX196954 TKT196629:TKT196954 TUP196629:TUP196954 UEL196629:UEL196954 UOH196629:UOH196954 UYD196629:UYD196954 VHZ196629:VHZ196954 VRV196629:VRV196954 WBR196629:WBR196954 WLN196629:WLN196954 WVJ196629:WVJ196954 B262165:B262490 IX262165:IX262490 ST262165:ST262490 ACP262165:ACP262490 AML262165:AML262490 AWH262165:AWH262490 BGD262165:BGD262490 BPZ262165:BPZ262490 BZV262165:BZV262490 CJR262165:CJR262490 CTN262165:CTN262490 DDJ262165:DDJ262490 DNF262165:DNF262490 DXB262165:DXB262490 EGX262165:EGX262490 EQT262165:EQT262490 FAP262165:FAP262490 FKL262165:FKL262490 FUH262165:FUH262490 GED262165:GED262490 GNZ262165:GNZ262490 GXV262165:GXV262490 HHR262165:HHR262490 HRN262165:HRN262490 IBJ262165:IBJ262490 ILF262165:ILF262490 IVB262165:IVB262490 JEX262165:JEX262490 JOT262165:JOT262490 JYP262165:JYP262490 KIL262165:KIL262490 KSH262165:KSH262490 LCD262165:LCD262490 LLZ262165:LLZ262490 LVV262165:LVV262490 MFR262165:MFR262490 MPN262165:MPN262490 MZJ262165:MZJ262490 NJF262165:NJF262490 NTB262165:NTB262490 OCX262165:OCX262490 OMT262165:OMT262490 OWP262165:OWP262490 PGL262165:PGL262490 PQH262165:PQH262490 QAD262165:QAD262490 QJZ262165:QJZ262490 QTV262165:QTV262490 RDR262165:RDR262490 RNN262165:RNN262490 RXJ262165:RXJ262490 SHF262165:SHF262490 SRB262165:SRB262490 TAX262165:TAX262490 TKT262165:TKT262490 TUP262165:TUP262490 UEL262165:UEL262490 UOH262165:UOH262490 UYD262165:UYD262490 VHZ262165:VHZ262490 VRV262165:VRV262490 WBR262165:WBR262490 WLN262165:WLN262490 WVJ262165:WVJ262490 B327701:B328026 IX327701:IX328026 ST327701:ST328026 ACP327701:ACP328026 AML327701:AML328026 AWH327701:AWH328026 BGD327701:BGD328026 BPZ327701:BPZ328026 BZV327701:BZV328026 CJR327701:CJR328026 CTN327701:CTN328026 DDJ327701:DDJ328026 DNF327701:DNF328026 DXB327701:DXB328026 EGX327701:EGX328026 EQT327701:EQT328026 FAP327701:FAP328026 FKL327701:FKL328026 FUH327701:FUH328026 GED327701:GED328026 GNZ327701:GNZ328026 GXV327701:GXV328026 HHR327701:HHR328026 HRN327701:HRN328026 IBJ327701:IBJ328026 ILF327701:ILF328026 IVB327701:IVB328026 JEX327701:JEX328026 JOT327701:JOT328026 JYP327701:JYP328026 KIL327701:KIL328026 KSH327701:KSH328026 LCD327701:LCD328026 LLZ327701:LLZ328026 LVV327701:LVV328026 MFR327701:MFR328026 MPN327701:MPN328026 MZJ327701:MZJ328026 NJF327701:NJF328026 NTB327701:NTB328026 OCX327701:OCX328026 OMT327701:OMT328026 OWP327701:OWP328026 PGL327701:PGL328026 PQH327701:PQH328026 QAD327701:QAD328026 QJZ327701:QJZ328026 QTV327701:QTV328026 RDR327701:RDR328026 RNN327701:RNN328026 RXJ327701:RXJ328026 SHF327701:SHF328026 SRB327701:SRB328026 TAX327701:TAX328026 TKT327701:TKT328026 TUP327701:TUP328026 UEL327701:UEL328026 UOH327701:UOH328026 UYD327701:UYD328026 VHZ327701:VHZ328026 VRV327701:VRV328026 WBR327701:WBR328026 WLN327701:WLN328026 WVJ327701:WVJ328026 B393237:B393562 IX393237:IX393562 ST393237:ST393562 ACP393237:ACP393562 AML393237:AML393562 AWH393237:AWH393562 BGD393237:BGD393562 BPZ393237:BPZ393562 BZV393237:BZV393562 CJR393237:CJR393562 CTN393237:CTN393562 DDJ393237:DDJ393562 DNF393237:DNF393562 DXB393237:DXB393562 EGX393237:EGX393562 EQT393237:EQT393562 FAP393237:FAP393562 FKL393237:FKL393562 FUH393237:FUH393562 GED393237:GED393562 GNZ393237:GNZ393562 GXV393237:GXV393562 HHR393237:HHR393562 HRN393237:HRN393562 IBJ393237:IBJ393562 ILF393237:ILF393562 IVB393237:IVB393562 JEX393237:JEX393562 JOT393237:JOT393562 JYP393237:JYP393562 KIL393237:KIL393562 KSH393237:KSH393562 LCD393237:LCD393562 LLZ393237:LLZ393562 LVV393237:LVV393562 MFR393237:MFR393562 MPN393237:MPN393562 MZJ393237:MZJ393562 NJF393237:NJF393562 NTB393237:NTB393562 OCX393237:OCX393562 OMT393237:OMT393562 OWP393237:OWP393562 PGL393237:PGL393562 PQH393237:PQH393562 QAD393237:QAD393562 QJZ393237:QJZ393562 QTV393237:QTV393562 RDR393237:RDR393562 RNN393237:RNN393562 RXJ393237:RXJ393562 SHF393237:SHF393562 SRB393237:SRB393562 TAX393237:TAX393562 TKT393237:TKT393562 TUP393237:TUP393562 UEL393237:UEL393562 UOH393237:UOH393562 UYD393237:UYD393562 VHZ393237:VHZ393562 VRV393237:VRV393562 WBR393237:WBR393562 WLN393237:WLN393562 WVJ393237:WVJ393562 B458773:B459098 IX458773:IX459098 ST458773:ST459098 ACP458773:ACP459098 AML458773:AML459098 AWH458773:AWH459098 BGD458773:BGD459098 BPZ458773:BPZ459098 BZV458773:BZV459098 CJR458773:CJR459098 CTN458773:CTN459098 DDJ458773:DDJ459098 DNF458773:DNF459098 DXB458773:DXB459098 EGX458773:EGX459098 EQT458773:EQT459098 FAP458773:FAP459098 FKL458773:FKL459098 FUH458773:FUH459098 GED458773:GED459098 GNZ458773:GNZ459098 GXV458773:GXV459098 HHR458773:HHR459098 HRN458773:HRN459098 IBJ458773:IBJ459098 ILF458773:ILF459098 IVB458773:IVB459098 JEX458773:JEX459098 JOT458773:JOT459098 JYP458773:JYP459098 KIL458773:KIL459098 KSH458773:KSH459098 LCD458773:LCD459098 LLZ458773:LLZ459098 LVV458773:LVV459098 MFR458773:MFR459098 MPN458773:MPN459098 MZJ458773:MZJ459098 NJF458773:NJF459098 NTB458773:NTB459098 OCX458773:OCX459098 OMT458773:OMT459098 OWP458773:OWP459098 PGL458773:PGL459098 PQH458773:PQH459098 QAD458773:QAD459098 QJZ458773:QJZ459098 QTV458773:QTV459098 RDR458773:RDR459098 RNN458773:RNN459098 RXJ458773:RXJ459098 SHF458773:SHF459098 SRB458773:SRB459098 TAX458773:TAX459098 TKT458773:TKT459098 TUP458773:TUP459098 UEL458773:UEL459098 UOH458773:UOH459098 UYD458773:UYD459098 VHZ458773:VHZ459098 VRV458773:VRV459098 WBR458773:WBR459098 WLN458773:WLN459098 WVJ458773:WVJ459098 B524309:B524634 IX524309:IX524634 ST524309:ST524634 ACP524309:ACP524634 AML524309:AML524634 AWH524309:AWH524634 BGD524309:BGD524634 BPZ524309:BPZ524634 BZV524309:BZV524634 CJR524309:CJR524634 CTN524309:CTN524634 DDJ524309:DDJ524634 DNF524309:DNF524634 DXB524309:DXB524634 EGX524309:EGX524634 EQT524309:EQT524634 FAP524309:FAP524634 FKL524309:FKL524634 FUH524309:FUH524634 GED524309:GED524634 GNZ524309:GNZ524634 GXV524309:GXV524634 HHR524309:HHR524634 HRN524309:HRN524634 IBJ524309:IBJ524634 ILF524309:ILF524634 IVB524309:IVB524634 JEX524309:JEX524634 JOT524309:JOT524634 JYP524309:JYP524634 KIL524309:KIL524634 KSH524309:KSH524634 LCD524309:LCD524634 LLZ524309:LLZ524634 LVV524309:LVV524634 MFR524309:MFR524634 MPN524309:MPN524634 MZJ524309:MZJ524634 NJF524309:NJF524634 NTB524309:NTB524634 OCX524309:OCX524634 OMT524309:OMT524634 OWP524309:OWP524634 PGL524309:PGL524634 PQH524309:PQH524634 QAD524309:QAD524634 QJZ524309:QJZ524634 QTV524309:QTV524634 RDR524309:RDR524634 RNN524309:RNN524634 RXJ524309:RXJ524634 SHF524309:SHF524634 SRB524309:SRB524634 TAX524309:TAX524634 TKT524309:TKT524634 TUP524309:TUP524634 UEL524309:UEL524634 UOH524309:UOH524634 UYD524309:UYD524634 VHZ524309:VHZ524634 VRV524309:VRV524634 WBR524309:WBR524634 WLN524309:WLN524634 WVJ524309:WVJ524634 B589845:B590170 IX589845:IX590170 ST589845:ST590170 ACP589845:ACP590170 AML589845:AML590170 AWH589845:AWH590170 BGD589845:BGD590170 BPZ589845:BPZ590170 BZV589845:BZV590170 CJR589845:CJR590170 CTN589845:CTN590170 DDJ589845:DDJ590170 DNF589845:DNF590170 DXB589845:DXB590170 EGX589845:EGX590170 EQT589845:EQT590170 FAP589845:FAP590170 FKL589845:FKL590170 FUH589845:FUH590170 GED589845:GED590170 GNZ589845:GNZ590170 GXV589845:GXV590170 HHR589845:HHR590170 HRN589845:HRN590170 IBJ589845:IBJ590170 ILF589845:ILF590170 IVB589845:IVB590170 JEX589845:JEX590170 JOT589845:JOT590170 JYP589845:JYP590170 KIL589845:KIL590170 KSH589845:KSH590170 LCD589845:LCD590170 LLZ589845:LLZ590170 LVV589845:LVV590170 MFR589845:MFR590170 MPN589845:MPN590170 MZJ589845:MZJ590170 NJF589845:NJF590170 NTB589845:NTB590170 OCX589845:OCX590170 OMT589845:OMT590170 OWP589845:OWP590170 PGL589845:PGL590170 PQH589845:PQH590170 QAD589845:QAD590170 QJZ589845:QJZ590170 QTV589845:QTV590170 RDR589845:RDR590170 RNN589845:RNN590170 RXJ589845:RXJ590170 SHF589845:SHF590170 SRB589845:SRB590170 TAX589845:TAX590170 TKT589845:TKT590170 TUP589845:TUP590170 UEL589845:UEL590170 UOH589845:UOH590170 UYD589845:UYD590170 VHZ589845:VHZ590170 VRV589845:VRV590170 WBR589845:WBR590170 WLN589845:WLN590170 WVJ589845:WVJ590170 B655381:B655706 IX655381:IX655706 ST655381:ST655706 ACP655381:ACP655706 AML655381:AML655706 AWH655381:AWH655706 BGD655381:BGD655706 BPZ655381:BPZ655706 BZV655381:BZV655706 CJR655381:CJR655706 CTN655381:CTN655706 DDJ655381:DDJ655706 DNF655381:DNF655706 DXB655381:DXB655706 EGX655381:EGX655706 EQT655381:EQT655706 FAP655381:FAP655706 FKL655381:FKL655706 FUH655381:FUH655706 GED655381:GED655706 GNZ655381:GNZ655706 GXV655381:GXV655706 HHR655381:HHR655706 HRN655381:HRN655706 IBJ655381:IBJ655706 ILF655381:ILF655706 IVB655381:IVB655706 JEX655381:JEX655706 JOT655381:JOT655706 JYP655381:JYP655706 KIL655381:KIL655706 KSH655381:KSH655706 LCD655381:LCD655706 LLZ655381:LLZ655706 LVV655381:LVV655706 MFR655381:MFR655706 MPN655381:MPN655706 MZJ655381:MZJ655706 NJF655381:NJF655706 NTB655381:NTB655706 OCX655381:OCX655706 OMT655381:OMT655706 OWP655381:OWP655706 PGL655381:PGL655706 PQH655381:PQH655706 QAD655381:QAD655706 QJZ655381:QJZ655706 QTV655381:QTV655706 RDR655381:RDR655706 RNN655381:RNN655706 RXJ655381:RXJ655706 SHF655381:SHF655706 SRB655381:SRB655706 TAX655381:TAX655706 TKT655381:TKT655706 TUP655381:TUP655706 UEL655381:UEL655706 UOH655381:UOH655706 UYD655381:UYD655706 VHZ655381:VHZ655706 VRV655381:VRV655706 WBR655381:WBR655706 WLN655381:WLN655706 WVJ655381:WVJ655706 B720917:B721242 IX720917:IX721242 ST720917:ST721242 ACP720917:ACP721242 AML720917:AML721242 AWH720917:AWH721242 BGD720917:BGD721242 BPZ720917:BPZ721242 BZV720917:BZV721242 CJR720917:CJR721242 CTN720917:CTN721242 DDJ720917:DDJ721242 DNF720917:DNF721242 DXB720917:DXB721242 EGX720917:EGX721242 EQT720917:EQT721242 FAP720917:FAP721242 FKL720917:FKL721242 FUH720917:FUH721242 GED720917:GED721242 GNZ720917:GNZ721242 GXV720917:GXV721242 HHR720917:HHR721242 HRN720917:HRN721242 IBJ720917:IBJ721242 ILF720917:ILF721242 IVB720917:IVB721242 JEX720917:JEX721242 JOT720917:JOT721242 JYP720917:JYP721242 KIL720917:KIL721242 KSH720917:KSH721242 LCD720917:LCD721242 LLZ720917:LLZ721242 LVV720917:LVV721242 MFR720917:MFR721242 MPN720917:MPN721242 MZJ720917:MZJ721242 NJF720917:NJF721242 NTB720917:NTB721242 OCX720917:OCX721242 OMT720917:OMT721242 OWP720917:OWP721242 PGL720917:PGL721242 PQH720917:PQH721242 QAD720917:QAD721242 QJZ720917:QJZ721242 QTV720917:QTV721242 RDR720917:RDR721242 RNN720917:RNN721242 RXJ720917:RXJ721242 SHF720917:SHF721242 SRB720917:SRB721242 TAX720917:TAX721242 TKT720917:TKT721242 TUP720917:TUP721242 UEL720917:UEL721242 UOH720917:UOH721242 UYD720917:UYD721242 VHZ720917:VHZ721242 VRV720917:VRV721242 WBR720917:WBR721242 WLN720917:WLN721242 WVJ720917:WVJ721242 B786453:B786778 IX786453:IX786778 ST786453:ST786778 ACP786453:ACP786778 AML786453:AML786778 AWH786453:AWH786778 BGD786453:BGD786778 BPZ786453:BPZ786778 BZV786453:BZV786778 CJR786453:CJR786778 CTN786453:CTN786778 DDJ786453:DDJ786778 DNF786453:DNF786778 DXB786453:DXB786778 EGX786453:EGX786778 EQT786453:EQT786778 FAP786453:FAP786778 FKL786453:FKL786778 FUH786453:FUH786778 GED786453:GED786778 GNZ786453:GNZ786778 GXV786453:GXV786778 HHR786453:HHR786778 HRN786453:HRN786778 IBJ786453:IBJ786778 ILF786453:ILF786778 IVB786453:IVB786778 JEX786453:JEX786778 JOT786453:JOT786778 JYP786453:JYP786778 KIL786453:KIL786778 KSH786453:KSH786778 LCD786453:LCD786778 LLZ786453:LLZ786778 LVV786453:LVV786778 MFR786453:MFR786778 MPN786453:MPN786778 MZJ786453:MZJ786778 NJF786453:NJF786778 NTB786453:NTB786778 OCX786453:OCX786778 OMT786453:OMT786778 OWP786453:OWP786778 PGL786453:PGL786778 PQH786453:PQH786778 QAD786453:QAD786778 QJZ786453:QJZ786778 QTV786453:QTV786778 RDR786453:RDR786778 RNN786453:RNN786778 RXJ786453:RXJ786778 SHF786453:SHF786778 SRB786453:SRB786778 TAX786453:TAX786778 TKT786453:TKT786778 TUP786453:TUP786778 UEL786453:UEL786778 UOH786453:UOH786778 UYD786453:UYD786778 VHZ786453:VHZ786778 VRV786453:VRV786778 WBR786453:WBR786778 WLN786453:WLN786778 WVJ786453:WVJ786778 B851989:B852314 IX851989:IX852314 ST851989:ST852314 ACP851989:ACP852314 AML851989:AML852314 AWH851989:AWH852314 BGD851989:BGD852314 BPZ851989:BPZ852314 BZV851989:BZV852314 CJR851989:CJR852314 CTN851989:CTN852314 DDJ851989:DDJ852314 DNF851989:DNF852314 DXB851989:DXB852314 EGX851989:EGX852314 EQT851989:EQT852314 FAP851989:FAP852314 FKL851989:FKL852314 FUH851989:FUH852314 GED851989:GED852314 GNZ851989:GNZ852314 GXV851989:GXV852314 HHR851989:HHR852314 HRN851989:HRN852314 IBJ851989:IBJ852314 ILF851989:ILF852314 IVB851989:IVB852314 JEX851989:JEX852314 JOT851989:JOT852314 JYP851989:JYP852314 KIL851989:KIL852314 KSH851989:KSH852314 LCD851989:LCD852314 LLZ851989:LLZ852314 LVV851989:LVV852314 MFR851989:MFR852314 MPN851989:MPN852314 MZJ851989:MZJ852314 NJF851989:NJF852314 NTB851989:NTB852314 OCX851989:OCX852314 OMT851989:OMT852314 OWP851989:OWP852314 PGL851989:PGL852314 PQH851989:PQH852314 QAD851989:QAD852314 QJZ851989:QJZ852314 QTV851989:QTV852314 RDR851989:RDR852314 RNN851989:RNN852314 RXJ851989:RXJ852314 SHF851989:SHF852314 SRB851989:SRB852314 TAX851989:TAX852314 TKT851989:TKT852314 TUP851989:TUP852314 UEL851989:UEL852314 UOH851989:UOH852314 UYD851989:UYD852314 VHZ851989:VHZ852314 VRV851989:VRV852314 WBR851989:WBR852314 WLN851989:WLN852314 WVJ851989:WVJ852314 B917525:B917850 IX917525:IX917850 ST917525:ST917850 ACP917525:ACP917850 AML917525:AML917850 AWH917525:AWH917850 BGD917525:BGD917850 BPZ917525:BPZ917850 BZV917525:BZV917850 CJR917525:CJR917850 CTN917525:CTN917850 DDJ917525:DDJ917850 DNF917525:DNF917850 DXB917525:DXB917850 EGX917525:EGX917850 EQT917525:EQT917850 FAP917525:FAP917850 FKL917525:FKL917850 FUH917525:FUH917850 GED917525:GED917850 GNZ917525:GNZ917850 GXV917525:GXV917850 HHR917525:HHR917850 HRN917525:HRN917850 IBJ917525:IBJ917850 ILF917525:ILF917850 IVB917525:IVB917850 JEX917525:JEX917850 JOT917525:JOT917850 JYP917525:JYP917850 KIL917525:KIL917850 KSH917525:KSH917850 LCD917525:LCD917850 LLZ917525:LLZ917850 LVV917525:LVV917850 MFR917525:MFR917850 MPN917525:MPN917850 MZJ917525:MZJ917850 NJF917525:NJF917850 NTB917525:NTB917850 OCX917525:OCX917850 OMT917525:OMT917850 OWP917525:OWP917850 PGL917525:PGL917850 PQH917525:PQH917850 QAD917525:QAD917850 QJZ917525:QJZ917850 QTV917525:QTV917850 RDR917525:RDR917850 RNN917525:RNN917850 RXJ917525:RXJ917850 SHF917525:SHF917850 SRB917525:SRB917850 TAX917525:TAX917850 TKT917525:TKT917850 TUP917525:TUP917850 UEL917525:UEL917850 UOH917525:UOH917850 UYD917525:UYD917850 VHZ917525:VHZ917850 VRV917525:VRV917850 WBR917525:WBR917850 WLN917525:WLN917850 WVJ917525:WVJ917850 B983061:B983386 IX983061:IX983386 ST983061:ST983386 ACP983061:ACP983386 AML983061:AML983386 AWH983061:AWH983386 BGD983061:BGD983386 BPZ983061:BPZ983386 BZV983061:BZV983386 CJR983061:CJR983386 CTN983061:CTN983386 DDJ983061:DDJ983386 DNF983061:DNF983386 DXB983061:DXB983386 EGX983061:EGX983386 EQT983061:EQT983386 FAP983061:FAP983386 FKL983061:FKL983386 FUH983061:FUH983386 GED983061:GED983386 GNZ983061:GNZ983386 GXV983061:GXV983386 HHR983061:HHR983386 HRN983061:HRN983386 IBJ983061:IBJ983386 ILF983061:ILF983386 IVB983061:IVB983386 JEX983061:JEX983386 JOT983061:JOT983386 JYP983061:JYP983386 KIL983061:KIL983386 KSH983061:KSH983386 LCD983061:LCD983386 LLZ983061:LLZ983386 LVV983061:LVV983386 MFR983061:MFR983386 MPN983061:MPN983386 MZJ983061:MZJ983386 NJF983061:NJF983386 NTB983061:NTB983386 OCX983061:OCX983386 OMT983061:OMT983386 OWP983061:OWP983386 PGL983061:PGL983386 PQH983061:PQH983386 QAD983061:QAD983386 QJZ983061:QJZ983386 QTV983061:QTV983386 RDR983061:RDR983386 RNN983061:RNN983386 RXJ983061:RXJ983386 SHF983061:SHF983386 SRB983061:SRB983386 TAX983061:TAX983386 TKT983061:TKT983386 TUP983061:TUP983386 UEL983061:UEL983386 UOH983061:UOH983386 UYD983061:UYD983386 VHZ983061:VHZ983386 VRV983061:VRV983386 WBR983061:WBR983386 WLN983061:WLN983386 WVJ983061:WVJ983386"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8BA7-94F3-4EC5-9F5A-3D755213AC6D}">
  <dimension ref="A1:I91"/>
  <sheetViews>
    <sheetView workbookViewId="0">
      <selection activeCell="D1" sqref="D1"/>
    </sheetView>
  </sheetViews>
  <sheetFormatPr defaultColWidth="9" defaultRowHeight="13"/>
  <cols>
    <col min="1" max="1" width="8.1796875" style="256" customWidth="1"/>
    <col min="2" max="2" width="78.81640625" style="576" customWidth="1"/>
    <col min="3" max="3" width="8.1796875" style="256" customWidth="1"/>
    <col min="4" max="4" width="78.81640625" style="576" customWidth="1"/>
    <col min="5" max="5" width="9" style="198"/>
    <col min="6" max="9" width="10.54296875" style="198" customWidth="1"/>
    <col min="10" max="16384" width="9" style="198"/>
  </cols>
  <sheetData>
    <row r="1" spans="1:9">
      <c r="A1" s="253">
        <v>3</v>
      </c>
      <c r="B1" s="254" t="s">
        <v>2703</v>
      </c>
      <c r="C1" s="253">
        <v>3</v>
      </c>
      <c r="D1" s="254" t="s">
        <v>3294</v>
      </c>
    </row>
    <row r="2" spans="1:9">
      <c r="A2" s="255">
        <v>3.1</v>
      </c>
      <c r="B2" s="639" t="s">
        <v>907</v>
      </c>
      <c r="C2" s="255">
        <v>3.1</v>
      </c>
      <c r="D2" s="639" t="s">
        <v>2606</v>
      </c>
    </row>
    <row r="3" spans="1:9">
      <c r="B3" s="257" t="s">
        <v>908</v>
      </c>
      <c r="D3" s="257" t="s">
        <v>2607</v>
      </c>
      <c r="F3" s="643"/>
      <c r="G3" s="617"/>
      <c r="H3" s="643"/>
      <c r="I3" s="617"/>
    </row>
    <row r="4" spans="1:9">
      <c r="B4" s="642" t="s">
        <v>2728</v>
      </c>
      <c r="D4" s="642" t="s">
        <v>3293</v>
      </c>
      <c r="F4" s="618"/>
      <c r="G4" s="617"/>
      <c r="H4" s="618"/>
      <c r="I4" s="617"/>
    </row>
    <row r="5" spans="1:9">
      <c r="B5" s="266" t="s">
        <v>3292</v>
      </c>
      <c r="D5" s="266" t="s">
        <v>2608</v>
      </c>
      <c r="F5" s="618"/>
      <c r="G5" s="576"/>
      <c r="H5" s="618"/>
      <c r="I5" s="576"/>
    </row>
    <row r="6" spans="1:9" ht="21" customHeight="1">
      <c r="B6" s="641" t="s">
        <v>3291</v>
      </c>
      <c r="D6" s="641" t="str">
        <f>B6</f>
        <v>8-10.06.2021</v>
      </c>
      <c r="F6" s="618"/>
      <c r="G6" s="576"/>
      <c r="H6" s="618"/>
      <c r="I6" s="576"/>
    </row>
    <row r="7" spans="1:9">
      <c r="B7" s="257" t="s">
        <v>909</v>
      </c>
      <c r="D7" s="257" t="s">
        <v>2609</v>
      </c>
      <c r="F7" s="618"/>
      <c r="G7" s="617"/>
      <c r="H7" s="618"/>
      <c r="I7" s="617"/>
    </row>
    <row r="8" spans="1:9">
      <c r="B8" s="258" t="s">
        <v>3290</v>
      </c>
      <c r="D8" s="258" t="s">
        <v>3289</v>
      </c>
      <c r="F8" s="618"/>
      <c r="G8" s="621"/>
      <c r="H8" s="618"/>
    </row>
    <row r="9" spans="1:9">
      <c r="B9" s="258" t="s">
        <v>3288</v>
      </c>
      <c r="D9" s="258" t="s">
        <v>3287</v>
      </c>
      <c r="F9" s="618"/>
      <c r="G9" s="621"/>
      <c r="H9" s="618"/>
    </row>
    <row r="10" spans="1:9">
      <c r="B10" s="258" t="s">
        <v>3288</v>
      </c>
      <c r="D10" s="258" t="s">
        <v>3287</v>
      </c>
      <c r="F10" s="618"/>
      <c r="G10" s="621"/>
      <c r="H10" s="618"/>
    </row>
    <row r="11" spans="1:9">
      <c r="B11" s="258" t="s">
        <v>3286</v>
      </c>
      <c r="D11" s="258" t="s">
        <v>3285</v>
      </c>
      <c r="F11" s="618"/>
      <c r="G11" s="621"/>
      <c r="H11" s="618"/>
    </row>
    <row r="12" spans="1:9">
      <c r="B12" s="258" t="s">
        <v>3284</v>
      </c>
      <c r="D12" s="258" t="s">
        <v>3283</v>
      </c>
      <c r="F12" s="618"/>
      <c r="G12" s="621"/>
      <c r="H12" s="618"/>
    </row>
    <row r="13" spans="1:9">
      <c r="B13" s="258" t="s">
        <v>3282</v>
      </c>
      <c r="D13" s="258" t="s">
        <v>3281</v>
      </c>
      <c r="F13" s="618"/>
      <c r="G13" s="621"/>
      <c r="H13" s="618"/>
    </row>
    <row r="14" spans="1:9">
      <c r="B14" s="258" t="s">
        <v>3280</v>
      </c>
      <c r="D14" s="258" t="s">
        <v>3279</v>
      </c>
      <c r="F14" s="618"/>
      <c r="G14" s="621"/>
      <c r="H14" s="618"/>
    </row>
    <row r="15" spans="1:9">
      <c r="B15" s="621"/>
      <c r="D15" s="568"/>
      <c r="F15" s="618"/>
      <c r="G15" s="621"/>
      <c r="H15" s="618"/>
    </row>
    <row r="16" spans="1:9">
      <c r="B16" s="640"/>
      <c r="D16" s="640"/>
      <c r="F16" s="618"/>
      <c r="G16" s="576"/>
      <c r="H16" s="618"/>
      <c r="I16" s="576"/>
    </row>
    <row r="17" spans="1:9">
      <c r="B17" s="266" t="s">
        <v>915</v>
      </c>
      <c r="D17" s="257" t="s">
        <v>915</v>
      </c>
      <c r="F17" s="618"/>
      <c r="G17" s="617"/>
      <c r="H17" s="618"/>
      <c r="I17" s="617"/>
    </row>
    <row r="18" spans="1:9" ht="33.75" customHeight="1">
      <c r="B18" s="568" t="s">
        <v>3160</v>
      </c>
      <c r="D18" s="258" t="s">
        <v>3159</v>
      </c>
      <c r="F18" s="618"/>
      <c r="H18" s="618"/>
      <c r="I18" s="576"/>
    </row>
    <row r="19" spans="1:9">
      <c r="B19" s="640"/>
      <c r="D19" s="640"/>
      <c r="F19" s="618"/>
      <c r="G19" s="576"/>
      <c r="H19" s="618"/>
      <c r="I19" s="625"/>
    </row>
    <row r="20" spans="1:9">
      <c r="B20" s="257" t="s">
        <v>3158</v>
      </c>
      <c r="D20" s="257" t="s">
        <v>3278</v>
      </c>
      <c r="F20" s="618"/>
      <c r="G20" s="617"/>
      <c r="H20" s="618"/>
    </row>
    <row r="21" spans="1:9">
      <c r="B21" s="258" t="s">
        <v>3277</v>
      </c>
      <c r="D21" s="258" t="s">
        <v>3276</v>
      </c>
      <c r="F21" s="618"/>
      <c r="G21" s="617"/>
      <c r="H21" s="618"/>
    </row>
    <row r="22" spans="1:9">
      <c r="B22" s="258" t="s">
        <v>3275</v>
      </c>
      <c r="D22" s="258" t="s">
        <v>3274</v>
      </c>
      <c r="F22" s="618"/>
      <c r="G22" s="576"/>
      <c r="H22" s="618"/>
    </row>
    <row r="23" spans="1:9">
      <c r="B23" s="258"/>
      <c r="D23" s="267"/>
      <c r="F23" s="618"/>
      <c r="G23" s="576"/>
      <c r="H23" s="618"/>
    </row>
    <row r="24" spans="1:9">
      <c r="A24" s="255">
        <v>3.2</v>
      </c>
      <c r="B24" s="260" t="s">
        <v>3273</v>
      </c>
      <c r="C24" s="255">
        <v>3.2</v>
      </c>
      <c r="D24" s="639" t="s">
        <v>2611</v>
      </c>
      <c r="F24" s="618"/>
      <c r="G24" s="576"/>
      <c r="H24" s="618"/>
      <c r="I24" s="576"/>
    </row>
    <row r="25" spans="1:9">
      <c r="B25" s="258" t="s">
        <v>916</v>
      </c>
      <c r="D25" s="581" t="s">
        <v>2612</v>
      </c>
      <c r="F25" s="618"/>
      <c r="G25" s="576"/>
      <c r="H25" s="618"/>
      <c r="I25" s="576"/>
    </row>
    <row r="26" spans="1:9" ht="109.5" customHeight="1">
      <c r="B26" s="568" t="s">
        <v>3272</v>
      </c>
      <c r="D26" s="258" t="s">
        <v>3271</v>
      </c>
      <c r="F26" s="618"/>
      <c r="G26" s="576"/>
      <c r="H26" s="618"/>
      <c r="I26" s="576"/>
    </row>
    <row r="27" spans="1:9">
      <c r="B27" s="258" t="s">
        <v>917</v>
      </c>
      <c r="D27" s="258" t="s">
        <v>2613</v>
      </c>
      <c r="F27" s="618"/>
      <c r="G27" s="576"/>
      <c r="H27" s="618"/>
      <c r="I27" s="576"/>
    </row>
    <row r="28" spans="1:9">
      <c r="B28" s="258"/>
      <c r="D28" s="258"/>
      <c r="F28" s="618"/>
      <c r="G28" s="617"/>
      <c r="H28" s="618"/>
      <c r="I28" s="617"/>
    </row>
    <row r="29" spans="1:9">
      <c r="A29" s="259" t="s">
        <v>766</v>
      </c>
      <c r="B29" s="257" t="s">
        <v>918</v>
      </c>
      <c r="C29" s="259" t="s">
        <v>766</v>
      </c>
      <c r="D29" s="257" t="s">
        <v>2614</v>
      </c>
      <c r="F29" s="618"/>
      <c r="G29" s="557"/>
      <c r="H29" s="618"/>
      <c r="I29" s="557"/>
    </row>
    <row r="30" spans="1:9">
      <c r="A30" s="259"/>
      <c r="B30" s="258" t="s">
        <v>2716</v>
      </c>
      <c r="C30" s="259"/>
      <c r="D30" s="258" t="s">
        <v>2716</v>
      </c>
      <c r="F30" s="618"/>
      <c r="G30" s="616"/>
      <c r="H30" s="618"/>
      <c r="I30" s="616"/>
    </row>
    <row r="31" spans="1:9">
      <c r="B31" s="258"/>
      <c r="D31" s="258"/>
      <c r="F31" s="618"/>
      <c r="G31" s="264"/>
      <c r="H31" s="618"/>
      <c r="I31" s="264"/>
    </row>
    <row r="32" spans="1:9">
      <c r="A32" s="255">
        <v>3.3</v>
      </c>
      <c r="B32" s="260" t="s">
        <v>919</v>
      </c>
      <c r="C32" s="255">
        <v>3.3</v>
      </c>
      <c r="D32" s="260" t="s">
        <v>2618</v>
      </c>
      <c r="F32" s="618"/>
      <c r="G32" s="557"/>
      <c r="H32" s="618"/>
      <c r="I32" s="557"/>
    </row>
    <row r="33" spans="1:9">
      <c r="A33" s="638"/>
      <c r="B33" s="258" t="s">
        <v>3270</v>
      </c>
      <c r="C33" s="638"/>
      <c r="D33" s="258" t="s">
        <v>2619</v>
      </c>
      <c r="F33" s="618"/>
      <c r="G33" s="576"/>
      <c r="H33" s="618"/>
      <c r="I33" s="576"/>
    </row>
    <row r="34" spans="1:9">
      <c r="A34" s="638"/>
      <c r="B34" s="637"/>
      <c r="C34" s="638"/>
      <c r="D34" s="637"/>
      <c r="F34" s="618"/>
      <c r="G34" s="576"/>
      <c r="H34" s="618"/>
      <c r="I34" s="576"/>
    </row>
    <row r="35" spans="1:9">
      <c r="A35" s="255">
        <v>3.4</v>
      </c>
      <c r="B35" s="260" t="s">
        <v>920</v>
      </c>
      <c r="C35" s="255">
        <v>3.4</v>
      </c>
      <c r="D35" s="260" t="s">
        <v>920</v>
      </c>
      <c r="F35" s="618"/>
      <c r="G35" s="617"/>
      <c r="H35" s="618"/>
      <c r="I35" s="617"/>
    </row>
    <row r="36" spans="1:9">
      <c r="B36" s="258" t="s">
        <v>921</v>
      </c>
      <c r="D36" s="258" t="s">
        <v>921</v>
      </c>
      <c r="F36" s="618"/>
      <c r="H36" s="618"/>
      <c r="I36" s="576"/>
    </row>
    <row r="37" spans="1:9" s="635" customFormat="1">
      <c r="A37" s="256"/>
      <c r="B37" s="258"/>
      <c r="C37" s="256"/>
      <c r="D37" s="258"/>
      <c r="F37" s="618"/>
      <c r="H37" s="618"/>
      <c r="I37" s="576"/>
    </row>
    <row r="38" spans="1:9" s="635" customFormat="1">
      <c r="A38" s="255">
        <v>3.5</v>
      </c>
      <c r="B38" s="260" t="s">
        <v>922</v>
      </c>
      <c r="C38" s="255">
        <v>3.5</v>
      </c>
      <c r="D38" s="260" t="s">
        <v>2620</v>
      </c>
      <c r="F38" s="618"/>
      <c r="H38" s="618"/>
      <c r="I38" s="576"/>
    </row>
    <row r="39" spans="1:9" s="635" customFormat="1" ht="102.75" customHeight="1">
      <c r="A39" s="256"/>
      <c r="B39" s="263" t="s">
        <v>2617</v>
      </c>
      <c r="C39" s="256"/>
      <c r="D39" s="636" t="s">
        <v>2621</v>
      </c>
      <c r="F39" s="618"/>
      <c r="H39" s="618"/>
      <c r="I39" s="576"/>
    </row>
    <row r="40" spans="1:9" s="635" customFormat="1">
      <c r="A40" s="256"/>
      <c r="B40" s="258"/>
      <c r="C40" s="256"/>
      <c r="D40" s="258"/>
      <c r="F40" s="618"/>
      <c r="H40" s="618"/>
      <c r="I40" s="576"/>
    </row>
    <row r="41" spans="1:9" s="635" customFormat="1">
      <c r="A41" s="255">
        <v>3.6</v>
      </c>
      <c r="B41" s="260" t="s">
        <v>923</v>
      </c>
      <c r="C41" s="255">
        <v>3.6</v>
      </c>
      <c r="D41" s="260" t="s">
        <v>3269</v>
      </c>
      <c r="F41" s="618"/>
      <c r="G41" s="576"/>
      <c r="H41" s="618"/>
      <c r="I41" s="576"/>
    </row>
    <row r="42" spans="1:9" s="635" customFormat="1" ht="92.25" customHeight="1">
      <c r="A42" s="256"/>
      <c r="B42" s="621" t="s">
        <v>3268</v>
      </c>
      <c r="C42" s="256"/>
      <c r="D42" s="258" t="s">
        <v>3267</v>
      </c>
      <c r="F42" s="618"/>
      <c r="G42" s="617"/>
      <c r="H42" s="618"/>
      <c r="I42" s="617"/>
    </row>
    <row r="43" spans="1:9" ht="90" customHeight="1">
      <c r="B43" s="621" t="s">
        <v>3266</v>
      </c>
      <c r="D43" s="258" t="s">
        <v>3265</v>
      </c>
      <c r="F43" s="618"/>
      <c r="G43" s="576"/>
      <c r="H43" s="618"/>
      <c r="I43" s="576"/>
    </row>
    <row r="44" spans="1:9" ht="85.5" customHeight="1">
      <c r="B44" s="621" t="s">
        <v>3264</v>
      </c>
      <c r="D44" s="258" t="s">
        <v>3263</v>
      </c>
      <c r="F44" s="618"/>
      <c r="G44" s="576"/>
      <c r="H44" s="618"/>
      <c r="I44" s="576"/>
    </row>
    <row r="45" spans="1:9">
      <c r="B45" s="258"/>
      <c r="D45" s="258"/>
      <c r="F45" s="618"/>
      <c r="H45" s="618"/>
      <c r="I45" s="625"/>
    </row>
    <row r="46" spans="1:9">
      <c r="A46" s="255">
        <v>3.7</v>
      </c>
      <c r="B46" s="260" t="s">
        <v>3262</v>
      </c>
      <c r="C46" s="255">
        <v>3.7</v>
      </c>
      <c r="D46" s="260" t="s">
        <v>3261</v>
      </c>
      <c r="F46" s="618"/>
      <c r="H46" s="618"/>
      <c r="I46" s="625"/>
    </row>
    <row r="47" spans="1:9" ht="32.15" customHeight="1">
      <c r="B47" s="621" t="s">
        <v>2623</v>
      </c>
      <c r="D47" s="576" t="s">
        <v>2624</v>
      </c>
      <c r="F47" s="618"/>
      <c r="G47" s="576"/>
      <c r="H47" s="618"/>
      <c r="I47" s="627"/>
    </row>
    <row r="48" spans="1:9" ht="33" customHeight="1">
      <c r="A48" s="620"/>
      <c r="B48" s="258" t="s">
        <v>3260</v>
      </c>
      <c r="C48" s="620"/>
      <c r="D48" s="258" t="s">
        <v>2625</v>
      </c>
      <c r="F48" s="624"/>
      <c r="G48" s="617"/>
      <c r="H48" s="624"/>
      <c r="I48" s="617"/>
    </row>
    <row r="49" spans="1:9">
      <c r="B49" s="258"/>
      <c r="D49" s="258"/>
      <c r="F49" s="618"/>
      <c r="G49" s="576"/>
      <c r="H49" s="618"/>
      <c r="I49" s="576"/>
    </row>
    <row r="50" spans="1:9" s="634" customFormat="1">
      <c r="A50" s="259" t="s">
        <v>767</v>
      </c>
      <c r="B50" s="257" t="s">
        <v>929</v>
      </c>
      <c r="C50" s="259" t="s">
        <v>767</v>
      </c>
      <c r="D50" s="257" t="s">
        <v>3259</v>
      </c>
      <c r="F50" s="618"/>
      <c r="G50" s="617"/>
      <c r="H50" s="618"/>
      <c r="I50" s="617"/>
    </row>
    <row r="51" spans="1:9" s="634" customFormat="1">
      <c r="A51" s="256"/>
      <c r="B51" s="258" t="s">
        <v>639</v>
      </c>
      <c r="C51" s="256"/>
      <c r="D51" s="258" t="s">
        <v>640</v>
      </c>
      <c r="F51" s="618"/>
      <c r="G51" s="576"/>
      <c r="H51" s="618"/>
      <c r="I51" s="576"/>
    </row>
    <row r="52" spans="1:9">
      <c r="B52" s="258"/>
      <c r="D52" s="258"/>
      <c r="F52" s="618"/>
      <c r="G52" s="576"/>
      <c r="H52" s="618"/>
      <c r="I52" s="576"/>
    </row>
    <row r="53" spans="1:9">
      <c r="A53" s="255">
        <v>3.8</v>
      </c>
      <c r="B53" s="260" t="s">
        <v>930</v>
      </c>
      <c r="C53" s="255">
        <v>3.8</v>
      </c>
      <c r="D53" s="260" t="s">
        <v>2626</v>
      </c>
      <c r="F53" s="618"/>
      <c r="G53" s="617"/>
      <c r="H53" s="618"/>
      <c r="I53" s="617"/>
    </row>
    <row r="54" spans="1:9">
      <c r="A54" s="259" t="s">
        <v>768</v>
      </c>
      <c r="B54" s="581" t="s">
        <v>931</v>
      </c>
      <c r="C54" s="259" t="s">
        <v>768</v>
      </c>
      <c r="D54" s="257" t="s">
        <v>2627</v>
      </c>
      <c r="F54" s="618"/>
      <c r="G54" s="576"/>
      <c r="H54" s="618"/>
      <c r="I54" s="576"/>
    </row>
    <row r="55" spans="1:9">
      <c r="B55" s="568" t="s">
        <v>3258</v>
      </c>
      <c r="D55" s="258" t="s">
        <v>3257</v>
      </c>
      <c r="F55" s="618"/>
      <c r="G55" s="576"/>
      <c r="H55" s="618"/>
      <c r="I55" s="576"/>
    </row>
    <row r="56" spans="1:9">
      <c r="B56" s="568" t="s">
        <v>3256</v>
      </c>
      <c r="D56" s="258" t="s">
        <v>3255</v>
      </c>
      <c r="F56" s="618"/>
      <c r="G56" s="617"/>
      <c r="H56" s="618"/>
    </row>
    <row r="57" spans="1:9">
      <c r="B57" s="568" t="s">
        <v>3254</v>
      </c>
      <c r="D57" s="258" t="s">
        <v>3253</v>
      </c>
      <c r="F57" s="616"/>
      <c r="G57" s="576"/>
      <c r="H57" s="616"/>
    </row>
    <row r="58" spans="1:9">
      <c r="B58" s="568" t="s">
        <v>3252</v>
      </c>
      <c r="D58" s="258" t="s">
        <v>3251</v>
      </c>
      <c r="F58" s="616"/>
      <c r="G58" s="576"/>
      <c r="H58" s="616"/>
      <c r="I58" s="576"/>
    </row>
    <row r="59" spans="1:9">
      <c r="B59" s="568" t="s">
        <v>3250</v>
      </c>
      <c r="D59" s="258" t="s">
        <v>2628</v>
      </c>
      <c r="F59" s="616"/>
      <c r="G59" s="576"/>
      <c r="H59" s="616"/>
      <c r="I59" s="576"/>
    </row>
    <row r="60" spans="1:9">
      <c r="B60" s="261"/>
      <c r="D60" s="261"/>
      <c r="F60" s="633"/>
      <c r="G60" s="576"/>
      <c r="H60" s="633"/>
      <c r="I60" s="576"/>
    </row>
    <row r="61" spans="1:9" ht="42.75" customHeight="1">
      <c r="A61" s="259" t="s">
        <v>769</v>
      </c>
      <c r="B61" s="257" t="s">
        <v>935</v>
      </c>
      <c r="C61" s="262"/>
      <c r="D61" s="257" t="s">
        <v>3249</v>
      </c>
      <c r="F61" s="632"/>
      <c r="G61" s="264"/>
      <c r="H61" s="632"/>
      <c r="I61" s="264"/>
    </row>
    <row r="62" spans="1:9">
      <c r="A62" s="631"/>
      <c r="B62" s="568" t="s">
        <v>3248</v>
      </c>
      <c r="C62" s="631"/>
      <c r="D62" s="568" t="s">
        <v>2728</v>
      </c>
      <c r="F62" s="624"/>
      <c r="G62" s="576"/>
      <c r="H62" s="624"/>
      <c r="I62" s="576"/>
    </row>
    <row r="63" spans="1:9">
      <c r="A63" s="630"/>
      <c r="B63" s="629"/>
      <c r="C63" s="630"/>
      <c r="D63" s="629"/>
      <c r="F63" s="628"/>
      <c r="G63" s="627"/>
      <c r="H63" s="628"/>
      <c r="I63" s="627"/>
    </row>
    <row r="64" spans="1:9">
      <c r="A64" s="255">
        <v>3.9</v>
      </c>
      <c r="B64" s="260" t="s">
        <v>936</v>
      </c>
      <c r="C64" s="255">
        <v>3.9</v>
      </c>
      <c r="D64" s="260" t="s">
        <v>2629</v>
      </c>
      <c r="F64" s="618"/>
      <c r="G64" s="617"/>
      <c r="H64" s="618"/>
      <c r="I64" s="617"/>
    </row>
    <row r="65" spans="1:9" ht="87" customHeight="1">
      <c r="B65" s="621" t="s">
        <v>3247</v>
      </c>
      <c r="D65" s="621" t="s">
        <v>3247</v>
      </c>
      <c r="F65" s="618"/>
      <c r="G65" s="621"/>
      <c r="H65" s="618"/>
      <c r="I65" s="626"/>
    </row>
    <row r="66" spans="1:9">
      <c r="B66" s="258"/>
      <c r="D66" s="258"/>
      <c r="F66" s="618"/>
      <c r="G66" s="625"/>
      <c r="H66" s="618"/>
      <c r="I66" s="617"/>
    </row>
    <row r="67" spans="1:9">
      <c r="B67" s="258"/>
      <c r="D67" s="258"/>
      <c r="F67" s="618"/>
      <c r="G67" s="617"/>
      <c r="H67" s="618"/>
      <c r="I67" s="617"/>
    </row>
    <row r="68" spans="1:9">
      <c r="A68" s="623">
        <v>3.1</v>
      </c>
      <c r="B68" s="260" t="s">
        <v>937</v>
      </c>
      <c r="C68" s="623">
        <v>3.1</v>
      </c>
      <c r="D68" s="260" t="s">
        <v>2630</v>
      </c>
      <c r="F68" s="618"/>
      <c r="G68" s="576"/>
      <c r="H68" s="618"/>
      <c r="I68" s="576"/>
    </row>
    <row r="69" spans="1:9" ht="36" customHeight="1">
      <c r="A69" s="259"/>
      <c r="B69" s="258" t="s">
        <v>938</v>
      </c>
      <c r="C69" s="259"/>
      <c r="D69" s="569" t="s">
        <v>2631</v>
      </c>
      <c r="F69" s="618"/>
      <c r="G69" s="617"/>
      <c r="H69" s="618"/>
      <c r="I69" s="617"/>
    </row>
    <row r="70" spans="1:9">
      <c r="A70" s="259" t="s">
        <v>939</v>
      </c>
      <c r="B70" s="257" t="s">
        <v>940</v>
      </c>
      <c r="C70" s="259" t="s">
        <v>939</v>
      </c>
      <c r="D70" s="266" t="s">
        <v>2632</v>
      </c>
      <c r="F70" s="624"/>
      <c r="G70" s="617"/>
      <c r="H70" s="624"/>
      <c r="I70" s="617"/>
    </row>
    <row r="71" spans="1:9">
      <c r="A71" s="620"/>
      <c r="B71" s="258" t="s">
        <v>639</v>
      </c>
      <c r="C71" s="620"/>
      <c r="D71" s="568" t="s">
        <v>640</v>
      </c>
      <c r="F71" s="618"/>
      <c r="G71" s="576"/>
      <c r="H71" s="618"/>
      <c r="I71" s="576"/>
    </row>
    <row r="72" spans="1:9" ht="18.75" customHeight="1">
      <c r="A72" s="620"/>
      <c r="B72" s="258"/>
      <c r="C72" s="620"/>
      <c r="D72" s="258"/>
      <c r="F72" s="618"/>
      <c r="G72" s="576"/>
      <c r="H72" s="618"/>
      <c r="I72" s="576"/>
    </row>
    <row r="73" spans="1:9">
      <c r="B73" s="258"/>
      <c r="D73" s="258"/>
      <c r="F73" s="624"/>
      <c r="G73" s="617"/>
      <c r="H73" s="624"/>
      <c r="I73" s="617"/>
    </row>
    <row r="74" spans="1:9">
      <c r="A74" s="623">
        <v>3.11</v>
      </c>
      <c r="B74" s="260" t="s">
        <v>941</v>
      </c>
      <c r="C74" s="623">
        <v>3.11</v>
      </c>
      <c r="D74" s="260" t="s">
        <v>2633</v>
      </c>
      <c r="F74" s="618"/>
      <c r="G74" s="576"/>
      <c r="H74" s="618"/>
      <c r="I74" s="576"/>
    </row>
    <row r="75" spans="1:9" ht="117">
      <c r="A75" s="259"/>
      <c r="B75" s="621" t="s">
        <v>942</v>
      </c>
      <c r="C75" s="259"/>
      <c r="D75" s="622" t="s">
        <v>3246</v>
      </c>
      <c r="F75" s="618"/>
      <c r="G75" s="576"/>
      <c r="H75" s="618"/>
      <c r="I75" s="576"/>
    </row>
    <row r="76" spans="1:9" ht="31.5" customHeight="1">
      <c r="A76" s="259"/>
      <c r="B76" s="621" t="s">
        <v>943</v>
      </c>
      <c r="C76" s="259"/>
      <c r="D76" s="622" t="s">
        <v>2634</v>
      </c>
      <c r="F76" s="618"/>
      <c r="G76" s="617"/>
      <c r="H76" s="618"/>
      <c r="I76" s="617"/>
    </row>
    <row r="77" spans="1:9" ht="19.5" customHeight="1">
      <c r="A77" s="620"/>
      <c r="B77" s="621" t="s">
        <v>3245</v>
      </c>
      <c r="C77" s="620"/>
      <c r="D77" s="619"/>
      <c r="F77" s="618"/>
      <c r="G77" s="576"/>
      <c r="H77" s="618"/>
      <c r="I77" s="576"/>
    </row>
    <row r="78" spans="1:9">
      <c r="F78" s="618"/>
      <c r="G78" s="576"/>
      <c r="H78" s="618"/>
      <c r="I78" s="576"/>
    </row>
    <row r="79" spans="1:9">
      <c r="F79" s="618"/>
      <c r="G79" s="617"/>
      <c r="H79" s="618"/>
      <c r="I79" s="617"/>
    </row>
    <row r="80" spans="1:9">
      <c r="F80" s="618"/>
      <c r="G80" s="576"/>
      <c r="H80" s="618"/>
      <c r="I80" s="576"/>
    </row>
    <row r="81" spans="6:9">
      <c r="F81" s="618"/>
      <c r="G81" s="576"/>
      <c r="H81" s="618"/>
      <c r="I81" s="576"/>
    </row>
    <row r="82" spans="6:9">
      <c r="F82" s="618"/>
      <c r="G82" s="617"/>
      <c r="H82" s="618"/>
      <c r="I82" s="617"/>
    </row>
    <row r="83" spans="6:9">
      <c r="F83" s="618"/>
      <c r="G83" s="576"/>
      <c r="H83" s="618"/>
      <c r="I83" s="576"/>
    </row>
    <row r="84" spans="6:9">
      <c r="F84" s="618"/>
      <c r="G84" s="617"/>
      <c r="H84" s="618"/>
      <c r="I84" s="617"/>
    </row>
    <row r="85" spans="6:9" ht="35.25" customHeight="1">
      <c r="F85" s="616"/>
      <c r="G85" s="576"/>
      <c r="H85" s="616"/>
      <c r="I85" s="576"/>
    </row>
    <row r="86" spans="6:9">
      <c r="F86" s="616"/>
      <c r="G86" s="576"/>
      <c r="H86" s="616"/>
      <c r="I86" s="576"/>
    </row>
    <row r="87" spans="6:9">
      <c r="F87" s="616"/>
      <c r="G87" s="576"/>
      <c r="H87" s="616"/>
      <c r="I87" s="576"/>
    </row>
    <row r="90" spans="6:9" ht="36.75" customHeight="1"/>
    <row r="91" spans="6:9" ht="27" customHeight="1"/>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C2F2-0EF6-4B65-B7D8-EE6064194DD1}">
  <dimension ref="A1:E31"/>
  <sheetViews>
    <sheetView view="pageBreakPreview" zoomScaleNormal="100" zoomScaleSheetLayoutView="100" workbookViewId="0"/>
  </sheetViews>
  <sheetFormatPr defaultColWidth="9.1796875" defaultRowHeight="14.5"/>
  <cols>
    <col min="1" max="1" width="6.81640625" style="547" customWidth="1"/>
    <col min="2" max="2" width="79.1796875" style="546" customWidth="1"/>
    <col min="3" max="3" width="2.453125" style="546" customWidth="1"/>
    <col min="4" max="4" width="6.81640625" style="259" customWidth="1"/>
    <col min="5" max="5" width="79.1796875" style="265" customWidth="1"/>
    <col min="6" max="16384" width="9.1796875" style="211"/>
  </cols>
  <sheetData>
    <row r="1" spans="1:5" ht="28.5">
      <c r="A1" s="565">
        <v>5</v>
      </c>
      <c r="B1" s="564" t="s">
        <v>3128</v>
      </c>
      <c r="C1" s="235"/>
      <c r="D1" s="253">
        <v>5</v>
      </c>
      <c r="E1" s="563" t="s">
        <v>2635</v>
      </c>
    </row>
    <row r="2" spans="1:5" ht="28.5">
      <c r="A2" s="562">
        <v>5.3</v>
      </c>
      <c r="B2" s="561" t="s">
        <v>3127</v>
      </c>
      <c r="C2" s="235"/>
      <c r="D2" s="255">
        <v>5.3</v>
      </c>
      <c r="E2" s="260" t="s">
        <v>2636</v>
      </c>
    </row>
    <row r="3" spans="1:5">
      <c r="A3" s="553" t="s">
        <v>49</v>
      </c>
      <c r="B3" s="552" t="s">
        <v>944</v>
      </c>
      <c r="C3" s="560"/>
      <c r="D3" s="259" t="s">
        <v>49</v>
      </c>
      <c r="E3" s="257" t="s">
        <v>2637</v>
      </c>
    </row>
    <row r="4" spans="1:5" ht="116">
      <c r="B4" s="551" t="s">
        <v>3126</v>
      </c>
      <c r="C4" s="560"/>
      <c r="E4" s="263" t="s">
        <v>3125</v>
      </c>
    </row>
    <row r="5" spans="1:5" ht="29">
      <c r="B5" s="309" t="s">
        <v>3124</v>
      </c>
      <c r="C5" s="560"/>
      <c r="E5" s="258" t="s">
        <v>3123</v>
      </c>
    </row>
    <row r="6" spans="1:5" ht="58">
      <c r="B6" s="309" t="s">
        <v>3122</v>
      </c>
      <c r="C6" s="560"/>
      <c r="E6" s="258" t="s">
        <v>3121</v>
      </c>
    </row>
    <row r="7" spans="1:5">
      <c r="B7" s="308"/>
      <c r="C7" s="560"/>
      <c r="E7" s="258"/>
    </row>
    <row r="8" spans="1:5">
      <c r="A8" s="553" t="s">
        <v>667</v>
      </c>
      <c r="B8" s="552" t="s">
        <v>945</v>
      </c>
      <c r="C8" s="235"/>
      <c r="D8" s="259" t="s">
        <v>667</v>
      </c>
      <c r="E8" s="257" t="s">
        <v>2638</v>
      </c>
    </row>
    <row r="9" spans="1:5" ht="58">
      <c r="B9" s="309" t="s">
        <v>3120</v>
      </c>
      <c r="C9" s="560"/>
      <c r="E9" s="258" t="s">
        <v>2639</v>
      </c>
    </row>
    <row r="10" spans="1:5" ht="29">
      <c r="A10" s="549"/>
      <c r="B10" s="548" t="s">
        <v>3119</v>
      </c>
      <c r="D10" s="256"/>
      <c r="E10" s="263" t="s">
        <v>3118</v>
      </c>
    </row>
    <row r="11" spans="1:5">
      <c r="A11" s="549"/>
      <c r="B11" s="548"/>
      <c r="D11" s="256"/>
      <c r="E11" s="263"/>
    </row>
    <row r="12" spans="1:5">
      <c r="B12" s="308"/>
      <c r="C12" s="560"/>
      <c r="E12" s="258"/>
    </row>
    <row r="13" spans="1:5" ht="42.5">
      <c r="A13" s="555">
        <v>5.4</v>
      </c>
      <c r="B13" s="554" t="s">
        <v>3117</v>
      </c>
      <c r="C13" s="250"/>
      <c r="D13" s="255"/>
      <c r="E13" s="260"/>
    </row>
    <row r="14" spans="1:5" ht="43.5">
      <c r="A14" s="553" t="s">
        <v>51</v>
      </c>
      <c r="B14" s="559" t="s">
        <v>946</v>
      </c>
      <c r="C14" s="250"/>
      <c r="E14" s="264" t="s">
        <v>2728</v>
      </c>
    </row>
    <row r="15" spans="1:5">
      <c r="B15" s="551" t="s">
        <v>2728</v>
      </c>
      <c r="C15" s="250"/>
      <c r="E15" s="263"/>
    </row>
    <row r="16" spans="1:5">
      <c r="B16" s="558"/>
      <c r="C16" s="250"/>
      <c r="E16" s="557"/>
    </row>
    <row r="17" spans="1:5">
      <c r="B17" s="309"/>
      <c r="C17" s="550"/>
      <c r="E17" s="258"/>
    </row>
    <row r="18" spans="1:5">
      <c r="A18" s="553" t="s">
        <v>764</v>
      </c>
      <c r="B18" s="556" t="s">
        <v>944</v>
      </c>
      <c r="C18" s="550"/>
      <c r="E18" s="257"/>
    </row>
    <row r="19" spans="1:5">
      <c r="B19" s="551" t="s">
        <v>2728</v>
      </c>
      <c r="E19" s="263"/>
    </row>
    <row r="20" spans="1:5">
      <c r="B20" s="309"/>
      <c r="E20" s="258"/>
    </row>
    <row r="21" spans="1:5">
      <c r="A21" s="549"/>
      <c r="B21" s="548"/>
      <c r="D21" s="256"/>
      <c r="E21" s="263"/>
    </row>
    <row r="22" spans="1:5">
      <c r="A22" s="549"/>
      <c r="B22" s="548"/>
      <c r="D22" s="256"/>
      <c r="E22" s="263"/>
    </row>
    <row r="23" spans="1:5">
      <c r="B23" s="308"/>
      <c r="E23" s="258"/>
    </row>
    <row r="24" spans="1:5" ht="42.5">
      <c r="A24" s="555" t="s">
        <v>52</v>
      </c>
      <c r="B24" s="554" t="s">
        <v>3116</v>
      </c>
      <c r="C24" s="250"/>
      <c r="D24" s="255"/>
      <c r="E24" s="260"/>
    </row>
    <row r="25" spans="1:5">
      <c r="A25" s="553" t="s">
        <v>771</v>
      </c>
      <c r="B25" s="552" t="s">
        <v>947</v>
      </c>
      <c r="C25" s="250"/>
      <c r="E25" s="257"/>
    </row>
    <row r="26" spans="1:5">
      <c r="B26" s="551" t="s">
        <v>2728</v>
      </c>
      <c r="C26" s="250"/>
      <c r="E26" s="263"/>
    </row>
    <row r="27" spans="1:5">
      <c r="B27" s="305"/>
      <c r="C27" s="250"/>
      <c r="E27" s="258"/>
    </row>
    <row r="28" spans="1:5">
      <c r="B28" s="308"/>
      <c r="C28" s="550"/>
      <c r="E28" s="258"/>
    </row>
    <row r="29" spans="1:5">
      <c r="B29" s="308"/>
      <c r="C29" s="550"/>
      <c r="E29" s="258"/>
    </row>
    <row r="30" spans="1:5">
      <c r="A30" s="549"/>
      <c r="B30" s="548"/>
      <c r="D30" s="256"/>
      <c r="E30" s="263"/>
    </row>
    <row r="31" spans="1:5">
      <c r="B31" s="308"/>
      <c r="E31" s="25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43CA-19F3-4A64-A8FC-058EC6D73A36}">
  <dimension ref="A1:D72"/>
  <sheetViews>
    <sheetView topLeftCell="B1" workbookViewId="0">
      <selection activeCell="B2" sqref="B2"/>
    </sheetView>
  </sheetViews>
  <sheetFormatPr defaultColWidth="9" defaultRowHeight="13"/>
  <cols>
    <col min="1" max="1" width="7.1796875" style="198" customWidth="1"/>
    <col min="2" max="2" width="80.453125" style="198" customWidth="1"/>
    <col min="3" max="3" width="7.1796875" style="198" customWidth="1"/>
    <col min="4" max="4" width="80.453125" style="198" customWidth="1"/>
    <col min="5" max="16384" width="9" style="198"/>
  </cols>
  <sheetData>
    <row r="1" spans="1:4">
      <c r="A1" s="586">
        <v>6</v>
      </c>
      <c r="B1" s="563" t="s">
        <v>3175</v>
      </c>
      <c r="C1" s="586">
        <v>6</v>
      </c>
      <c r="D1" s="563" t="s">
        <v>2640</v>
      </c>
    </row>
    <row r="2" spans="1:4">
      <c r="A2" s="567">
        <v>6.1</v>
      </c>
      <c r="B2" s="584" t="s">
        <v>948</v>
      </c>
      <c r="C2" s="567">
        <v>6.1</v>
      </c>
      <c r="D2" s="585" t="s">
        <v>2641</v>
      </c>
    </row>
    <row r="3" spans="1:4">
      <c r="A3" s="567"/>
      <c r="B3" s="569" t="s">
        <v>3174</v>
      </c>
      <c r="C3" s="567"/>
      <c r="D3" s="569" t="s">
        <v>3174</v>
      </c>
    </row>
    <row r="4" spans="1:4">
      <c r="A4" s="567"/>
      <c r="B4" s="568"/>
      <c r="C4" s="567"/>
      <c r="D4" s="568"/>
    </row>
    <row r="5" spans="1:4">
      <c r="A5" s="582"/>
      <c r="B5" s="266" t="s">
        <v>909</v>
      </c>
      <c r="C5" s="582"/>
      <c r="D5" s="266" t="s">
        <v>2642</v>
      </c>
    </row>
    <row r="6" spans="1:4">
      <c r="A6" s="582"/>
      <c r="B6" s="568" t="s">
        <v>3173</v>
      </c>
      <c r="C6" s="582"/>
      <c r="D6" s="568" t="s">
        <v>3172</v>
      </c>
    </row>
    <row r="7" spans="1:4">
      <c r="A7" s="582"/>
      <c r="B7" s="568" t="s">
        <v>3171</v>
      </c>
      <c r="C7" s="582"/>
      <c r="D7" s="568" t="s">
        <v>3170</v>
      </c>
    </row>
    <row r="8" spans="1:4">
      <c r="A8" s="582"/>
      <c r="B8" s="568" t="s">
        <v>3169</v>
      </c>
      <c r="C8" s="582"/>
      <c r="D8" s="568" t="s">
        <v>3168</v>
      </c>
    </row>
    <row r="9" spans="1:4">
      <c r="A9" s="582"/>
      <c r="B9" s="568" t="s">
        <v>3167</v>
      </c>
      <c r="C9" s="582"/>
      <c r="D9" s="568" t="s">
        <v>3166</v>
      </c>
    </row>
    <row r="10" spans="1:4">
      <c r="A10" s="582"/>
      <c r="B10" s="568" t="s">
        <v>3165</v>
      </c>
      <c r="C10" s="582"/>
      <c r="D10" s="568" t="s">
        <v>3164</v>
      </c>
    </row>
    <row r="11" spans="1:4">
      <c r="A11" s="582"/>
      <c r="B11" s="568" t="s">
        <v>3163</v>
      </c>
      <c r="C11" s="582"/>
      <c r="D11" s="568" t="s">
        <v>3162</v>
      </c>
    </row>
    <row r="12" spans="1:4">
      <c r="A12" s="567"/>
      <c r="B12" s="267"/>
      <c r="C12" s="567"/>
      <c r="D12" s="267"/>
    </row>
    <row r="13" spans="1:4" ht="14.25" customHeight="1">
      <c r="A13" s="567">
        <v>6.2</v>
      </c>
      <c r="B13" s="570" t="s">
        <v>951</v>
      </c>
      <c r="C13" s="567">
        <v>6.2</v>
      </c>
      <c r="D13" s="584" t="s">
        <v>3161</v>
      </c>
    </row>
    <row r="14" spans="1:4" ht="26">
      <c r="A14" s="567"/>
      <c r="B14" s="569" t="s">
        <v>3160</v>
      </c>
      <c r="C14" s="567"/>
      <c r="D14" s="569" t="s">
        <v>3159</v>
      </c>
    </row>
    <row r="15" spans="1:4">
      <c r="A15" s="567"/>
      <c r="B15" s="568"/>
      <c r="C15" s="567"/>
      <c r="D15" s="583"/>
    </row>
    <row r="16" spans="1:4">
      <c r="A16" s="582"/>
      <c r="B16" s="266" t="s">
        <v>3158</v>
      </c>
      <c r="C16" s="582"/>
      <c r="D16" s="266" t="s">
        <v>3158</v>
      </c>
    </row>
    <row r="17" spans="1:4" ht="15" customHeight="1">
      <c r="A17" s="582"/>
      <c r="B17" s="568" t="s">
        <v>3157</v>
      </c>
      <c r="C17" s="582"/>
      <c r="D17" s="568" t="s">
        <v>3156</v>
      </c>
    </row>
    <row r="18" spans="1:4">
      <c r="A18" s="582"/>
      <c r="B18" s="568" t="s">
        <v>3155</v>
      </c>
      <c r="C18" s="582"/>
      <c r="D18" s="568" t="s">
        <v>3154</v>
      </c>
    </row>
    <row r="19" spans="1:4">
      <c r="A19" s="582"/>
      <c r="B19" s="267"/>
      <c r="C19" s="582"/>
      <c r="D19" s="267"/>
    </row>
    <row r="20" spans="1:4">
      <c r="A20" s="567">
        <v>6.3</v>
      </c>
      <c r="B20" s="570" t="s">
        <v>952</v>
      </c>
      <c r="C20" s="567">
        <v>6.3</v>
      </c>
      <c r="D20" s="570" t="s">
        <v>2611</v>
      </c>
    </row>
    <row r="21" spans="1:4">
      <c r="A21" s="567"/>
      <c r="B21" s="581" t="s">
        <v>953</v>
      </c>
      <c r="C21" s="567"/>
      <c r="D21" s="581" t="s">
        <v>2612</v>
      </c>
    </row>
    <row r="22" spans="1:4" ht="102" customHeight="1">
      <c r="A22" s="567"/>
      <c r="B22" s="568" t="s">
        <v>3153</v>
      </c>
      <c r="C22" s="567"/>
      <c r="D22" s="258" t="s">
        <v>3152</v>
      </c>
    </row>
    <row r="23" spans="1:4">
      <c r="A23" s="567"/>
      <c r="B23" s="568" t="s">
        <v>954</v>
      </c>
      <c r="C23" s="567"/>
      <c r="D23" s="568" t="s">
        <v>954</v>
      </c>
    </row>
    <row r="24" spans="1:4">
      <c r="A24" s="567"/>
      <c r="B24" s="568"/>
      <c r="C24" s="567"/>
      <c r="D24" s="568"/>
    </row>
    <row r="25" spans="1:4">
      <c r="A25" s="567" t="s">
        <v>955</v>
      </c>
      <c r="B25" s="266" t="s">
        <v>918</v>
      </c>
      <c r="C25" s="567" t="s">
        <v>955</v>
      </c>
      <c r="D25" s="266" t="s">
        <v>3151</v>
      </c>
    </row>
    <row r="26" spans="1:4">
      <c r="A26" s="567"/>
      <c r="B26" s="568" t="s">
        <v>2720</v>
      </c>
      <c r="C26" s="567"/>
      <c r="D26" s="568" t="str">
        <f>B26</f>
        <v>Anja S. Brogaard</v>
      </c>
    </row>
    <row r="27" spans="1:4">
      <c r="A27" s="567"/>
      <c r="B27" s="267"/>
      <c r="C27" s="567"/>
      <c r="D27" s="267"/>
    </row>
    <row r="28" spans="1:4">
      <c r="A28" s="567">
        <v>6.4</v>
      </c>
      <c r="B28" s="570" t="s">
        <v>3150</v>
      </c>
      <c r="C28" s="567">
        <v>6.4</v>
      </c>
      <c r="D28" s="570" t="s">
        <v>2657</v>
      </c>
    </row>
    <row r="29" spans="1:4" ht="88.5" customHeight="1">
      <c r="A29" s="567"/>
      <c r="B29" s="580" t="s">
        <v>3149</v>
      </c>
      <c r="C29" s="567"/>
      <c r="D29" s="580" t="s">
        <v>3148</v>
      </c>
    </row>
    <row r="30" spans="1:4">
      <c r="A30" s="567"/>
      <c r="B30" s="579"/>
      <c r="C30" s="567"/>
      <c r="D30" s="579"/>
    </row>
    <row r="31" spans="1:4">
      <c r="A31" s="567" t="s">
        <v>957</v>
      </c>
      <c r="B31" s="578" t="s">
        <v>958</v>
      </c>
      <c r="C31" s="567" t="s">
        <v>957</v>
      </c>
      <c r="D31" s="578" t="s">
        <v>3147</v>
      </c>
    </row>
    <row r="32" spans="1:4" ht="78">
      <c r="A32" s="567"/>
      <c r="B32" s="577" t="s">
        <v>3146</v>
      </c>
      <c r="C32" s="567"/>
      <c r="D32" s="577" t="s">
        <v>3145</v>
      </c>
    </row>
    <row r="33" spans="1:4">
      <c r="A33" s="567"/>
      <c r="B33" s="568" t="s">
        <v>3144</v>
      </c>
      <c r="C33" s="567"/>
      <c r="D33" s="568" t="s">
        <v>3143</v>
      </c>
    </row>
    <row r="34" spans="1:4">
      <c r="A34" s="567"/>
      <c r="B34" s="267"/>
      <c r="C34" s="567"/>
      <c r="D34" s="267"/>
    </row>
    <row r="35" spans="1:4">
      <c r="A35" s="567">
        <v>6.5</v>
      </c>
      <c r="B35" s="570" t="s">
        <v>962</v>
      </c>
      <c r="C35" s="567">
        <v>6.5</v>
      </c>
      <c r="D35" s="570" t="s">
        <v>2626</v>
      </c>
    </row>
    <row r="36" spans="1:4">
      <c r="A36" s="567"/>
      <c r="B36" s="569" t="s">
        <v>2728</v>
      </c>
      <c r="C36" s="567"/>
      <c r="D36" s="569" t="s">
        <v>2728</v>
      </c>
    </row>
    <row r="37" spans="1:4">
      <c r="A37" s="567"/>
      <c r="B37" s="568"/>
      <c r="C37" s="567"/>
      <c r="D37" s="568"/>
    </row>
    <row r="38" spans="1:4">
      <c r="A38" s="567"/>
      <c r="B38" s="568"/>
      <c r="C38" s="567"/>
      <c r="D38" s="568"/>
    </row>
    <row r="39" spans="1:4">
      <c r="A39" s="567"/>
      <c r="B39" s="568"/>
      <c r="C39" s="567"/>
      <c r="D39" s="568"/>
    </row>
    <row r="40" spans="1:4">
      <c r="A40" s="567"/>
      <c r="B40" s="568"/>
      <c r="C40" s="567"/>
      <c r="D40" s="568"/>
    </row>
    <row r="41" spans="1:4">
      <c r="A41" s="567"/>
      <c r="B41" s="568"/>
      <c r="C41" s="567"/>
      <c r="D41" s="568"/>
    </row>
    <row r="42" spans="1:4">
      <c r="A42" s="567">
        <v>6.6</v>
      </c>
      <c r="B42" s="570" t="s">
        <v>965</v>
      </c>
      <c r="C42" s="567">
        <v>6.6</v>
      </c>
      <c r="D42" s="570" t="s">
        <v>2665</v>
      </c>
    </row>
    <row r="43" spans="1:4" ht="26">
      <c r="A43" s="567"/>
      <c r="B43" s="568" t="s">
        <v>966</v>
      </c>
      <c r="C43" s="567"/>
      <c r="D43" s="568" t="s">
        <v>3142</v>
      </c>
    </row>
    <row r="44" spans="1:4">
      <c r="A44" s="567"/>
      <c r="B44" s="267"/>
      <c r="C44" s="567"/>
      <c r="D44" s="267"/>
    </row>
    <row r="45" spans="1:4">
      <c r="A45" s="567">
        <v>6.7</v>
      </c>
      <c r="B45" s="570" t="s">
        <v>923</v>
      </c>
      <c r="C45" s="567">
        <v>6.7</v>
      </c>
      <c r="D45" s="570" t="s">
        <v>3141</v>
      </c>
    </row>
    <row r="46" spans="1:4">
      <c r="A46" s="567"/>
      <c r="B46" s="563" t="s">
        <v>967</v>
      </c>
      <c r="C46" s="567"/>
      <c r="D46" s="563"/>
    </row>
    <row r="47" spans="1:4" ht="57" customHeight="1">
      <c r="A47" s="575"/>
      <c r="B47" s="576" t="s">
        <v>3140</v>
      </c>
      <c r="C47" s="575"/>
      <c r="D47" s="568" t="s">
        <v>3139</v>
      </c>
    </row>
    <row r="48" spans="1:4" ht="84" customHeight="1">
      <c r="A48" s="575"/>
      <c r="B48" s="258" t="s">
        <v>3138</v>
      </c>
      <c r="C48" s="575"/>
      <c r="D48" s="568" t="s">
        <v>3137</v>
      </c>
    </row>
    <row r="49" spans="1:4">
      <c r="A49" s="571"/>
      <c r="B49" s="574"/>
      <c r="C49" s="571"/>
      <c r="D49" s="574"/>
    </row>
    <row r="50" spans="1:4">
      <c r="A50" s="567">
        <v>6.8</v>
      </c>
      <c r="B50" s="570" t="s">
        <v>968</v>
      </c>
      <c r="C50" s="571">
        <v>6.11</v>
      </c>
      <c r="D50" s="570" t="s">
        <v>2668</v>
      </c>
    </row>
    <row r="51" spans="1:4" ht="39">
      <c r="A51" s="567"/>
      <c r="B51" s="569" t="s">
        <v>3136</v>
      </c>
      <c r="C51" s="567"/>
      <c r="D51" s="569" t="s">
        <v>3135</v>
      </c>
    </row>
    <row r="52" spans="1:4">
      <c r="A52" s="567"/>
      <c r="B52" s="572"/>
      <c r="C52" s="567"/>
      <c r="D52" s="267"/>
    </row>
    <row r="53" spans="1:4" ht="38">
      <c r="A53" s="567">
        <v>6.9</v>
      </c>
      <c r="B53" s="570" t="s">
        <v>3134</v>
      </c>
      <c r="C53" s="567">
        <v>6.12</v>
      </c>
      <c r="D53" s="570" t="s">
        <v>3133</v>
      </c>
    </row>
    <row r="54" spans="1:4" ht="26">
      <c r="A54" s="573"/>
      <c r="B54" s="569" t="s">
        <v>969</v>
      </c>
      <c r="C54" s="567"/>
      <c r="D54" s="569" t="s">
        <v>3132</v>
      </c>
    </row>
    <row r="55" spans="1:4" ht="26">
      <c r="A55" s="567"/>
      <c r="B55" s="572" t="s">
        <v>3131</v>
      </c>
      <c r="C55" s="567"/>
      <c r="D55" s="267"/>
    </row>
    <row r="56" spans="1:4">
      <c r="A56" s="571">
        <v>6.1</v>
      </c>
      <c r="B56" s="570" t="s">
        <v>970</v>
      </c>
      <c r="C56" s="567">
        <v>6.13</v>
      </c>
      <c r="D56" s="570" t="s">
        <v>2675</v>
      </c>
    </row>
    <row r="57" spans="1:4" ht="26">
      <c r="A57" s="567"/>
      <c r="B57" s="569" t="s">
        <v>3130</v>
      </c>
      <c r="C57" s="567"/>
      <c r="D57" s="569" t="s">
        <v>2676</v>
      </c>
    </row>
    <row r="58" spans="1:4">
      <c r="A58" s="567"/>
      <c r="B58" s="267"/>
      <c r="C58" s="567"/>
      <c r="D58" s="267"/>
    </row>
    <row r="59" spans="1:4">
      <c r="A59" s="571">
        <v>6.11</v>
      </c>
      <c r="B59" s="570" t="s">
        <v>3129</v>
      </c>
      <c r="C59" s="567">
        <v>6.14</v>
      </c>
      <c r="D59" s="570" t="s">
        <v>2630</v>
      </c>
    </row>
    <row r="60" spans="1:4" ht="26">
      <c r="A60" s="567"/>
      <c r="B60" s="569" t="s">
        <v>972</v>
      </c>
      <c r="C60" s="567"/>
      <c r="D60" s="569" t="s">
        <v>2631</v>
      </c>
    </row>
    <row r="61" spans="1:4">
      <c r="A61" s="567"/>
      <c r="B61" s="266" t="s">
        <v>940</v>
      </c>
      <c r="C61" s="567" t="s">
        <v>939</v>
      </c>
      <c r="D61" s="266" t="s">
        <v>2632</v>
      </c>
    </row>
    <row r="62" spans="1:4">
      <c r="A62" s="567"/>
      <c r="B62" s="568" t="s">
        <v>639</v>
      </c>
      <c r="C62" s="566"/>
      <c r="D62" s="568" t="s">
        <v>640</v>
      </c>
    </row>
    <row r="63" spans="1:4">
      <c r="A63" s="567"/>
      <c r="B63" s="568"/>
      <c r="C63" s="566"/>
      <c r="D63" s="568"/>
    </row>
    <row r="64" spans="1:4">
      <c r="A64" s="567"/>
    </row>
    <row r="65" spans="1:1">
      <c r="A65" s="567"/>
    </row>
    <row r="66" spans="1:1">
      <c r="A66" s="567"/>
    </row>
    <row r="67" spans="1:1">
      <c r="A67" s="567"/>
    </row>
    <row r="68" spans="1:1">
      <c r="A68" s="567"/>
    </row>
    <row r="69" spans="1:1">
      <c r="A69" s="567"/>
    </row>
    <row r="70" spans="1:1">
      <c r="A70" s="567"/>
    </row>
    <row r="71" spans="1:1">
      <c r="A71" s="566"/>
    </row>
    <row r="72" spans="1:1">
      <c r="A72" s="566"/>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EABA-E19C-4392-977D-1D31525CCBD9}">
  <dimension ref="A1:E70"/>
  <sheetViews>
    <sheetView view="pageBreakPreview" zoomScaleNormal="100" workbookViewId="0"/>
  </sheetViews>
  <sheetFormatPr defaultColWidth="9" defaultRowHeight="14.5"/>
  <cols>
    <col min="1" max="1" width="7.1796875" style="587" customWidth="1"/>
    <col min="2" max="2" width="80.453125" style="560" customWidth="1"/>
    <col min="3" max="3" width="7.1796875" style="587" customWidth="1"/>
    <col min="4" max="4" width="80.453125" style="560" customWidth="1"/>
    <col min="5" max="5" width="2.453125" style="560" customWidth="1"/>
    <col min="6" max="16384" width="9" style="197"/>
  </cols>
  <sheetData>
    <row r="1" spans="1:5" ht="28.5">
      <c r="A1" s="615">
        <v>7</v>
      </c>
      <c r="B1" s="564" t="s">
        <v>3237</v>
      </c>
      <c r="C1" s="615">
        <v>7</v>
      </c>
      <c r="D1" s="564" t="s">
        <v>3236</v>
      </c>
      <c r="E1" s="235"/>
    </row>
    <row r="2" spans="1:5">
      <c r="A2" s="592">
        <v>7.1</v>
      </c>
      <c r="B2" s="614" t="s">
        <v>948</v>
      </c>
      <c r="C2" s="592">
        <v>7.1</v>
      </c>
      <c r="D2" s="614" t="s">
        <v>2641</v>
      </c>
      <c r="E2" s="235"/>
    </row>
    <row r="3" spans="1:5">
      <c r="A3" s="592"/>
      <c r="B3" s="593" t="s">
        <v>3235</v>
      </c>
      <c r="C3" s="592"/>
      <c r="D3" s="593" t="s">
        <v>3235</v>
      </c>
    </row>
    <row r="4" spans="1:5">
      <c r="A4" s="592"/>
      <c r="B4" s="552" t="s">
        <v>909</v>
      </c>
      <c r="C4" s="592"/>
      <c r="D4" s="552" t="s">
        <v>2642</v>
      </c>
    </row>
    <row r="5" spans="1:5" ht="29">
      <c r="A5" s="592"/>
      <c r="B5" s="309" t="s">
        <v>3234</v>
      </c>
      <c r="C5" s="592"/>
      <c r="D5" s="309" t="s">
        <v>3233</v>
      </c>
    </row>
    <row r="6" spans="1:5">
      <c r="A6" s="592"/>
      <c r="B6" s="309" t="s">
        <v>3232</v>
      </c>
      <c r="C6" s="592"/>
      <c r="D6" s="309" t="s">
        <v>3231</v>
      </c>
    </row>
    <row r="7" spans="1:5" ht="29">
      <c r="A7" s="592"/>
      <c r="B7" s="309" t="s">
        <v>3230</v>
      </c>
      <c r="C7" s="592"/>
      <c r="D7" s="309" t="s">
        <v>3229</v>
      </c>
    </row>
    <row r="8" spans="1:5">
      <c r="A8" s="592"/>
      <c r="B8" s="309" t="s">
        <v>3228</v>
      </c>
      <c r="C8" s="592"/>
      <c r="D8" s="309" t="s">
        <v>3227</v>
      </c>
    </row>
    <row r="9" spans="1:5">
      <c r="A9" s="592"/>
      <c r="B9" s="309" t="s">
        <v>3226</v>
      </c>
      <c r="C9" s="592"/>
      <c r="D9" s="309" t="s">
        <v>3225</v>
      </c>
    </row>
    <row r="10" spans="1:5" ht="29">
      <c r="A10" s="592"/>
      <c r="B10" s="309" t="s">
        <v>3224</v>
      </c>
      <c r="C10" s="592"/>
      <c r="D10" s="309" t="s">
        <v>3223</v>
      </c>
    </row>
    <row r="11" spans="1:5">
      <c r="A11" s="592"/>
      <c r="B11" s="613"/>
      <c r="C11" s="592"/>
      <c r="D11" s="613"/>
    </row>
    <row r="12" spans="1:5">
      <c r="A12" s="592" t="s">
        <v>973</v>
      </c>
      <c r="B12" s="197" t="s">
        <v>3222</v>
      </c>
      <c r="C12" s="592" t="s">
        <v>973</v>
      </c>
      <c r="D12" s="197" t="s">
        <v>3221</v>
      </c>
    </row>
    <row r="13" spans="1:5">
      <c r="A13" s="592"/>
      <c r="B13" s="197"/>
      <c r="C13" s="592"/>
      <c r="D13" s="197"/>
    </row>
    <row r="14" spans="1:5">
      <c r="A14" s="592" t="s">
        <v>3219</v>
      </c>
      <c r="B14" s="197" t="s">
        <v>3220</v>
      </c>
      <c r="C14" s="592" t="s">
        <v>3219</v>
      </c>
      <c r="D14" s="197" t="s">
        <v>3218</v>
      </c>
    </row>
    <row r="15" spans="1:5">
      <c r="A15" s="592"/>
      <c r="B15" s="590"/>
      <c r="C15" s="592"/>
      <c r="D15" s="590"/>
    </row>
    <row r="16" spans="1:5">
      <c r="A16" s="592">
        <v>7.2</v>
      </c>
      <c r="B16" s="595" t="s">
        <v>951</v>
      </c>
      <c r="C16" s="592">
        <v>7.2</v>
      </c>
      <c r="D16" s="595" t="s">
        <v>3217</v>
      </c>
      <c r="E16" s="235"/>
    </row>
    <row r="17" spans="1:5" ht="48.75" customHeight="1">
      <c r="A17" s="592"/>
      <c r="B17" s="596" t="s">
        <v>3160</v>
      </c>
      <c r="C17" s="592"/>
      <c r="D17" s="596" t="s">
        <v>3216</v>
      </c>
    </row>
    <row r="18" spans="1:5" ht="15.75" customHeight="1">
      <c r="A18" s="592"/>
      <c r="B18" s="612"/>
      <c r="C18" s="592"/>
      <c r="D18" s="612"/>
    </row>
    <row r="19" spans="1:5">
      <c r="A19" s="592"/>
      <c r="B19" s="588"/>
      <c r="C19" s="592"/>
      <c r="D19" s="588"/>
    </row>
    <row r="20" spans="1:5">
      <c r="A20" s="592">
        <v>7.3</v>
      </c>
      <c r="B20" s="595" t="s">
        <v>952</v>
      </c>
      <c r="C20" s="592">
        <v>7.3</v>
      </c>
      <c r="D20" s="595" t="s">
        <v>952</v>
      </c>
      <c r="E20" s="235"/>
    </row>
    <row r="21" spans="1:5">
      <c r="A21" s="592"/>
      <c r="B21" s="611" t="s">
        <v>953</v>
      </c>
      <c r="C21" s="592"/>
      <c r="D21" s="611" t="s">
        <v>3215</v>
      </c>
      <c r="E21" s="235"/>
    </row>
    <row r="22" spans="1:5" ht="112.5">
      <c r="A22" s="592"/>
      <c r="B22" s="590" t="s">
        <v>3214</v>
      </c>
      <c r="C22" s="592"/>
      <c r="D22" s="590" t="s">
        <v>3213</v>
      </c>
    </row>
    <row r="23" spans="1:5">
      <c r="A23" s="592"/>
      <c r="B23" s="590" t="s">
        <v>954</v>
      </c>
      <c r="C23" s="592"/>
      <c r="D23" s="590" t="s">
        <v>954</v>
      </c>
    </row>
    <row r="24" spans="1:5">
      <c r="A24" s="592"/>
      <c r="B24" s="590"/>
      <c r="C24" s="592"/>
      <c r="D24" s="590"/>
    </row>
    <row r="25" spans="1:5">
      <c r="A25" s="592" t="s">
        <v>772</v>
      </c>
      <c r="B25" s="591" t="s">
        <v>918</v>
      </c>
      <c r="C25" s="592" t="s">
        <v>772</v>
      </c>
      <c r="D25" s="591" t="s">
        <v>3212</v>
      </c>
      <c r="E25" s="235"/>
    </row>
    <row r="26" spans="1:5">
      <c r="A26" s="592"/>
      <c r="B26" s="590" t="s">
        <v>2720</v>
      </c>
      <c r="C26" s="592"/>
      <c r="D26" s="590" t="s">
        <v>2720</v>
      </c>
    </row>
    <row r="27" spans="1:5">
      <c r="A27" s="592"/>
      <c r="B27" s="588"/>
      <c r="C27" s="592"/>
      <c r="D27" s="588"/>
    </row>
    <row r="28" spans="1:5">
      <c r="A28" s="592">
        <v>7.4</v>
      </c>
      <c r="B28" s="595" t="s">
        <v>927</v>
      </c>
      <c r="C28" s="592">
        <v>7.4</v>
      </c>
      <c r="D28" s="595" t="s">
        <v>3211</v>
      </c>
      <c r="E28" s="235"/>
    </row>
    <row r="29" spans="1:5" ht="159.5">
      <c r="A29" s="592" t="s">
        <v>974</v>
      </c>
      <c r="B29" s="552" t="s">
        <v>3210</v>
      </c>
      <c r="C29" s="592" t="s">
        <v>974</v>
      </c>
      <c r="D29" s="552" t="s">
        <v>3209</v>
      </c>
      <c r="E29" s="609"/>
    </row>
    <row r="30" spans="1:5" ht="43.5">
      <c r="A30" s="592" t="s">
        <v>975</v>
      </c>
      <c r="B30" s="550" t="s">
        <v>928</v>
      </c>
      <c r="C30" s="592" t="s">
        <v>975</v>
      </c>
      <c r="D30" s="550" t="s">
        <v>3208</v>
      </c>
      <c r="E30" s="610"/>
    </row>
    <row r="31" spans="1:5">
      <c r="A31" s="592"/>
      <c r="B31" s="552"/>
      <c r="C31" s="592"/>
      <c r="D31" s="552"/>
      <c r="E31" s="609"/>
    </row>
    <row r="32" spans="1:5">
      <c r="A32" s="592"/>
      <c r="B32" s="608" t="s">
        <v>958</v>
      </c>
      <c r="C32" s="592"/>
      <c r="D32" s="608" t="s">
        <v>3207</v>
      </c>
      <c r="E32" s="235"/>
    </row>
    <row r="33" spans="1:5">
      <c r="A33" s="592"/>
      <c r="B33" s="607"/>
      <c r="C33" s="592"/>
      <c r="D33" s="607"/>
    </row>
    <row r="34" spans="1:5" ht="87">
      <c r="A34" s="592"/>
      <c r="B34" s="606" t="s">
        <v>959</v>
      </c>
      <c r="C34" s="592"/>
      <c r="D34" s="606" t="s">
        <v>3206</v>
      </c>
    </row>
    <row r="35" spans="1:5" ht="29">
      <c r="A35" s="592"/>
      <c r="B35" s="605" t="s">
        <v>3205</v>
      </c>
      <c r="C35" s="592"/>
      <c r="D35" s="605" t="s">
        <v>3204</v>
      </c>
    </row>
    <row r="36" spans="1:5">
      <c r="A36" s="592"/>
      <c r="B36" s="598"/>
      <c r="C36" s="592"/>
      <c r="D36" s="598"/>
    </row>
    <row r="37" spans="1:5">
      <c r="A37" s="592" t="s">
        <v>976</v>
      </c>
      <c r="B37" s="591" t="s">
        <v>961</v>
      </c>
      <c r="C37" s="592" t="s">
        <v>976</v>
      </c>
      <c r="D37" s="591" t="s">
        <v>961</v>
      </c>
    </row>
    <row r="38" spans="1:5" ht="87">
      <c r="A38" s="592"/>
      <c r="B38" s="604" t="s">
        <v>3203</v>
      </c>
      <c r="C38" s="592"/>
      <c r="D38" s="604" t="s">
        <v>3203</v>
      </c>
    </row>
    <row r="39" spans="1:5">
      <c r="A39" s="603"/>
      <c r="B39" s="602"/>
      <c r="C39" s="603"/>
      <c r="D39" s="602"/>
      <c r="E39" s="550"/>
    </row>
    <row r="40" spans="1:5">
      <c r="A40" s="592">
        <v>7.5</v>
      </c>
      <c r="B40" s="595" t="s">
        <v>962</v>
      </c>
      <c r="C40" s="592">
        <v>7.5</v>
      </c>
      <c r="D40" s="595" t="s">
        <v>3202</v>
      </c>
      <c r="E40" s="600"/>
    </row>
    <row r="41" spans="1:5">
      <c r="A41" s="592"/>
      <c r="B41" s="601" t="s">
        <v>2728</v>
      </c>
      <c r="C41" s="592"/>
      <c r="D41" s="601" t="s">
        <v>2728</v>
      </c>
      <c r="E41" s="248"/>
    </row>
    <row r="42" spans="1:5">
      <c r="A42" s="592"/>
      <c r="B42" s="598"/>
      <c r="C42" s="592"/>
      <c r="D42" s="598"/>
      <c r="E42" s="550"/>
    </row>
    <row r="43" spans="1:5">
      <c r="A43" s="592"/>
      <c r="B43" s="598"/>
      <c r="C43" s="592"/>
      <c r="D43" s="598"/>
      <c r="E43" s="249"/>
    </row>
    <row r="44" spans="1:5">
      <c r="A44" s="592"/>
      <c r="B44" s="598"/>
      <c r="C44" s="592"/>
      <c r="D44" s="598"/>
      <c r="E44" s="248"/>
    </row>
    <row r="45" spans="1:5">
      <c r="A45" s="592"/>
      <c r="B45" s="598"/>
      <c r="C45" s="592"/>
      <c r="D45" s="598"/>
      <c r="E45" s="235"/>
    </row>
    <row r="46" spans="1:5">
      <c r="A46" s="592"/>
      <c r="B46" s="590"/>
      <c r="C46" s="592"/>
      <c r="D46" s="590"/>
      <c r="E46" s="600"/>
    </row>
    <row r="47" spans="1:5">
      <c r="A47" s="592">
        <v>7.6</v>
      </c>
      <c r="B47" s="599" t="s">
        <v>965</v>
      </c>
      <c r="C47" s="592">
        <v>7.6</v>
      </c>
      <c r="D47" s="599" t="s">
        <v>3201</v>
      </c>
    </row>
    <row r="48" spans="1:5" ht="29">
      <c r="A48" s="592"/>
      <c r="B48" s="590" t="s">
        <v>966</v>
      </c>
      <c r="C48" s="592"/>
      <c r="D48" s="590" t="s">
        <v>3200</v>
      </c>
      <c r="E48" s="550"/>
    </row>
    <row r="49" spans="1:5">
      <c r="A49" s="592"/>
      <c r="B49" s="588"/>
      <c r="C49" s="592"/>
      <c r="D49" s="588"/>
      <c r="E49" s="248"/>
    </row>
    <row r="50" spans="1:5">
      <c r="A50" s="592">
        <v>7.7</v>
      </c>
      <c r="B50" s="595" t="s">
        <v>923</v>
      </c>
      <c r="C50" s="592">
        <v>7.7</v>
      </c>
      <c r="D50" s="595" t="s">
        <v>3199</v>
      </c>
      <c r="E50" s="248"/>
    </row>
    <row r="51" spans="1:5" ht="58">
      <c r="A51" s="592"/>
      <c r="B51" s="593" t="s">
        <v>3198</v>
      </c>
      <c r="C51" s="592"/>
      <c r="D51" s="593" t="s">
        <v>3197</v>
      </c>
      <c r="E51" s="550"/>
    </row>
    <row r="52" spans="1:5" ht="72.5">
      <c r="A52" s="592"/>
      <c r="B52" s="590" t="s">
        <v>3196</v>
      </c>
      <c r="C52" s="592"/>
      <c r="D52" s="590" t="s">
        <v>3195</v>
      </c>
      <c r="E52" s="248"/>
    </row>
    <row r="53" spans="1:5">
      <c r="A53" s="592"/>
      <c r="B53" s="598"/>
      <c r="C53" s="592"/>
      <c r="D53" s="598"/>
      <c r="E53" s="550"/>
    </row>
    <row r="54" spans="1:5">
      <c r="A54" s="592"/>
      <c r="B54" s="590"/>
      <c r="C54" s="592"/>
      <c r="D54" s="590"/>
      <c r="E54" s="248"/>
    </row>
    <row r="55" spans="1:5">
      <c r="A55" s="597" t="s">
        <v>3194</v>
      </c>
      <c r="B55" s="595" t="s">
        <v>968</v>
      </c>
      <c r="C55" s="597" t="s">
        <v>3194</v>
      </c>
      <c r="D55" s="595" t="s">
        <v>3193</v>
      </c>
      <c r="E55" s="248"/>
    </row>
    <row r="56" spans="1:5" ht="29">
      <c r="A56" s="592"/>
      <c r="B56" s="596" t="s">
        <v>3192</v>
      </c>
      <c r="C56" s="592"/>
      <c r="D56" s="596" t="s">
        <v>3191</v>
      </c>
      <c r="E56" s="248"/>
    </row>
    <row r="57" spans="1:5">
      <c r="A57" s="592"/>
      <c r="B57" s="588"/>
      <c r="C57" s="592"/>
      <c r="D57" s="588"/>
      <c r="E57" s="248"/>
    </row>
    <row r="58" spans="1:5" ht="43.5">
      <c r="A58" s="592">
        <v>7.9</v>
      </c>
      <c r="B58" s="595" t="s">
        <v>3190</v>
      </c>
      <c r="C58" s="592">
        <v>7.9</v>
      </c>
      <c r="D58" s="595" t="s">
        <v>3189</v>
      </c>
    </row>
    <row r="59" spans="1:5" ht="29">
      <c r="A59" s="592"/>
      <c r="B59" s="596" t="s">
        <v>969</v>
      </c>
      <c r="C59" s="592"/>
      <c r="D59" s="596" t="s">
        <v>3188</v>
      </c>
    </row>
    <row r="60" spans="1:5" ht="29">
      <c r="A60" s="592"/>
      <c r="B60" s="588" t="s">
        <v>3131</v>
      </c>
      <c r="C60" s="592"/>
      <c r="D60" s="588" t="s">
        <v>3187</v>
      </c>
    </row>
    <row r="61" spans="1:5">
      <c r="A61" s="592" t="s">
        <v>3186</v>
      </c>
      <c r="B61" s="595" t="s">
        <v>970</v>
      </c>
      <c r="C61" s="592" t="s">
        <v>3186</v>
      </c>
      <c r="D61" s="595" t="s">
        <v>3185</v>
      </c>
    </row>
    <row r="62" spans="1:5" ht="58">
      <c r="A62" s="592"/>
      <c r="B62" s="593" t="s">
        <v>971</v>
      </c>
      <c r="C62" s="592"/>
      <c r="D62" s="593" t="s">
        <v>3184</v>
      </c>
    </row>
    <row r="63" spans="1:5">
      <c r="A63" s="592"/>
      <c r="B63" s="588"/>
      <c r="C63" s="592"/>
      <c r="D63" s="588"/>
    </row>
    <row r="64" spans="1:5">
      <c r="A64" s="592">
        <v>7.11</v>
      </c>
      <c r="B64" s="595" t="s">
        <v>3183</v>
      </c>
      <c r="C64" s="592">
        <v>7.11</v>
      </c>
      <c r="D64" s="594" t="s">
        <v>3182</v>
      </c>
    </row>
    <row r="65" spans="1:4" ht="29">
      <c r="A65" s="592"/>
      <c r="B65" s="593" t="s">
        <v>972</v>
      </c>
      <c r="C65" s="592"/>
      <c r="D65" s="593" t="s">
        <v>3181</v>
      </c>
    </row>
    <row r="66" spans="1:4">
      <c r="A66" s="592" t="s">
        <v>939</v>
      </c>
      <c r="B66" s="591" t="s">
        <v>940</v>
      </c>
      <c r="C66" s="592" t="s">
        <v>939</v>
      </c>
      <c r="D66" s="591" t="s">
        <v>3180</v>
      </c>
    </row>
    <row r="67" spans="1:4" ht="26">
      <c r="A67" s="566" t="s">
        <v>3179</v>
      </c>
      <c r="B67" s="590" t="s">
        <v>639</v>
      </c>
      <c r="C67" s="566" t="s">
        <v>3179</v>
      </c>
      <c r="D67" s="590" t="s">
        <v>640</v>
      </c>
    </row>
    <row r="68" spans="1:4">
      <c r="A68" s="566" t="s">
        <v>3178</v>
      </c>
      <c r="B68" s="590"/>
      <c r="C68" s="566" t="s">
        <v>3178</v>
      </c>
      <c r="D68" s="590"/>
    </row>
    <row r="69" spans="1:4" ht="26">
      <c r="A69" s="566" t="s">
        <v>3177</v>
      </c>
      <c r="B69" s="590"/>
      <c r="C69" s="566" t="s">
        <v>3177</v>
      </c>
      <c r="D69" s="590"/>
    </row>
    <row r="70" spans="1:4">
      <c r="A70" s="589" t="s">
        <v>3176</v>
      </c>
      <c r="B70" s="588"/>
      <c r="C70" s="589" t="s">
        <v>3176</v>
      </c>
      <c r="D70" s="588"/>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76"/>
  <sheetViews>
    <sheetView view="pageBreakPreview" zoomScaleNormal="100" workbookViewId="0">
      <selection activeCell="D48" sqref="D48"/>
    </sheetView>
  </sheetViews>
  <sheetFormatPr defaultColWidth="9" defaultRowHeight="13"/>
  <cols>
    <col min="1" max="1" width="7.1796875" style="268" customWidth="1"/>
    <col min="2" max="2" width="75.54296875" style="269" customWidth="1"/>
    <col min="3" max="3" width="7.1796875" style="268" customWidth="1"/>
    <col min="4" max="4" width="75.7265625" style="269" customWidth="1"/>
    <col min="5" max="256" width="9" style="198"/>
    <col min="257" max="257" width="7.1796875" style="198" customWidth="1"/>
    <col min="258" max="258" width="75.54296875" style="198" customWidth="1"/>
    <col min="259" max="259" width="7.1796875" style="198" customWidth="1"/>
    <col min="260" max="260" width="75.54296875" style="198" customWidth="1"/>
    <col min="261" max="512" width="9" style="198"/>
    <col min="513" max="513" width="7.1796875" style="198" customWidth="1"/>
    <col min="514" max="514" width="75.54296875" style="198" customWidth="1"/>
    <col min="515" max="515" width="7.1796875" style="198" customWidth="1"/>
    <col min="516" max="516" width="75.54296875" style="198" customWidth="1"/>
    <col min="517" max="768" width="9" style="198"/>
    <col min="769" max="769" width="7.1796875" style="198" customWidth="1"/>
    <col min="770" max="770" width="75.54296875" style="198" customWidth="1"/>
    <col min="771" max="771" width="7.1796875" style="198" customWidth="1"/>
    <col min="772" max="772" width="75.54296875" style="198" customWidth="1"/>
    <col min="773" max="1024" width="9" style="198"/>
    <col min="1025" max="1025" width="7.1796875" style="198" customWidth="1"/>
    <col min="1026" max="1026" width="75.54296875" style="198" customWidth="1"/>
    <col min="1027" max="1027" width="7.1796875" style="198" customWidth="1"/>
    <col min="1028" max="1028" width="75.54296875" style="198" customWidth="1"/>
    <col min="1029" max="1280" width="9" style="198"/>
    <col min="1281" max="1281" width="7.1796875" style="198" customWidth="1"/>
    <col min="1282" max="1282" width="75.54296875" style="198" customWidth="1"/>
    <col min="1283" max="1283" width="7.1796875" style="198" customWidth="1"/>
    <col min="1284" max="1284" width="75.54296875" style="198" customWidth="1"/>
    <col min="1285" max="1536" width="9" style="198"/>
    <col min="1537" max="1537" width="7.1796875" style="198" customWidth="1"/>
    <col min="1538" max="1538" width="75.54296875" style="198" customWidth="1"/>
    <col min="1539" max="1539" width="7.1796875" style="198" customWidth="1"/>
    <col min="1540" max="1540" width="75.54296875" style="198" customWidth="1"/>
    <col min="1541" max="1792" width="9" style="198"/>
    <col min="1793" max="1793" width="7.1796875" style="198" customWidth="1"/>
    <col min="1794" max="1794" width="75.54296875" style="198" customWidth="1"/>
    <col min="1795" max="1795" width="7.1796875" style="198" customWidth="1"/>
    <col min="1796" max="1796" width="75.54296875" style="198" customWidth="1"/>
    <col min="1797" max="2048" width="9" style="198"/>
    <col min="2049" max="2049" width="7.1796875" style="198" customWidth="1"/>
    <col min="2050" max="2050" width="75.54296875" style="198" customWidth="1"/>
    <col min="2051" max="2051" width="7.1796875" style="198" customWidth="1"/>
    <col min="2052" max="2052" width="75.54296875" style="198" customWidth="1"/>
    <col min="2053" max="2304" width="9" style="198"/>
    <col min="2305" max="2305" width="7.1796875" style="198" customWidth="1"/>
    <col min="2306" max="2306" width="75.54296875" style="198" customWidth="1"/>
    <col min="2307" max="2307" width="7.1796875" style="198" customWidth="1"/>
    <col min="2308" max="2308" width="75.54296875" style="198" customWidth="1"/>
    <col min="2309" max="2560" width="9" style="198"/>
    <col min="2561" max="2561" width="7.1796875" style="198" customWidth="1"/>
    <col min="2562" max="2562" width="75.54296875" style="198" customWidth="1"/>
    <col min="2563" max="2563" width="7.1796875" style="198" customWidth="1"/>
    <col min="2564" max="2564" width="75.54296875" style="198" customWidth="1"/>
    <col min="2565" max="2816" width="9" style="198"/>
    <col min="2817" max="2817" width="7.1796875" style="198" customWidth="1"/>
    <col min="2818" max="2818" width="75.54296875" style="198" customWidth="1"/>
    <col min="2819" max="2819" width="7.1796875" style="198" customWidth="1"/>
    <col min="2820" max="2820" width="75.54296875" style="198" customWidth="1"/>
    <col min="2821" max="3072" width="9" style="198"/>
    <col min="3073" max="3073" width="7.1796875" style="198" customWidth="1"/>
    <col min="3074" max="3074" width="75.54296875" style="198" customWidth="1"/>
    <col min="3075" max="3075" width="7.1796875" style="198" customWidth="1"/>
    <col min="3076" max="3076" width="75.54296875" style="198" customWidth="1"/>
    <col min="3077" max="3328" width="9" style="198"/>
    <col min="3329" max="3329" width="7.1796875" style="198" customWidth="1"/>
    <col min="3330" max="3330" width="75.54296875" style="198" customWidth="1"/>
    <col min="3331" max="3331" width="7.1796875" style="198" customWidth="1"/>
    <col min="3332" max="3332" width="75.54296875" style="198" customWidth="1"/>
    <col min="3333" max="3584" width="9" style="198"/>
    <col min="3585" max="3585" width="7.1796875" style="198" customWidth="1"/>
    <col min="3586" max="3586" width="75.54296875" style="198" customWidth="1"/>
    <col min="3587" max="3587" width="7.1796875" style="198" customWidth="1"/>
    <col min="3588" max="3588" width="75.54296875" style="198" customWidth="1"/>
    <col min="3589" max="3840" width="9" style="198"/>
    <col min="3841" max="3841" width="7.1796875" style="198" customWidth="1"/>
    <col min="3842" max="3842" width="75.54296875" style="198" customWidth="1"/>
    <col min="3843" max="3843" width="7.1796875" style="198" customWidth="1"/>
    <col min="3844" max="3844" width="75.54296875" style="198" customWidth="1"/>
    <col min="3845" max="4096" width="9" style="198"/>
    <col min="4097" max="4097" width="7.1796875" style="198" customWidth="1"/>
    <col min="4098" max="4098" width="75.54296875" style="198" customWidth="1"/>
    <col min="4099" max="4099" width="7.1796875" style="198" customWidth="1"/>
    <col min="4100" max="4100" width="75.54296875" style="198" customWidth="1"/>
    <col min="4101" max="4352" width="9" style="198"/>
    <col min="4353" max="4353" width="7.1796875" style="198" customWidth="1"/>
    <col min="4354" max="4354" width="75.54296875" style="198" customWidth="1"/>
    <col min="4355" max="4355" width="7.1796875" style="198" customWidth="1"/>
    <col min="4356" max="4356" width="75.54296875" style="198" customWidth="1"/>
    <col min="4357" max="4608" width="9" style="198"/>
    <col min="4609" max="4609" width="7.1796875" style="198" customWidth="1"/>
    <col min="4610" max="4610" width="75.54296875" style="198" customWidth="1"/>
    <col min="4611" max="4611" width="7.1796875" style="198" customWidth="1"/>
    <col min="4612" max="4612" width="75.54296875" style="198" customWidth="1"/>
    <col min="4613" max="4864" width="9" style="198"/>
    <col min="4865" max="4865" width="7.1796875" style="198" customWidth="1"/>
    <col min="4866" max="4866" width="75.54296875" style="198" customWidth="1"/>
    <col min="4867" max="4867" width="7.1796875" style="198" customWidth="1"/>
    <col min="4868" max="4868" width="75.54296875" style="198" customWidth="1"/>
    <col min="4869" max="5120" width="9" style="198"/>
    <col min="5121" max="5121" width="7.1796875" style="198" customWidth="1"/>
    <col min="5122" max="5122" width="75.54296875" style="198" customWidth="1"/>
    <col min="5123" max="5123" width="7.1796875" style="198" customWidth="1"/>
    <col min="5124" max="5124" width="75.54296875" style="198" customWidth="1"/>
    <col min="5125" max="5376" width="9" style="198"/>
    <col min="5377" max="5377" width="7.1796875" style="198" customWidth="1"/>
    <col min="5378" max="5378" width="75.54296875" style="198" customWidth="1"/>
    <col min="5379" max="5379" width="7.1796875" style="198" customWidth="1"/>
    <col min="5380" max="5380" width="75.54296875" style="198" customWidth="1"/>
    <col min="5381" max="5632" width="9" style="198"/>
    <col min="5633" max="5633" width="7.1796875" style="198" customWidth="1"/>
    <col min="5634" max="5634" width="75.54296875" style="198" customWidth="1"/>
    <col min="5635" max="5635" width="7.1796875" style="198" customWidth="1"/>
    <col min="5636" max="5636" width="75.54296875" style="198" customWidth="1"/>
    <col min="5637" max="5888" width="9" style="198"/>
    <col min="5889" max="5889" width="7.1796875" style="198" customWidth="1"/>
    <col min="5890" max="5890" width="75.54296875" style="198" customWidth="1"/>
    <col min="5891" max="5891" width="7.1796875" style="198" customWidth="1"/>
    <col min="5892" max="5892" width="75.54296875" style="198" customWidth="1"/>
    <col min="5893" max="6144" width="9" style="198"/>
    <col min="6145" max="6145" width="7.1796875" style="198" customWidth="1"/>
    <col min="6146" max="6146" width="75.54296875" style="198" customWidth="1"/>
    <col min="6147" max="6147" width="7.1796875" style="198" customWidth="1"/>
    <col min="6148" max="6148" width="75.54296875" style="198" customWidth="1"/>
    <col min="6149" max="6400" width="9" style="198"/>
    <col min="6401" max="6401" width="7.1796875" style="198" customWidth="1"/>
    <col min="6402" max="6402" width="75.54296875" style="198" customWidth="1"/>
    <col min="6403" max="6403" width="7.1796875" style="198" customWidth="1"/>
    <col min="6404" max="6404" width="75.54296875" style="198" customWidth="1"/>
    <col min="6405" max="6656" width="9" style="198"/>
    <col min="6657" max="6657" width="7.1796875" style="198" customWidth="1"/>
    <col min="6658" max="6658" width="75.54296875" style="198" customWidth="1"/>
    <col min="6659" max="6659" width="7.1796875" style="198" customWidth="1"/>
    <col min="6660" max="6660" width="75.54296875" style="198" customWidth="1"/>
    <col min="6661" max="6912" width="9" style="198"/>
    <col min="6913" max="6913" width="7.1796875" style="198" customWidth="1"/>
    <col min="6914" max="6914" width="75.54296875" style="198" customWidth="1"/>
    <col min="6915" max="6915" width="7.1796875" style="198" customWidth="1"/>
    <col min="6916" max="6916" width="75.54296875" style="198" customWidth="1"/>
    <col min="6917" max="7168" width="9" style="198"/>
    <col min="7169" max="7169" width="7.1796875" style="198" customWidth="1"/>
    <col min="7170" max="7170" width="75.54296875" style="198" customWidth="1"/>
    <col min="7171" max="7171" width="7.1796875" style="198" customWidth="1"/>
    <col min="7172" max="7172" width="75.54296875" style="198" customWidth="1"/>
    <col min="7173" max="7424" width="9" style="198"/>
    <col min="7425" max="7425" width="7.1796875" style="198" customWidth="1"/>
    <col min="7426" max="7426" width="75.54296875" style="198" customWidth="1"/>
    <col min="7427" max="7427" width="7.1796875" style="198" customWidth="1"/>
    <col min="7428" max="7428" width="75.54296875" style="198" customWidth="1"/>
    <col min="7429" max="7680" width="9" style="198"/>
    <col min="7681" max="7681" width="7.1796875" style="198" customWidth="1"/>
    <col min="7682" max="7682" width="75.54296875" style="198" customWidth="1"/>
    <col min="7683" max="7683" width="7.1796875" style="198" customWidth="1"/>
    <col min="7684" max="7684" width="75.54296875" style="198" customWidth="1"/>
    <col min="7685" max="7936" width="9" style="198"/>
    <col min="7937" max="7937" width="7.1796875" style="198" customWidth="1"/>
    <col min="7938" max="7938" width="75.54296875" style="198" customWidth="1"/>
    <col min="7939" max="7939" width="7.1796875" style="198" customWidth="1"/>
    <col min="7940" max="7940" width="75.54296875" style="198" customWidth="1"/>
    <col min="7941" max="8192" width="9" style="198"/>
    <col min="8193" max="8193" width="7.1796875" style="198" customWidth="1"/>
    <col min="8194" max="8194" width="75.54296875" style="198" customWidth="1"/>
    <col min="8195" max="8195" width="7.1796875" style="198" customWidth="1"/>
    <col min="8196" max="8196" width="75.54296875" style="198" customWidth="1"/>
    <col min="8197" max="8448" width="9" style="198"/>
    <col min="8449" max="8449" width="7.1796875" style="198" customWidth="1"/>
    <col min="8450" max="8450" width="75.54296875" style="198" customWidth="1"/>
    <col min="8451" max="8451" width="7.1796875" style="198" customWidth="1"/>
    <col min="8452" max="8452" width="75.54296875" style="198" customWidth="1"/>
    <col min="8453" max="8704" width="9" style="198"/>
    <col min="8705" max="8705" width="7.1796875" style="198" customWidth="1"/>
    <col min="8706" max="8706" width="75.54296875" style="198" customWidth="1"/>
    <col min="8707" max="8707" width="7.1796875" style="198" customWidth="1"/>
    <col min="8708" max="8708" width="75.54296875" style="198" customWidth="1"/>
    <col min="8709" max="8960" width="9" style="198"/>
    <col min="8961" max="8961" width="7.1796875" style="198" customWidth="1"/>
    <col min="8962" max="8962" width="75.54296875" style="198" customWidth="1"/>
    <col min="8963" max="8963" width="7.1796875" style="198" customWidth="1"/>
    <col min="8964" max="8964" width="75.54296875" style="198" customWidth="1"/>
    <col min="8965" max="9216" width="9" style="198"/>
    <col min="9217" max="9217" width="7.1796875" style="198" customWidth="1"/>
    <col min="9218" max="9218" width="75.54296875" style="198" customWidth="1"/>
    <col min="9219" max="9219" width="7.1796875" style="198" customWidth="1"/>
    <col min="9220" max="9220" width="75.54296875" style="198" customWidth="1"/>
    <col min="9221" max="9472" width="9" style="198"/>
    <col min="9473" max="9473" width="7.1796875" style="198" customWidth="1"/>
    <col min="9474" max="9474" width="75.54296875" style="198" customWidth="1"/>
    <col min="9475" max="9475" width="7.1796875" style="198" customWidth="1"/>
    <col min="9476" max="9476" width="75.54296875" style="198" customWidth="1"/>
    <col min="9477" max="9728" width="9" style="198"/>
    <col min="9729" max="9729" width="7.1796875" style="198" customWidth="1"/>
    <col min="9730" max="9730" width="75.54296875" style="198" customWidth="1"/>
    <col min="9731" max="9731" width="7.1796875" style="198" customWidth="1"/>
    <col min="9732" max="9732" width="75.54296875" style="198" customWidth="1"/>
    <col min="9733" max="9984" width="9" style="198"/>
    <col min="9985" max="9985" width="7.1796875" style="198" customWidth="1"/>
    <col min="9986" max="9986" width="75.54296875" style="198" customWidth="1"/>
    <col min="9987" max="9987" width="7.1796875" style="198" customWidth="1"/>
    <col min="9988" max="9988" width="75.54296875" style="198" customWidth="1"/>
    <col min="9989" max="10240" width="9" style="198"/>
    <col min="10241" max="10241" width="7.1796875" style="198" customWidth="1"/>
    <col min="10242" max="10242" width="75.54296875" style="198" customWidth="1"/>
    <col min="10243" max="10243" width="7.1796875" style="198" customWidth="1"/>
    <col min="10244" max="10244" width="75.54296875" style="198" customWidth="1"/>
    <col min="10245" max="10496" width="9" style="198"/>
    <col min="10497" max="10497" width="7.1796875" style="198" customWidth="1"/>
    <col min="10498" max="10498" width="75.54296875" style="198" customWidth="1"/>
    <col min="10499" max="10499" width="7.1796875" style="198" customWidth="1"/>
    <col min="10500" max="10500" width="75.54296875" style="198" customWidth="1"/>
    <col min="10501" max="10752" width="9" style="198"/>
    <col min="10753" max="10753" width="7.1796875" style="198" customWidth="1"/>
    <col min="10754" max="10754" width="75.54296875" style="198" customWidth="1"/>
    <col min="10755" max="10755" width="7.1796875" style="198" customWidth="1"/>
    <col min="10756" max="10756" width="75.54296875" style="198" customWidth="1"/>
    <col min="10757" max="11008" width="9" style="198"/>
    <col min="11009" max="11009" width="7.1796875" style="198" customWidth="1"/>
    <col min="11010" max="11010" width="75.54296875" style="198" customWidth="1"/>
    <col min="11011" max="11011" width="7.1796875" style="198" customWidth="1"/>
    <col min="11012" max="11012" width="75.54296875" style="198" customWidth="1"/>
    <col min="11013" max="11264" width="9" style="198"/>
    <col min="11265" max="11265" width="7.1796875" style="198" customWidth="1"/>
    <col min="11266" max="11266" width="75.54296875" style="198" customWidth="1"/>
    <col min="11267" max="11267" width="7.1796875" style="198" customWidth="1"/>
    <col min="11268" max="11268" width="75.54296875" style="198" customWidth="1"/>
    <col min="11269" max="11520" width="9" style="198"/>
    <col min="11521" max="11521" width="7.1796875" style="198" customWidth="1"/>
    <col min="11522" max="11522" width="75.54296875" style="198" customWidth="1"/>
    <col min="11523" max="11523" width="7.1796875" style="198" customWidth="1"/>
    <col min="11524" max="11524" width="75.54296875" style="198" customWidth="1"/>
    <col min="11525" max="11776" width="9" style="198"/>
    <col min="11777" max="11777" width="7.1796875" style="198" customWidth="1"/>
    <col min="11778" max="11778" width="75.54296875" style="198" customWidth="1"/>
    <col min="11779" max="11779" width="7.1796875" style="198" customWidth="1"/>
    <col min="11780" max="11780" width="75.54296875" style="198" customWidth="1"/>
    <col min="11781" max="12032" width="9" style="198"/>
    <col min="12033" max="12033" width="7.1796875" style="198" customWidth="1"/>
    <col min="12034" max="12034" width="75.54296875" style="198" customWidth="1"/>
    <col min="12035" max="12035" width="7.1796875" style="198" customWidth="1"/>
    <col min="12036" max="12036" width="75.54296875" style="198" customWidth="1"/>
    <col min="12037" max="12288" width="9" style="198"/>
    <col min="12289" max="12289" width="7.1796875" style="198" customWidth="1"/>
    <col min="12290" max="12290" width="75.54296875" style="198" customWidth="1"/>
    <col min="12291" max="12291" width="7.1796875" style="198" customWidth="1"/>
    <col min="12292" max="12292" width="75.54296875" style="198" customWidth="1"/>
    <col min="12293" max="12544" width="9" style="198"/>
    <col min="12545" max="12545" width="7.1796875" style="198" customWidth="1"/>
    <col min="12546" max="12546" width="75.54296875" style="198" customWidth="1"/>
    <col min="12547" max="12547" width="7.1796875" style="198" customWidth="1"/>
    <col min="12548" max="12548" width="75.54296875" style="198" customWidth="1"/>
    <col min="12549" max="12800" width="9" style="198"/>
    <col min="12801" max="12801" width="7.1796875" style="198" customWidth="1"/>
    <col min="12802" max="12802" width="75.54296875" style="198" customWidth="1"/>
    <col min="12803" max="12803" width="7.1796875" style="198" customWidth="1"/>
    <col min="12804" max="12804" width="75.54296875" style="198" customWidth="1"/>
    <col min="12805" max="13056" width="9" style="198"/>
    <col min="13057" max="13057" width="7.1796875" style="198" customWidth="1"/>
    <col min="13058" max="13058" width="75.54296875" style="198" customWidth="1"/>
    <col min="13059" max="13059" width="7.1796875" style="198" customWidth="1"/>
    <col min="13060" max="13060" width="75.54296875" style="198" customWidth="1"/>
    <col min="13061" max="13312" width="9" style="198"/>
    <col min="13313" max="13313" width="7.1796875" style="198" customWidth="1"/>
    <col min="13314" max="13314" width="75.54296875" style="198" customWidth="1"/>
    <col min="13315" max="13315" width="7.1796875" style="198" customWidth="1"/>
    <col min="13316" max="13316" width="75.54296875" style="198" customWidth="1"/>
    <col min="13317" max="13568" width="9" style="198"/>
    <col min="13569" max="13569" width="7.1796875" style="198" customWidth="1"/>
    <col min="13570" max="13570" width="75.54296875" style="198" customWidth="1"/>
    <col min="13571" max="13571" width="7.1796875" style="198" customWidth="1"/>
    <col min="13572" max="13572" width="75.54296875" style="198" customWidth="1"/>
    <col min="13573" max="13824" width="9" style="198"/>
    <col min="13825" max="13825" width="7.1796875" style="198" customWidth="1"/>
    <col min="13826" max="13826" width="75.54296875" style="198" customWidth="1"/>
    <col min="13827" max="13827" width="7.1796875" style="198" customWidth="1"/>
    <col min="13828" max="13828" width="75.54296875" style="198" customWidth="1"/>
    <col min="13829" max="14080" width="9" style="198"/>
    <col min="14081" max="14081" width="7.1796875" style="198" customWidth="1"/>
    <col min="14082" max="14082" width="75.54296875" style="198" customWidth="1"/>
    <col min="14083" max="14083" width="7.1796875" style="198" customWidth="1"/>
    <col min="14084" max="14084" width="75.54296875" style="198" customWidth="1"/>
    <col min="14085" max="14336" width="9" style="198"/>
    <col min="14337" max="14337" width="7.1796875" style="198" customWidth="1"/>
    <col min="14338" max="14338" width="75.54296875" style="198" customWidth="1"/>
    <col min="14339" max="14339" width="7.1796875" style="198" customWidth="1"/>
    <col min="14340" max="14340" width="75.54296875" style="198" customWidth="1"/>
    <col min="14341" max="14592" width="9" style="198"/>
    <col min="14593" max="14593" width="7.1796875" style="198" customWidth="1"/>
    <col min="14594" max="14594" width="75.54296875" style="198" customWidth="1"/>
    <col min="14595" max="14595" width="7.1796875" style="198" customWidth="1"/>
    <col min="14596" max="14596" width="75.54296875" style="198" customWidth="1"/>
    <col min="14597" max="14848" width="9" style="198"/>
    <col min="14849" max="14849" width="7.1796875" style="198" customWidth="1"/>
    <col min="14850" max="14850" width="75.54296875" style="198" customWidth="1"/>
    <col min="14851" max="14851" width="7.1796875" style="198" customWidth="1"/>
    <col min="14852" max="14852" width="75.54296875" style="198" customWidth="1"/>
    <col min="14853" max="15104" width="9" style="198"/>
    <col min="15105" max="15105" width="7.1796875" style="198" customWidth="1"/>
    <col min="15106" max="15106" width="75.54296875" style="198" customWidth="1"/>
    <col min="15107" max="15107" width="7.1796875" style="198" customWidth="1"/>
    <col min="15108" max="15108" width="75.54296875" style="198" customWidth="1"/>
    <col min="15109" max="15360" width="9" style="198"/>
    <col min="15361" max="15361" width="7.1796875" style="198" customWidth="1"/>
    <col min="15362" max="15362" width="75.54296875" style="198" customWidth="1"/>
    <col min="15363" max="15363" width="7.1796875" style="198" customWidth="1"/>
    <col min="15364" max="15364" width="75.54296875" style="198" customWidth="1"/>
    <col min="15365" max="15616" width="9" style="198"/>
    <col min="15617" max="15617" width="7.1796875" style="198" customWidth="1"/>
    <col min="15618" max="15618" width="75.54296875" style="198" customWidth="1"/>
    <col min="15619" max="15619" width="7.1796875" style="198" customWidth="1"/>
    <col min="15620" max="15620" width="75.54296875" style="198" customWidth="1"/>
    <col min="15621" max="15872" width="9" style="198"/>
    <col min="15873" max="15873" width="7.1796875" style="198" customWidth="1"/>
    <col min="15874" max="15874" width="75.54296875" style="198" customWidth="1"/>
    <col min="15875" max="15875" width="7.1796875" style="198" customWidth="1"/>
    <col min="15876" max="15876" width="75.54296875" style="198" customWidth="1"/>
    <col min="15877" max="16128" width="9" style="198"/>
    <col min="16129" max="16129" width="7.1796875" style="198" customWidth="1"/>
    <col min="16130" max="16130" width="75.54296875" style="198" customWidth="1"/>
    <col min="16131" max="16131" width="7.1796875" style="198" customWidth="1"/>
    <col min="16132" max="16132" width="75.54296875" style="198" customWidth="1"/>
    <col min="16133" max="16384" width="9" style="198"/>
  </cols>
  <sheetData>
    <row r="1" spans="1:4" ht="15.5">
      <c r="A1" s="490" t="s">
        <v>2677</v>
      </c>
      <c r="B1" s="491" t="s">
        <v>2701</v>
      </c>
      <c r="C1" s="490" t="s">
        <v>2677</v>
      </c>
      <c r="D1" s="491" t="s">
        <v>2702</v>
      </c>
    </row>
    <row r="2" spans="1:4">
      <c r="A2" s="468" t="s">
        <v>55</v>
      </c>
      <c r="B2" s="469" t="s">
        <v>948</v>
      </c>
      <c r="C2" s="468" t="s">
        <v>55</v>
      </c>
      <c r="D2" s="469" t="s">
        <v>2641</v>
      </c>
    </row>
    <row r="3" spans="1:4">
      <c r="A3" s="468"/>
      <c r="B3" s="472" t="s">
        <v>3390</v>
      </c>
      <c r="C3" s="468"/>
      <c r="D3" s="471" t="str">
        <f>B3</f>
        <v>22.05.2024</v>
      </c>
    </row>
    <row r="4" spans="1:4">
      <c r="A4" s="468"/>
      <c r="B4" s="472"/>
      <c r="C4" s="468"/>
      <c r="D4" s="472"/>
    </row>
    <row r="5" spans="1:4">
      <c r="A5" s="468"/>
      <c r="B5" s="473" t="s">
        <v>909</v>
      </c>
      <c r="C5" s="468"/>
      <c r="D5" s="473" t="s">
        <v>2642</v>
      </c>
    </row>
    <row r="6" spans="1:4" ht="26">
      <c r="A6" s="468"/>
      <c r="B6" s="472" t="s">
        <v>3298</v>
      </c>
      <c r="C6" s="468"/>
      <c r="D6" s="472" t="s">
        <v>4215</v>
      </c>
    </row>
    <row r="7" spans="1:4" ht="26">
      <c r="A7" s="468"/>
      <c r="B7" s="472" t="s">
        <v>3295</v>
      </c>
      <c r="C7" s="468"/>
      <c r="D7" s="472" t="s">
        <v>4216</v>
      </c>
    </row>
    <row r="8" spans="1:4" ht="26">
      <c r="A8" s="468"/>
      <c r="B8" s="472" t="s">
        <v>3296</v>
      </c>
      <c r="C8" s="468"/>
      <c r="D8" s="472" t="s">
        <v>4217</v>
      </c>
    </row>
    <row r="9" spans="1:4">
      <c r="A9" s="468"/>
      <c r="B9" s="472" t="s">
        <v>3391</v>
      </c>
      <c r="C9" s="468"/>
      <c r="D9" s="472" t="s">
        <v>4218</v>
      </c>
    </row>
    <row r="10" spans="1:4">
      <c r="A10" s="468"/>
      <c r="B10" s="472" t="s">
        <v>3299</v>
      </c>
      <c r="C10" s="468"/>
      <c r="D10" s="472" t="s">
        <v>4219</v>
      </c>
    </row>
    <row r="11" spans="1:4" ht="26">
      <c r="A11" s="468"/>
      <c r="B11" s="472" t="s">
        <v>3297</v>
      </c>
      <c r="C11" s="468"/>
      <c r="D11" s="472" t="s">
        <v>4220</v>
      </c>
    </row>
    <row r="12" spans="1:4">
      <c r="A12" s="468"/>
      <c r="B12" s="470"/>
      <c r="C12" s="468"/>
      <c r="D12" s="470"/>
    </row>
    <row r="13" spans="1:4">
      <c r="A13" s="468"/>
      <c r="B13" s="470"/>
      <c r="C13" s="468"/>
      <c r="D13" s="470"/>
    </row>
    <row r="14" spans="1:4">
      <c r="A14" s="468"/>
      <c r="B14" s="474"/>
      <c r="C14" s="468"/>
      <c r="D14" s="472"/>
    </row>
    <row r="15" spans="1:4">
      <c r="A15" s="468" t="s">
        <v>978</v>
      </c>
      <c r="B15" s="475" t="s">
        <v>2663</v>
      </c>
      <c r="C15" s="468" t="s">
        <v>978</v>
      </c>
      <c r="D15" s="476" t="s">
        <v>4226</v>
      </c>
    </row>
    <row r="16" spans="1:4">
      <c r="A16" s="468"/>
      <c r="B16" s="475" t="s">
        <v>3389</v>
      </c>
      <c r="C16" s="468"/>
      <c r="D16" s="476" t="s">
        <v>4221</v>
      </c>
    </row>
    <row r="17" spans="1:4">
      <c r="A17" s="468" t="s">
        <v>2678</v>
      </c>
      <c r="B17" s="475" t="s">
        <v>2664</v>
      </c>
      <c r="C17" s="468" t="s">
        <v>2678</v>
      </c>
      <c r="D17" s="476" t="s">
        <v>4227</v>
      </c>
    </row>
    <row r="18" spans="1:4">
      <c r="A18" s="468"/>
      <c r="B18" s="477" t="s">
        <v>3389</v>
      </c>
      <c r="C18" s="468"/>
      <c r="D18" s="478" t="s">
        <v>4221</v>
      </c>
    </row>
    <row r="19" spans="1:4" ht="54.75" customHeight="1">
      <c r="A19" s="468" t="s">
        <v>56</v>
      </c>
      <c r="B19" s="479" t="s">
        <v>951</v>
      </c>
      <c r="C19" s="468" t="s">
        <v>56</v>
      </c>
      <c r="D19" s="479" t="s">
        <v>2644</v>
      </c>
    </row>
    <row r="20" spans="1:4" ht="15" customHeight="1">
      <c r="A20" s="468"/>
      <c r="B20" s="241" t="s">
        <v>3160</v>
      </c>
      <c r="C20" s="468"/>
      <c r="D20" s="241" t="s">
        <v>4223</v>
      </c>
    </row>
    <row r="21" spans="1:4">
      <c r="A21" s="468"/>
      <c r="B21" s="474"/>
      <c r="C21" s="468"/>
      <c r="D21" s="474"/>
    </row>
    <row r="22" spans="1:4">
      <c r="A22" s="468"/>
      <c r="B22" s="480"/>
      <c r="C22" s="468"/>
      <c r="D22" s="480"/>
    </row>
    <row r="23" spans="1:4">
      <c r="A23" s="468" t="s">
        <v>57</v>
      </c>
      <c r="B23" s="479" t="s">
        <v>952</v>
      </c>
      <c r="C23" s="468" t="s">
        <v>57</v>
      </c>
      <c r="D23" s="479" t="s">
        <v>2611</v>
      </c>
    </row>
    <row r="24" spans="1:4">
      <c r="A24" s="468"/>
      <c r="B24" s="481" t="s">
        <v>953</v>
      </c>
      <c r="C24" s="468"/>
      <c r="D24" s="481" t="s">
        <v>2647</v>
      </c>
    </row>
    <row r="25" spans="1:4" ht="78">
      <c r="A25" s="468"/>
      <c r="B25" s="472" t="s">
        <v>3397</v>
      </c>
      <c r="C25" s="468"/>
      <c r="D25" s="472" t="s">
        <v>4224</v>
      </c>
    </row>
    <row r="26" spans="1:4">
      <c r="A26" s="468"/>
      <c r="B26" s="470"/>
      <c r="C26" s="468"/>
      <c r="D26" s="470"/>
    </row>
    <row r="27" spans="1:4">
      <c r="A27" s="468"/>
      <c r="B27" s="482"/>
      <c r="C27" s="468"/>
      <c r="D27" s="470"/>
    </row>
    <row r="28" spans="1:4">
      <c r="A28" s="468"/>
      <c r="B28" s="472" t="s">
        <v>954</v>
      </c>
      <c r="C28" s="468"/>
      <c r="D28" s="472" t="s">
        <v>2613</v>
      </c>
    </row>
    <row r="29" spans="1:4">
      <c r="A29" s="468"/>
      <c r="B29" s="472"/>
      <c r="C29" s="468"/>
      <c r="D29" s="472"/>
    </row>
    <row r="30" spans="1:4">
      <c r="A30" s="468" t="s">
        <v>979</v>
      </c>
      <c r="B30" s="473" t="s">
        <v>918</v>
      </c>
      <c r="C30" s="468" t="s">
        <v>979</v>
      </c>
      <c r="D30" s="473" t="s">
        <v>2651</v>
      </c>
    </row>
    <row r="31" spans="1:4">
      <c r="A31" s="468"/>
      <c r="B31" s="854" t="s">
        <v>3243</v>
      </c>
      <c r="C31" s="468"/>
      <c r="D31" s="492" t="str">
        <f>B31</f>
        <v>Michael B. Koldsø</v>
      </c>
    </row>
    <row r="32" spans="1:4">
      <c r="A32" s="468"/>
      <c r="B32" s="480"/>
      <c r="C32" s="468"/>
      <c r="D32" s="480"/>
    </row>
    <row r="33" spans="1:4">
      <c r="A33" s="468" t="s">
        <v>58</v>
      </c>
      <c r="B33" s="479" t="s">
        <v>956</v>
      </c>
      <c r="C33" s="468" t="s">
        <v>58</v>
      </c>
      <c r="D33" s="479"/>
    </row>
    <row r="34" spans="1:4" ht="130">
      <c r="A34" s="468" t="s">
        <v>980</v>
      </c>
      <c r="B34" s="481" t="s">
        <v>2650</v>
      </c>
      <c r="C34" s="468" t="s">
        <v>980</v>
      </c>
      <c r="D34" s="481" t="s">
        <v>2650</v>
      </c>
    </row>
    <row r="35" spans="1:4" ht="39">
      <c r="A35" s="468" t="s">
        <v>981</v>
      </c>
      <c r="B35" s="473" t="s">
        <v>928</v>
      </c>
      <c r="C35" s="468" t="s">
        <v>981</v>
      </c>
      <c r="D35" s="266" t="s">
        <v>2622</v>
      </c>
    </row>
    <row r="36" spans="1:4">
      <c r="A36" s="468"/>
      <c r="B36" s="483"/>
      <c r="C36" s="468"/>
      <c r="D36" s="483"/>
    </row>
    <row r="37" spans="1:4">
      <c r="A37" s="468"/>
      <c r="B37" s="483"/>
      <c r="C37" s="468"/>
      <c r="D37" s="483"/>
    </row>
    <row r="38" spans="1:4">
      <c r="A38" s="468"/>
      <c r="B38" s="484" t="s">
        <v>958</v>
      </c>
      <c r="C38" s="468"/>
      <c r="D38" s="484" t="s">
        <v>2652</v>
      </c>
    </row>
    <row r="39" spans="1:4" ht="65">
      <c r="A39" s="468"/>
      <c r="B39" s="492" t="s">
        <v>959</v>
      </c>
      <c r="C39" s="468"/>
      <c r="D39" s="492" t="s">
        <v>2653</v>
      </c>
    </row>
    <row r="40" spans="1:4" ht="26">
      <c r="A40" s="468"/>
      <c r="B40" s="472" t="s">
        <v>3300</v>
      </c>
      <c r="C40" s="468"/>
      <c r="D40" s="472" t="s">
        <v>4222</v>
      </c>
    </row>
    <row r="41" spans="1:4">
      <c r="A41" s="468"/>
      <c r="B41" s="485"/>
      <c r="C41" s="468"/>
      <c r="D41" s="485"/>
    </row>
    <row r="42" spans="1:4">
      <c r="A42" s="468" t="s">
        <v>982</v>
      </c>
      <c r="B42" s="473" t="s">
        <v>961</v>
      </c>
      <c r="C42" s="468" t="s">
        <v>982</v>
      </c>
      <c r="D42" s="473" t="s">
        <v>2657</v>
      </c>
    </row>
    <row r="43" spans="1:4" ht="78">
      <c r="A43" s="468"/>
      <c r="B43" s="472" t="s">
        <v>977</v>
      </c>
      <c r="C43" s="468"/>
      <c r="D43" s="472" t="s">
        <v>2656</v>
      </c>
    </row>
    <row r="44" spans="1:4">
      <c r="A44" s="468"/>
      <c r="B44" s="486"/>
      <c r="C44" s="468"/>
      <c r="D44" s="486"/>
    </row>
    <row r="45" spans="1:4">
      <c r="A45" s="468" t="s">
        <v>59</v>
      </c>
      <c r="B45" s="479" t="s">
        <v>962</v>
      </c>
      <c r="C45" s="468" t="s">
        <v>59</v>
      </c>
      <c r="D45" s="479" t="s">
        <v>2626</v>
      </c>
    </row>
    <row r="46" spans="1:4">
      <c r="A46" s="468"/>
      <c r="B46" s="241" t="s">
        <v>2728</v>
      </c>
      <c r="C46" s="468"/>
      <c r="D46" s="241" t="s">
        <v>2728</v>
      </c>
    </row>
    <row r="47" spans="1:4">
      <c r="A47" s="468"/>
      <c r="B47" s="470"/>
      <c r="C47" s="468"/>
      <c r="D47" s="470"/>
    </row>
    <row r="48" spans="1:4">
      <c r="A48" s="468"/>
      <c r="B48" s="470"/>
      <c r="C48" s="468"/>
      <c r="D48" s="470"/>
    </row>
    <row r="49" spans="1:4">
      <c r="A49" s="468"/>
      <c r="B49" s="470"/>
      <c r="C49" s="468"/>
      <c r="D49" s="470"/>
    </row>
    <row r="50" spans="1:4">
      <c r="A50" s="468"/>
      <c r="B50" s="470"/>
      <c r="C50" s="468"/>
      <c r="D50" s="470"/>
    </row>
    <row r="51" spans="1:4">
      <c r="A51" s="468"/>
      <c r="B51" s="472"/>
      <c r="C51" s="468"/>
      <c r="D51" s="472"/>
    </row>
    <row r="52" spans="1:4">
      <c r="A52" s="468" t="s">
        <v>2679</v>
      </c>
      <c r="B52" s="479" t="s">
        <v>965</v>
      </c>
      <c r="C52" s="468" t="s">
        <v>2679</v>
      </c>
      <c r="D52" s="479" t="s">
        <v>2665</v>
      </c>
    </row>
    <row r="53" spans="1:4" ht="26">
      <c r="A53" s="468"/>
      <c r="B53" s="472" t="s">
        <v>966</v>
      </c>
      <c r="C53" s="468"/>
      <c r="D53" s="472" t="s">
        <v>2666</v>
      </c>
    </row>
    <row r="54" spans="1:4">
      <c r="A54" s="468"/>
      <c r="B54" s="480"/>
      <c r="C54" s="468"/>
      <c r="D54" s="480"/>
    </row>
    <row r="55" spans="1:4">
      <c r="A55" s="468" t="s">
        <v>2680</v>
      </c>
      <c r="B55" s="479" t="s">
        <v>923</v>
      </c>
      <c r="C55" s="468" t="s">
        <v>2680</v>
      </c>
      <c r="D55" s="479" t="s">
        <v>2667</v>
      </c>
    </row>
    <row r="56" spans="1:4">
      <c r="A56" s="468"/>
      <c r="B56" s="467" t="s">
        <v>967</v>
      </c>
      <c r="C56" s="468"/>
      <c r="D56" s="467"/>
    </row>
    <row r="57" spans="1:4" ht="52">
      <c r="A57" s="468"/>
      <c r="B57" s="241" t="s">
        <v>3301</v>
      </c>
      <c r="C57" s="468"/>
      <c r="D57" s="241" t="s">
        <v>3301</v>
      </c>
    </row>
    <row r="58" spans="1:4" ht="52">
      <c r="A58" s="468"/>
      <c r="B58" s="472" t="s">
        <v>3302</v>
      </c>
      <c r="C58" s="468"/>
      <c r="D58" s="472" t="s">
        <v>3302</v>
      </c>
    </row>
    <row r="59" spans="1:4">
      <c r="A59" s="468"/>
      <c r="B59" s="472"/>
      <c r="C59" s="468"/>
      <c r="D59" s="470" t="s">
        <v>1109</v>
      </c>
    </row>
    <row r="60" spans="1:4">
      <c r="A60" s="468"/>
      <c r="B60" s="472"/>
      <c r="C60" s="468"/>
      <c r="D60" s="472"/>
    </row>
    <row r="61" spans="1:4">
      <c r="A61" s="468"/>
      <c r="B61" s="472"/>
      <c r="C61" s="468"/>
      <c r="D61" s="472"/>
    </row>
    <row r="62" spans="1:4">
      <c r="A62" s="468"/>
      <c r="B62" s="480"/>
      <c r="C62" s="468"/>
      <c r="D62" s="480"/>
    </row>
    <row r="63" spans="1:4">
      <c r="A63" s="488" t="s">
        <v>2681</v>
      </c>
      <c r="B63" s="479" t="s">
        <v>968</v>
      </c>
      <c r="C63" s="488" t="s">
        <v>2681</v>
      </c>
      <c r="D63" s="479" t="s">
        <v>2668</v>
      </c>
    </row>
    <row r="64" spans="1:4" ht="26">
      <c r="A64" s="468"/>
      <c r="B64" s="487" t="s">
        <v>2670</v>
      </c>
      <c r="C64" s="468"/>
      <c r="D64" s="241" t="s">
        <v>4225</v>
      </c>
    </row>
    <row r="65" spans="1:4">
      <c r="A65" s="468"/>
      <c r="B65" s="480"/>
      <c r="C65" s="468"/>
      <c r="D65" s="480"/>
    </row>
    <row r="66" spans="1:4" ht="39">
      <c r="A66" s="468" t="s">
        <v>2682</v>
      </c>
      <c r="B66" s="479" t="s">
        <v>2673</v>
      </c>
      <c r="C66" s="468" t="s">
        <v>2682</v>
      </c>
      <c r="D66" s="479" t="s">
        <v>2671</v>
      </c>
    </row>
    <row r="67" spans="1:4" ht="26">
      <c r="A67" s="468"/>
      <c r="B67" s="241" t="s">
        <v>969</v>
      </c>
      <c r="C67" s="468"/>
      <c r="D67" s="241" t="s">
        <v>2672</v>
      </c>
    </row>
    <row r="68" spans="1:4">
      <c r="A68" s="468"/>
      <c r="B68" s="480"/>
      <c r="C68" s="468"/>
      <c r="D68" s="480"/>
    </row>
    <row r="69" spans="1:4">
      <c r="A69" s="468" t="s">
        <v>2683</v>
      </c>
      <c r="B69" s="479" t="s">
        <v>970</v>
      </c>
      <c r="C69" s="468" t="s">
        <v>2683</v>
      </c>
      <c r="D69" s="479" t="s">
        <v>2675</v>
      </c>
    </row>
    <row r="70" spans="1:4" ht="52">
      <c r="A70" s="468"/>
      <c r="B70" s="241" t="s">
        <v>971</v>
      </c>
      <c r="C70" s="468"/>
      <c r="D70" s="241" t="s">
        <v>2676</v>
      </c>
    </row>
    <row r="71" spans="1:4">
      <c r="A71" s="468"/>
      <c r="B71" s="480"/>
      <c r="C71" s="468"/>
      <c r="D71" s="480"/>
    </row>
    <row r="72" spans="1:4">
      <c r="A72" s="468" t="s">
        <v>2684</v>
      </c>
      <c r="B72" s="479" t="s">
        <v>2674</v>
      </c>
      <c r="C72" s="468" t="s">
        <v>2684</v>
      </c>
      <c r="D72" s="479" t="s">
        <v>2630</v>
      </c>
    </row>
    <row r="73" spans="1:4" ht="26">
      <c r="A73" s="468"/>
      <c r="B73" s="241" t="s">
        <v>972</v>
      </c>
      <c r="C73" s="468"/>
      <c r="D73" s="241" t="s">
        <v>2631</v>
      </c>
    </row>
    <row r="74" spans="1:4">
      <c r="A74" s="468"/>
      <c r="B74" s="473" t="s">
        <v>940</v>
      </c>
      <c r="C74" s="468"/>
      <c r="D74" s="473" t="s">
        <v>2632</v>
      </c>
    </row>
    <row r="75" spans="1:4">
      <c r="A75" s="489"/>
      <c r="B75" s="472" t="s">
        <v>639</v>
      </c>
      <c r="C75" s="489"/>
      <c r="D75" s="472" t="s">
        <v>640</v>
      </c>
    </row>
    <row r="76" spans="1:4">
      <c r="A76" s="489"/>
      <c r="B76" s="472"/>
      <c r="C76" s="489"/>
      <c r="D76" s="472"/>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heetViews>
  <sheetFormatPr defaultColWidth="9" defaultRowHeight="13"/>
  <cols>
    <col min="1" max="1" width="7.1796875" style="268" customWidth="1"/>
    <col min="2" max="2" width="75.54296875" style="269" customWidth="1"/>
    <col min="3" max="3" width="7.1796875" style="268" customWidth="1"/>
    <col min="4" max="4" width="75.7265625" style="269" customWidth="1"/>
    <col min="5" max="256" width="9" style="198"/>
    <col min="257" max="257" width="7.1796875" style="198" customWidth="1"/>
    <col min="258" max="258" width="75.7265625" style="198" customWidth="1"/>
    <col min="259" max="259" width="7.1796875" style="198" customWidth="1"/>
    <col min="260" max="260" width="75.7265625" style="198" customWidth="1"/>
    <col min="261" max="512" width="9" style="198"/>
    <col min="513" max="513" width="7.1796875" style="198" customWidth="1"/>
    <col min="514" max="514" width="75.7265625" style="198" customWidth="1"/>
    <col min="515" max="515" width="7.1796875" style="198" customWidth="1"/>
    <col min="516" max="516" width="75.7265625" style="198" customWidth="1"/>
    <col min="517" max="768" width="9" style="198"/>
    <col min="769" max="769" width="7.1796875" style="198" customWidth="1"/>
    <col min="770" max="770" width="75.7265625" style="198" customWidth="1"/>
    <col min="771" max="771" width="7.1796875" style="198" customWidth="1"/>
    <col min="772" max="772" width="75.7265625" style="198" customWidth="1"/>
    <col min="773" max="1024" width="9" style="198"/>
    <col min="1025" max="1025" width="7.1796875" style="198" customWidth="1"/>
    <col min="1026" max="1026" width="75.7265625" style="198" customWidth="1"/>
    <col min="1027" max="1027" width="7.1796875" style="198" customWidth="1"/>
    <col min="1028" max="1028" width="75.7265625" style="198" customWidth="1"/>
    <col min="1029" max="1280" width="9" style="198"/>
    <col min="1281" max="1281" width="7.1796875" style="198" customWidth="1"/>
    <col min="1282" max="1282" width="75.7265625" style="198" customWidth="1"/>
    <col min="1283" max="1283" width="7.1796875" style="198" customWidth="1"/>
    <col min="1284" max="1284" width="75.7265625" style="198" customWidth="1"/>
    <col min="1285" max="1536" width="9" style="198"/>
    <col min="1537" max="1537" width="7.1796875" style="198" customWidth="1"/>
    <col min="1538" max="1538" width="75.7265625" style="198" customWidth="1"/>
    <col min="1539" max="1539" width="7.1796875" style="198" customWidth="1"/>
    <col min="1540" max="1540" width="75.7265625" style="198" customWidth="1"/>
    <col min="1541" max="1792" width="9" style="198"/>
    <col min="1793" max="1793" width="7.1796875" style="198" customWidth="1"/>
    <col min="1794" max="1794" width="75.7265625" style="198" customWidth="1"/>
    <col min="1795" max="1795" width="7.1796875" style="198" customWidth="1"/>
    <col min="1796" max="1796" width="75.7265625" style="198" customWidth="1"/>
    <col min="1797" max="2048" width="9" style="198"/>
    <col min="2049" max="2049" width="7.1796875" style="198" customWidth="1"/>
    <col min="2050" max="2050" width="75.7265625" style="198" customWidth="1"/>
    <col min="2051" max="2051" width="7.1796875" style="198" customWidth="1"/>
    <col min="2052" max="2052" width="75.7265625" style="198" customWidth="1"/>
    <col min="2053" max="2304" width="9" style="198"/>
    <col min="2305" max="2305" width="7.1796875" style="198" customWidth="1"/>
    <col min="2306" max="2306" width="75.7265625" style="198" customWidth="1"/>
    <col min="2307" max="2307" width="7.1796875" style="198" customWidth="1"/>
    <col min="2308" max="2308" width="75.7265625" style="198" customWidth="1"/>
    <col min="2309" max="2560" width="9" style="198"/>
    <col min="2561" max="2561" width="7.1796875" style="198" customWidth="1"/>
    <col min="2562" max="2562" width="75.7265625" style="198" customWidth="1"/>
    <col min="2563" max="2563" width="7.1796875" style="198" customWidth="1"/>
    <col min="2564" max="2564" width="75.7265625" style="198" customWidth="1"/>
    <col min="2565" max="2816" width="9" style="198"/>
    <col min="2817" max="2817" width="7.1796875" style="198" customWidth="1"/>
    <col min="2818" max="2818" width="75.7265625" style="198" customWidth="1"/>
    <col min="2819" max="2819" width="7.1796875" style="198" customWidth="1"/>
    <col min="2820" max="2820" width="75.7265625" style="198" customWidth="1"/>
    <col min="2821" max="3072" width="9" style="198"/>
    <col min="3073" max="3073" width="7.1796875" style="198" customWidth="1"/>
    <col min="3074" max="3074" width="75.7265625" style="198" customWidth="1"/>
    <col min="3075" max="3075" width="7.1796875" style="198" customWidth="1"/>
    <col min="3076" max="3076" width="75.7265625" style="198" customWidth="1"/>
    <col min="3077" max="3328" width="9" style="198"/>
    <col min="3329" max="3329" width="7.1796875" style="198" customWidth="1"/>
    <col min="3330" max="3330" width="75.7265625" style="198" customWidth="1"/>
    <col min="3331" max="3331" width="7.1796875" style="198" customWidth="1"/>
    <col min="3332" max="3332" width="75.7265625" style="198" customWidth="1"/>
    <col min="3333" max="3584" width="9" style="198"/>
    <col min="3585" max="3585" width="7.1796875" style="198" customWidth="1"/>
    <col min="3586" max="3586" width="75.7265625" style="198" customWidth="1"/>
    <col min="3587" max="3587" width="7.1796875" style="198" customWidth="1"/>
    <col min="3588" max="3588" width="75.7265625" style="198" customWidth="1"/>
    <col min="3589" max="3840" width="9" style="198"/>
    <col min="3841" max="3841" width="7.1796875" style="198" customWidth="1"/>
    <col min="3842" max="3842" width="75.7265625" style="198" customWidth="1"/>
    <col min="3843" max="3843" width="7.1796875" style="198" customWidth="1"/>
    <col min="3844" max="3844" width="75.7265625" style="198" customWidth="1"/>
    <col min="3845" max="4096" width="9" style="198"/>
    <col min="4097" max="4097" width="7.1796875" style="198" customWidth="1"/>
    <col min="4098" max="4098" width="75.7265625" style="198" customWidth="1"/>
    <col min="4099" max="4099" width="7.1796875" style="198" customWidth="1"/>
    <col min="4100" max="4100" width="75.7265625" style="198" customWidth="1"/>
    <col min="4101" max="4352" width="9" style="198"/>
    <col min="4353" max="4353" width="7.1796875" style="198" customWidth="1"/>
    <col min="4354" max="4354" width="75.7265625" style="198" customWidth="1"/>
    <col min="4355" max="4355" width="7.1796875" style="198" customWidth="1"/>
    <col min="4356" max="4356" width="75.7265625" style="198" customWidth="1"/>
    <col min="4357" max="4608" width="9" style="198"/>
    <col min="4609" max="4609" width="7.1796875" style="198" customWidth="1"/>
    <col min="4610" max="4610" width="75.7265625" style="198" customWidth="1"/>
    <col min="4611" max="4611" width="7.1796875" style="198" customWidth="1"/>
    <col min="4612" max="4612" width="75.7265625" style="198" customWidth="1"/>
    <col min="4613" max="4864" width="9" style="198"/>
    <col min="4865" max="4865" width="7.1796875" style="198" customWidth="1"/>
    <col min="4866" max="4866" width="75.7265625" style="198" customWidth="1"/>
    <col min="4867" max="4867" width="7.1796875" style="198" customWidth="1"/>
    <col min="4868" max="4868" width="75.7265625" style="198" customWidth="1"/>
    <col min="4869" max="5120" width="9" style="198"/>
    <col min="5121" max="5121" width="7.1796875" style="198" customWidth="1"/>
    <col min="5122" max="5122" width="75.7265625" style="198" customWidth="1"/>
    <col min="5123" max="5123" width="7.1796875" style="198" customWidth="1"/>
    <col min="5124" max="5124" width="75.7265625" style="198" customWidth="1"/>
    <col min="5125" max="5376" width="9" style="198"/>
    <col min="5377" max="5377" width="7.1796875" style="198" customWidth="1"/>
    <col min="5378" max="5378" width="75.7265625" style="198" customWidth="1"/>
    <col min="5379" max="5379" width="7.1796875" style="198" customWidth="1"/>
    <col min="5380" max="5380" width="75.7265625" style="198" customWidth="1"/>
    <col min="5381" max="5632" width="9" style="198"/>
    <col min="5633" max="5633" width="7.1796875" style="198" customWidth="1"/>
    <col min="5634" max="5634" width="75.7265625" style="198" customWidth="1"/>
    <col min="5635" max="5635" width="7.1796875" style="198" customWidth="1"/>
    <col min="5636" max="5636" width="75.7265625" style="198" customWidth="1"/>
    <col min="5637" max="5888" width="9" style="198"/>
    <col min="5889" max="5889" width="7.1796875" style="198" customWidth="1"/>
    <col min="5890" max="5890" width="75.7265625" style="198" customWidth="1"/>
    <col min="5891" max="5891" width="7.1796875" style="198" customWidth="1"/>
    <col min="5892" max="5892" width="75.7265625" style="198" customWidth="1"/>
    <col min="5893" max="6144" width="9" style="198"/>
    <col min="6145" max="6145" width="7.1796875" style="198" customWidth="1"/>
    <col min="6146" max="6146" width="75.7265625" style="198" customWidth="1"/>
    <col min="6147" max="6147" width="7.1796875" style="198" customWidth="1"/>
    <col min="6148" max="6148" width="75.7265625" style="198" customWidth="1"/>
    <col min="6149" max="6400" width="9" style="198"/>
    <col min="6401" max="6401" width="7.1796875" style="198" customWidth="1"/>
    <col min="6402" max="6402" width="75.7265625" style="198" customWidth="1"/>
    <col min="6403" max="6403" width="7.1796875" style="198" customWidth="1"/>
    <col min="6404" max="6404" width="75.7265625" style="198" customWidth="1"/>
    <col min="6405" max="6656" width="9" style="198"/>
    <col min="6657" max="6657" width="7.1796875" style="198" customWidth="1"/>
    <col min="6658" max="6658" width="75.7265625" style="198" customWidth="1"/>
    <col min="6659" max="6659" width="7.1796875" style="198" customWidth="1"/>
    <col min="6660" max="6660" width="75.7265625" style="198" customWidth="1"/>
    <col min="6661" max="6912" width="9" style="198"/>
    <col min="6913" max="6913" width="7.1796875" style="198" customWidth="1"/>
    <col min="6914" max="6914" width="75.7265625" style="198" customWidth="1"/>
    <col min="6915" max="6915" width="7.1796875" style="198" customWidth="1"/>
    <col min="6916" max="6916" width="75.7265625" style="198" customWidth="1"/>
    <col min="6917" max="7168" width="9" style="198"/>
    <col min="7169" max="7169" width="7.1796875" style="198" customWidth="1"/>
    <col min="7170" max="7170" width="75.7265625" style="198" customWidth="1"/>
    <col min="7171" max="7171" width="7.1796875" style="198" customWidth="1"/>
    <col min="7172" max="7172" width="75.7265625" style="198" customWidth="1"/>
    <col min="7173" max="7424" width="9" style="198"/>
    <col min="7425" max="7425" width="7.1796875" style="198" customWidth="1"/>
    <col min="7426" max="7426" width="75.7265625" style="198" customWidth="1"/>
    <col min="7427" max="7427" width="7.1796875" style="198" customWidth="1"/>
    <col min="7428" max="7428" width="75.7265625" style="198" customWidth="1"/>
    <col min="7429" max="7680" width="9" style="198"/>
    <col min="7681" max="7681" width="7.1796875" style="198" customWidth="1"/>
    <col min="7682" max="7682" width="75.7265625" style="198" customWidth="1"/>
    <col min="7683" max="7683" width="7.1796875" style="198" customWidth="1"/>
    <col min="7684" max="7684" width="75.7265625" style="198" customWidth="1"/>
    <col min="7685" max="7936" width="9" style="198"/>
    <col min="7937" max="7937" width="7.1796875" style="198" customWidth="1"/>
    <col min="7938" max="7938" width="75.7265625" style="198" customWidth="1"/>
    <col min="7939" max="7939" width="7.1796875" style="198" customWidth="1"/>
    <col min="7940" max="7940" width="75.7265625" style="198" customWidth="1"/>
    <col min="7941" max="8192" width="9" style="198"/>
    <col min="8193" max="8193" width="7.1796875" style="198" customWidth="1"/>
    <col min="8194" max="8194" width="75.7265625" style="198" customWidth="1"/>
    <col min="8195" max="8195" width="7.1796875" style="198" customWidth="1"/>
    <col min="8196" max="8196" width="75.7265625" style="198" customWidth="1"/>
    <col min="8197" max="8448" width="9" style="198"/>
    <col min="8449" max="8449" width="7.1796875" style="198" customWidth="1"/>
    <col min="8450" max="8450" width="75.7265625" style="198" customWidth="1"/>
    <col min="8451" max="8451" width="7.1796875" style="198" customWidth="1"/>
    <col min="8452" max="8452" width="75.7265625" style="198" customWidth="1"/>
    <col min="8453" max="8704" width="9" style="198"/>
    <col min="8705" max="8705" width="7.1796875" style="198" customWidth="1"/>
    <col min="8706" max="8706" width="75.7265625" style="198" customWidth="1"/>
    <col min="8707" max="8707" width="7.1796875" style="198" customWidth="1"/>
    <col min="8708" max="8708" width="75.7265625" style="198" customWidth="1"/>
    <col min="8709" max="8960" width="9" style="198"/>
    <col min="8961" max="8961" width="7.1796875" style="198" customWidth="1"/>
    <col min="8962" max="8962" width="75.7265625" style="198" customWidth="1"/>
    <col min="8963" max="8963" width="7.1796875" style="198" customWidth="1"/>
    <col min="8964" max="8964" width="75.7265625" style="198" customWidth="1"/>
    <col min="8965" max="9216" width="9" style="198"/>
    <col min="9217" max="9217" width="7.1796875" style="198" customWidth="1"/>
    <col min="9218" max="9218" width="75.7265625" style="198" customWidth="1"/>
    <col min="9219" max="9219" width="7.1796875" style="198" customWidth="1"/>
    <col min="9220" max="9220" width="75.7265625" style="198" customWidth="1"/>
    <col min="9221" max="9472" width="9" style="198"/>
    <col min="9473" max="9473" width="7.1796875" style="198" customWidth="1"/>
    <col min="9474" max="9474" width="75.7265625" style="198" customWidth="1"/>
    <col min="9475" max="9475" width="7.1796875" style="198" customWidth="1"/>
    <col min="9476" max="9476" width="75.7265625" style="198" customWidth="1"/>
    <col min="9477" max="9728" width="9" style="198"/>
    <col min="9729" max="9729" width="7.1796875" style="198" customWidth="1"/>
    <col min="9730" max="9730" width="75.7265625" style="198" customWidth="1"/>
    <col min="9731" max="9731" width="7.1796875" style="198" customWidth="1"/>
    <col min="9732" max="9732" width="75.7265625" style="198" customWidth="1"/>
    <col min="9733" max="9984" width="9" style="198"/>
    <col min="9985" max="9985" width="7.1796875" style="198" customWidth="1"/>
    <col min="9986" max="9986" width="75.7265625" style="198" customWidth="1"/>
    <col min="9987" max="9987" width="7.1796875" style="198" customWidth="1"/>
    <col min="9988" max="9988" width="75.7265625" style="198" customWidth="1"/>
    <col min="9989" max="10240" width="9" style="198"/>
    <col min="10241" max="10241" width="7.1796875" style="198" customWidth="1"/>
    <col min="10242" max="10242" width="75.7265625" style="198" customWidth="1"/>
    <col min="10243" max="10243" width="7.1796875" style="198" customWidth="1"/>
    <col min="10244" max="10244" width="75.7265625" style="198" customWidth="1"/>
    <col min="10245" max="10496" width="9" style="198"/>
    <col min="10497" max="10497" width="7.1796875" style="198" customWidth="1"/>
    <col min="10498" max="10498" width="75.7265625" style="198" customWidth="1"/>
    <col min="10499" max="10499" width="7.1796875" style="198" customWidth="1"/>
    <col min="10500" max="10500" width="75.7265625" style="198" customWidth="1"/>
    <col min="10501" max="10752" width="9" style="198"/>
    <col min="10753" max="10753" width="7.1796875" style="198" customWidth="1"/>
    <col min="10754" max="10754" width="75.7265625" style="198" customWidth="1"/>
    <col min="10755" max="10755" width="7.1796875" style="198" customWidth="1"/>
    <col min="10756" max="10756" width="75.7265625" style="198" customWidth="1"/>
    <col min="10757" max="11008" width="9" style="198"/>
    <col min="11009" max="11009" width="7.1796875" style="198" customWidth="1"/>
    <col min="11010" max="11010" width="75.7265625" style="198" customWidth="1"/>
    <col min="11011" max="11011" width="7.1796875" style="198" customWidth="1"/>
    <col min="11012" max="11012" width="75.7265625" style="198" customWidth="1"/>
    <col min="11013" max="11264" width="9" style="198"/>
    <col min="11265" max="11265" width="7.1796875" style="198" customWidth="1"/>
    <col min="11266" max="11266" width="75.7265625" style="198" customWidth="1"/>
    <col min="11267" max="11267" width="7.1796875" style="198" customWidth="1"/>
    <col min="11268" max="11268" width="75.7265625" style="198" customWidth="1"/>
    <col min="11269" max="11520" width="9" style="198"/>
    <col min="11521" max="11521" width="7.1796875" style="198" customWidth="1"/>
    <col min="11522" max="11522" width="75.7265625" style="198" customWidth="1"/>
    <col min="11523" max="11523" width="7.1796875" style="198" customWidth="1"/>
    <col min="11524" max="11524" width="75.7265625" style="198" customWidth="1"/>
    <col min="11525" max="11776" width="9" style="198"/>
    <col min="11777" max="11777" width="7.1796875" style="198" customWidth="1"/>
    <col min="11778" max="11778" width="75.7265625" style="198" customWidth="1"/>
    <col min="11779" max="11779" width="7.1796875" style="198" customWidth="1"/>
    <col min="11780" max="11780" width="75.7265625" style="198" customWidth="1"/>
    <col min="11781" max="12032" width="9" style="198"/>
    <col min="12033" max="12033" width="7.1796875" style="198" customWidth="1"/>
    <col min="12034" max="12034" width="75.7265625" style="198" customWidth="1"/>
    <col min="12035" max="12035" width="7.1796875" style="198" customWidth="1"/>
    <col min="12036" max="12036" width="75.7265625" style="198" customWidth="1"/>
    <col min="12037" max="12288" width="9" style="198"/>
    <col min="12289" max="12289" width="7.1796875" style="198" customWidth="1"/>
    <col min="12290" max="12290" width="75.7265625" style="198" customWidth="1"/>
    <col min="12291" max="12291" width="7.1796875" style="198" customWidth="1"/>
    <col min="12292" max="12292" width="75.7265625" style="198" customWidth="1"/>
    <col min="12293" max="12544" width="9" style="198"/>
    <col min="12545" max="12545" width="7.1796875" style="198" customWidth="1"/>
    <col min="12546" max="12546" width="75.7265625" style="198" customWidth="1"/>
    <col min="12547" max="12547" width="7.1796875" style="198" customWidth="1"/>
    <col min="12548" max="12548" width="75.7265625" style="198" customWidth="1"/>
    <col min="12549" max="12800" width="9" style="198"/>
    <col min="12801" max="12801" width="7.1796875" style="198" customWidth="1"/>
    <col min="12802" max="12802" width="75.7265625" style="198" customWidth="1"/>
    <col min="12803" max="12803" width="7.1796875" style="198" customWidth="1"/>
    <col min="12804" max="12804" width="75.7265625" style="198" customWidth="1"/>
    <col min="12805" max="13056" width="9" style="198"/>
    <col min="13057" max="13057" width="7.1796875" style="198" customWidth="1"/>
    <col min="13058" max="13058" width="75.7265625" style="198" customWidth="1"/>
    <col min="13059" max="13059" width="7.1796875" style="198" customWidth="1"/>
    <col min="13060" max="13060" width="75.7265625" style="198" customWidth="1"/>
    <col min="13061" max="13312" width="9" style="198"/>
    <col min="13313" max="13313" width="7.1796875" style="198" customWidth="1"/>
    <col min="13314" max="13314" width="75.7265625" style="198" customWidth="1"/>
    <col min="13315" max="13315" width="7.1796875" style="198" customWidth="1"/>
    <col min="13316" max="13316" width="75.7265625" style="198" customWidth="1"/>
    <col min="13317" max="13568" width="9" style="198"/>
    <col min="13569" max="13569" width="7.1796875" style="198" customWidth="1"/>
    <col min="13570" max="13570" width="75.7265625" style="198" customWidth="1"/>
    <col min="13571" max="13571" width="7.1796875" style="198" customWidth="1"/>
    <col min="13572" max="13572" width="75.7265625" style="198" customWidth="1"/>
    <col min="13573" max="13824" width="9" style="198"/>
    <col min="13825" max="13825" width="7.1796875" style="198" customWidth="1"/>
    <col min="13826" max="13826" width="75.7265625" style="198" customWidth="1"/>
    <col min="13827" max="13827" width="7.1796875" style="198" customWidth="1"/>
    <col min="13828" max="13828" width="75.7265625" style="198" customWidth="1"/>
    <col min="13829" max="14080" width="9" style="198"/>
    <col min="14081" max="14081" width="7.1796875" style="198" customWidth="1"/>
    <col min="14082" max="14082" width="75.7265625" style="198" customWidth="1"/>
    <col min="14083" max="14083" width="7.1796875" style="198" customWidth="1"/>
    <col min="14084" max="14084" width="75.7265625" style="198" customWidth="1"/>
    <col min="14085" max="14336" width="9" style="198"/>
    <col min="14337" max="14337" width="7.1796875" style="198" customWidth="1"/>
    <col min="14338" max="14338" width="75.7265625" style="198" customWidth="1"/>
    <col min="14339" max="14339" width="7.1796875" style="198" customWidth="1"/>
    <col min="14340" max="14340" width="75.7265625" style="198" customWidth="1"/>
    <col min="14341" max="14592" width="9" style="198"/>
    <col min="14593" max="14593" width="7.1796875" style="198" customWidth="1"/>
    <col min="14594" max="14594" width="75.7265625" style="198" customWidth="1"/>
    <col min="14595" max="14595" width="7.1796875" style="198" customWidth="1"/>
    <col min="14596" max="14596" width="75.7265625" style="198" customWidth="1"/>
    <col min="14597" max="14848" width="9" style="198"/>
    <col min="14849" max="14849" width="7.1796875" style="198" customWidth="1"/>
    <col min="14850" max="14850" width="75.7265625" style="198" customWidth="1"/>
    <col min="14851" max="14851" width="7.1796875" style="198" customWidth="1"/>
    <col min="14852" max="14852" width="75.7265625" style="198" customWidth="1"/>
    <col min="14853" max="15104" width="9" style="198"/>
    <col min="15105" max="15105" width="7.1796875" style="198" customWidth="1"/>
    <col min="15106" max="15106" width="75.7265625" style="198" customWidth="1"/>
    <col min="15107" max="15107" width="7.1796875" style="198" customWidth="1"/>
    <col min="15108" max="15108" width="75.7265625" style="198" customWidth="1"/>
    <col min="15109" max="15360" width="9" style="198"/>
    <col min="15361" max="15361" width="7.1796875" style="198" customWidth="1"/>
    <col min="15362" max="15362" width="75.7265625" style="198" customWidth="1"/>
    <col min="15363" max="15363" width="7.1796875" style="198" customWidth="1"/>
    <col min="15364" max="15364" width="75.7265625" style="198" customWidth="1"/>
    <col min="15365" max="15616" width="9" style="198"/>
    <col min="15617" max="15617" width="7.1796875" style="198" customWidth="1"/>
    <col min="15618" max="15618" width="75.7265625" style="198" customWidth="1"/>
    <col min="15619" max="15619" width="7.1796875" style="198" customWidth="1"/>
    <col min="15620" max="15620" width="75.7265625" style="198" customWidth="1"/>
    <col min="15621" max="15872" width="9" style="198"/>
    <col min="15873" max="15873" width="7.1796875" style="198" customWidth="1"/>
    <col min="15874" max="15874" width="75.7265625" style="198" customWidth="1"/>
    <col min="15875" max="15875" width="7.1796875" style="198" customWidth="1"/>
    <col min="15876" max="15876" width="75.7265625" style="198" customWidth="1"/>
    <col min="15877" max="16128" width="9" style="198"/>
    <col min="16129" max="16129" width="7.1796875" style="198" customWidth="1"/>
    <col min="16130" max="16130" width="75.7265625" style="198" customWidth="1"/>
    <col min="16131" max="16131" width="7.1796875" style="198" customWidth="1"/>
    <col min="16132" max="16132" width="75.7265625" style="198" customWidth="1"/>
    <col min="16133" max="16384" width="9" style="198"/>
  </cols>
  <sheetData>
    <row r="1" spans="1:4" ht="15.5">
      <c r="A1" s="490" t="s">
        <v>2685</v>
      </c>
      <c r="B1" s="491" t="s">
        <v>2700</v>
      </c>
      <c r="C1" s="490" t="s">
        <v>2685</v>
      </c>
      <c r="D1" s="491" t="s">
        <v>2699</v>
      </c>
    </row>
    <row r="2" spans="1:4">
      <c r="A2" s="468" t="s">
        <v>60</v>
      </c>
      <c r="B2" s="469" t="s">
        <v>948</v>
      </c>
      <c r="C2" s="468" t="s">
        <v>60</v>
      </c>
      <c r="D2" s="469" t="s">
        <v>2641</v>
      </c>
    </row>
    <row r="3" spans="1:4">
      <c r="A3" s="468"/>
      <c r="B3" s="470" t="s">
        <v>2645</v>
      </c>
      <c r="C3" s="468"/>
      <c r="D3" s="471" t="str">
        <f>B3</f>
        <v>[Dates]</v>
      </c>
    </row>
    <row r="4" spans="1:4">
      <c r="A4" s="468"/>
      <c r="B4" s="472"/>
      <c r="C4" s="468"/>
      <c r="D4" s="472"/>
    </row>
    <row r="5" spans="1:4">
      <c r="A5" s="468"/>
      <c r="B5" s="473" t="s">
        <v>909</v>
      </c>
      <c r="C5" s="468"/>
      <c r="D5" s="473" t="s">
        <v>2642</v>
      </c>
    </row>
    <row r="6" spans="1:4">
      <c r="A6" s="468"/>
      <c r="B6" s="470" t="s">
        <v>949</v>
      </c>
      <c r="C6" s="468"/>
      <c r="D6" s="470" t="s">
        <v>2643</v>
      </c>
    </row>
    <row r="7" spans="1:4">
      <c r="A7" s="468"/>
      <c r="B7" s="470" t="s">
        <v>910</v>
      </c>
      <c r="C7" s="468"/>
      <c r="D7" s="470" t="s">
        <v>2643</v>
      </c>
    </row>
    <row r="8" spans="1:4">
      <c r="A8" s="468"/>
      <c r="B8" s="470" t="s">
        <v>911</v>
      </c>
      <c r="C8" s="468"/>
      <c r="D8" s="470" t="s">
        <v>2643</v>
      </c>
    </row>
    <row r="9" spans="1:4">
      <c r="A9" s="468"/>
      <c r="B9" s="470" t="s">
        <v>912</v>
      </c>
      <c r="C9" s="468"/>
      <c r="D9" s="470" t="s">
        <v>2643</v>
      </c>
    </row>
    <row r="10" spans="1:4">
      <c r="A10" s="468"/>
      <c r="B10" s="470" t="s">
        <v>912</v>
      </c>
      <c r="C10" s="468"/>
      <c r="D10" s="470" t="s">
        <v>2643</v>
      </c>
    </row>
    <row r="11" spans="1:4">
      <c r="A11" s="468"/>
      <c r="B11" s="470" t="s">
        <v>913</v>
      </c>
      <c r="C11" s="468"/>
      <c r="D11" s="470" t="s">
        <v>2643</v>
      </c>
    </row>
    <row r="12" spans="1:4">
      <c r="A12" s="468"/>
      <c r="B12" s="470" t="s">
        <v>914</v>
      </c>
      <c r="C12" s="468"/>
      <c r="D12" s="470" t="s">
        <v>2643</v>
      </c>
    </row>
    <row r="13" spans="1:4">
      <c r="A13" s="468"/>
      <c r="B13" s="470" t="s">
        <v>950</v>
      </c>
      <c r="C13" s="468"/>
      <c r="D13" s="470" t="s">
        <v>2643</v>
      </c>
    </row>
    <row r="14" spans="1:4">
      <c r="A14" s="468"/>
      <c r="B14" s="474"/>
      <c r="C14" s="468"/>
      <c r="D14" s="474"/>
    </row>
    <row r="15" spans="1:4">
      <c r="A15" s="468" t="s">
        <v>983</v>
      </c>
      <c r="B15" s="475" t="s">
        <v>2663</v>
      </c>
      <c r="C15" s="468" t="s">
        <v>983</v>
      </c>
      <c r="D15" s="476" t="s">
        <v>2648</v>
      </c>
    </row>
    <row r="16" spans="1:4">
      <c r="A16" s="468"/>
      <c r="B16" s="475"/>
      <c r="C16" s="468"/>
      <c r="D16" s="476"/>
    </row>
    <row r="17" spans="1:4">
      <c r="A17" s="468" t="s">
        <v>2686</v>
      </c>
      <c r="B17" s="475" t="s">
        <v>2664</v>
      </c>
      <c r="C17" s="468" t="s">
        <v>2686</v>
      </c>
      <c r="D17" s="476" t="s">
        <v>2649</v>
      </c>
    </row>
    <row r="18" spans="1:4">
      <c r="A18" s="468"/>
      <c r="B18" s="477"/>
      <c r="C18" s="468"/>
      <c r="D18" s="478"/>
    </row>
    <row r="19" spans="1:4" ht="56.25" customHeight="1">
      <c r="A19" s="468" t="s">
        <v>2687</v>
      </c>
      <c r="B19" s="479" t="s">
        <v>951</v>
      </c>
      <c r="C19" s="468" t="s">
        <v>2687</v>
      </c>
      <c r="D19" s="479" t="s">
        <v>2644</v>
      </c>
    </row>
    <row r="20" spans="1:4" ht="15.75" customHeight="1">
      <c r="A20" s="468"/>
      <c r="B20" s="493" t="s">
        <v>2646</v>
      </c>
      <c r="C20" s="468"/>
      <c r="D20" s="493" t="s">
        <v>2610</v>
      </c>
    </row>
    <row r="21" spans="1:4">
      <c r="A21" s="468"/>
      <c r="B21" s="474"/>
      <c r="C21" s="468"/>
      <c r="D21" s="474"/>
    </row>
    <row r="22" spans="1:4">
      <c r="A22" s="468"/>
      <c r="B22" s="480"/>
      <c r="C22" s="468"/>
      <c r="D22" s="480"/>
    </row>
    <row r="23" spans="1:4">
      <c r="A23" s="468" t="s">
        <v>2688</v>
      </c>
      <c r="B23" s="479" t="s">
        <v>952</v>
      </c>
      <c r="C23" s="468" t="s">
        <v>2688</v>
      </c>
      <c r="D23" s="479" t="s">
        <v>2611</v>
      </c>
    </row>
    <row r="24" spans="1:4">
      <c r="A24" s="468"/>
      <c r="B24" s="481" t="s">
        <v>953</v>
      </c>
      <c r="C24" s="468"/>
      <c r="D24" s="481" t="s">
        <v>2647</v>
      </c>
    </row>
    <row r="25" spans="1:4">
      <c r="A25" s="468"/>
      <c r="B25" s="470" t="s">
        <v>2616</v>
      </c>
      <c r="C25" s="468"/>
      <c r="D25" s="470" t="s">
        <v>2616</v>
      </c>
    </row>
    <row r="26" spans="1:4">
      <c r="A26" s="468"/>
      <c r="B26" s="470" t="s">
        <v>2615</v>
      </c>
      <c r="C26" s="468"/>
      <c r="D26" s="470" t="s">
        <v>2615</v>
      </c>
    </row>
    <row r="27" spans="1:4">
      <c r="A27" s="468"/>
      <c r="B27" s="482"/>
      <c r="C27" s="468"/>
      <c r="D27" s="470"/>
    </row>
    <row r="28" spans="1:4">
      <c r="A28" s="468"/>
      <c r="B28" s="472" t="s">
        <v>954</v>
      </c>
      <c r="C28" s="468"/>
      <c r="D28" s="472" t="s">
        <v>2613</v>
      </c>
    </row>
    <row r="29" spans="1:4">
      <c r="A29" s="468"/>
      <c r="B29" s="472"/>
      <c r="C29" s="468"/>
      <c r="D29" s="472"/>
    </row>
    <row r="30" spans="1:4">
      <c r="A30" s="468" t="s">
        <v>984</v>
      </c>
      <c r="B30" s="473" t="s">
        <v>918</v>
      </c>
      <c r="C30" s="468" t="s">
        <v>984</v>
      </c>
      <c r="D30" s="473" t="s">
        <v>2651</v>
      </c>
    </row>
    <row r="31" spans="1:4">
      <c r="A31" s="468"/>
      <c r="B31" s="470" t="s">
        <v>2655</v>
      </c>
      <c r="C31" s="468"/>
      <c r="D31" s="492" t="str">
        <f>B31</f>
        <v>xx</v>
      </c>
    </row>
    <row r="32" spans="1:4">
      <c r="A32" s="468"/>
      <c r="B32" s="480"/>
      <c r="C32" s="468"/>
      <c r="D32" s="480"/>
    </row>
    <row r="33" spans="1:4">
      <c r="A33" s="468" t="s">
        <v>2689</v>
      </c>
      <c r="B33" s="479" t="s">
        <v>956</v>
      </c>
      <c r="C33" s="468" t="s">
        <v>2689</v>
      </c>
      <c r="D33" s="479"/>
    </row>
    <row r="34" spans="1:4" ht="130">
      <c r="A34" s="468" t="s">
        <v>985</v>
      </c>
      <c r="B34" s="481" t="s">
        <v>2650</v>
      </c>
      <c r="C34" s="468" t="s">
        <v>985</v>
      </c>
      <c r="D34" s="481" t="s">
        <v>2650</v>
      </c>
    </row>
    <row r="35" spans="1:4" ht="39">
      <c r="A35" s="468" t="s">
        <v>986</v>
      </c>
      <c r="B35" s="473" t="s">
        <v>928</v>
      </c>
      <c r="C35" s="468" t="s">
        <v>986</v>
      </c>
      <c r="D35" s="266" t="s">
        <v>2622</v>
      </c>
    </row>
    <row r="36" spans="1:4">
      <c r="A36" s="468"/>
      <c r="B36" s="483"/>
      <c r="C36" s="468"/>
      <c r="D36" s="483"/>
    </row>
    <row r="37" spans="1:4">
      <c r="A37" s="468"/>
      <c r="B37" s="483"/>
      <c r="C37" s="468"/>
      <c r="D37" s="483"/>
    </row>
    <row r="38" spans="1:4">
      <c r="A38" s="468"/>
      <c r="B38" s="484" t="s">
        <v>958</v>
      </c>
      <c r="C38" s="468"/>
      <c r="D38" s="484" t="s">
        <v>2652</v>
      </c>
    </row>
    <row r="39" spans="1:4" ht="65">
      <c r="A39" s="468"/>
      <c r="B39" s="492" t="s">
        <v>959</v>
      </c>
      <c r="C39" s="468"/>
      <c r="D39" s="492" t="s">
        <v>2653</v>
      </c>
    </row>
    <row r="40" spans="1:4" ht="26">
      <c r="A40" s="468"/>
      <c r="B40" s="470" t="s">
        <v>960</v>
      </c>
      <c r="C40" s="468"/>
      <c r="D40" s="470" t="s">
        <v>2654</v>
      </c>
    </row>
    <row r="41" spans="1:4">
      <c r="A41" s="468"/>
      <c r="B41" s="485"/>
      <c r="C41" s="468"/>
      <c r="D41" s="485"/>
    </row>
    <row r="42" spans="1:4">
      <c r="A42" s="468" t="s">
        <v>987</v>
      </c>
      <c r="B42" s="473" t="s">
        <v>961</v>
      </c>
      <c r="C42" s="468" t="s">
        <v>987</v>
      </c>
      <c r="D42" s="473" t="s">
        <v>2657</v>
      </c>
    </row>
    <row r="43" spans="1:4" ht="78">
      <c r="A43" s="468"/>
      <c r="B43" s="472" t="s">
        <v>2690</v>
      </c>
      <c r="C43" s="468"/>
      <c r="D43" s="472" t="s">
        <v>2691</v>
      </c>
    </row>
    <row r="44" spans="1:4">
      <c r="A44" s="468"/>
      <c r="B44" s="486"/>
      <c r="C44" s="468"/>
      <c r="D44" s="486"/>
    </row>
    <row r="45" spans="1:4">
      <c r="A45" s="468" t="s">
        <v>2692</v>
      </c>
      <c r="B45" s="479" t="s">
        <v>962</v>
      </c>
      <c r="C45" s="468" t="s">
        <v>2692</v>
      </c>
      <c r="D45" s="479" t="s">
        <v>2626</v>
      </c>
    </row>
    <row r="46" spans="1:4">
      <c r="A46" s="468"/>
      <c r="B46" s="493" t="s">
        <v>932</v>
      </c>
      <c r="C46" s="468"/>
      <c r="D46" s="493" t="s">
        <v>2659</v>
      </c>
    </row>
    <row r="47" spans="1:4">
      <c r="A47" s="468"/>
      <c r="B47" s="470" t="s">
        <v>933</v>
      </c>
      <c r="C47" s="468"/>
      <c r="D47" s="470" t="s">
        <v>2660</v>
      </c>
    </row>
    <row r="48" spans="1:4">
      <c r="A48" s="468"/>
      <c r="B48" s="470" t="s">
        <v>934</v>
      </c>
      <c r="C48" s="468"/>
      <c r="D48" s="470" t="s">
        <v>2661</v>
      </c>
    </row>
    <row r="49" spans="1:4">
      <c r="A49" s="468"/>
      <c r="B49" s="470" t="s">
        <v>963</v>
      </c>
      <c r="C49" s="468"/>
      <c r="D49" s="470" t="s">
        <v>2662</v>
      </c>
    </row>
    <row r="50" spans="1:4">
      <c r="A50" s="468"/>
      <c r="B50" s="470" t="s">
        <v>964</v>
      </c>
      <c r="C50" s="468"/>
      <c r="D50" s="470" t="s">
        <v>2658</v>
      </c>
    </row>
    <row r="51" spans="1:4">
      <c r="A51" s="468"/>
      <c r="B51" s="472"/>
      <c r="C51" s="468"/>
      <c r="D51" s="472"/>
    </row>
    <row r="52" spans="1:4">
      <c r="A52" s="468" t="s">
        <v>2693</v>
      </c>
      <c r="B52" s="479" t="s">
        <v>965</v>
      </c>
      <c r="C52" s="468" t="s">
        <v>2693</v>
      </c>
      <c r="D52" s="479" t="s">
        <v>2665</v>
      </c>
    </row>
    <row r="53" spans="1:4" ht="26">
      <c r="A53" s="468"/>
      <c r="B53" s="472" t="s">
        <v>966</v>
      </c>
      <c r="C53" s="468"/>
      <c r="D53" s="472" t="s">
        <v>2666</v>
      </c>
    </row>
    <row r="54" spans="1:4">
      <c r="A54" s="468"/>
      <c r="B54" s="480"/>
      <c r="C54" s="468"/>
      <c r="D54" s="480"/>
    </row>
    <row r="55" spans="1:4">
      <c r="A55" s="468" t="s">
        <v>2694</v>
      </c>
      <c r="B55" s="479" t="s">
        <v>923</v>
      </c>
      <c r="C55" s="468" t="s">
        <v>2694</v>
      </c>
      <c r="D55" s="479" t="s">
        <v>2667</v>
      </c>
    </row>
    <row r="56" spans="1:4">
      <c r="A56" s="468"/>
      <c r="B56" s="467" t="s">
        <v>967</v>
      </c>
      <c r="C56" s="468"/>
      <c r="D56" s="467"/>
    </row>
    <row r="57" spans="1:4" ht="26">
      <c r="A57" s="468"/>
      <c r="B57" s="493" t="s">
        <v>924</v>
      </c>
      <c r="C57" s="468"/>
      <c r="D57" s="493" t="s">
        <v>1109</v>
      </c>
    </row>
    <row r="58" spans="1:4">
      <c r="A58" s="468"/>
      <c r="B58" s="470" t="s">
        <v>925</v>
      </c>
      <c r="C58" s="468"/>
      <c r="D58" s="470" t="s">
        <v>1109</v>
      </c>
    </row>
    <row r="59" spans="1:4">
      <c r="A59" s="468"/>
      <c r="B59" s="470" t="s">
        <v>926</v>
      </c>
      <c r="C59" s="468"/>
      <c r="D59" s="470" t="s">
        <v>1109</v>
      </c>
    </row>
    <row r="60" spans="1:4">
      <c r="A60" s="468"/>
      <c r="B60" s="472"/>
      <c r="C60" s="468"/>
      <c r="D60" s="472"/>
    </row>
    <row r="61" spans="1:4">
      <c r="A61" s="468"/>
      <c r="B61" s="472"/>
      <c r="C61" s="468"/>
      <c r="D61" s="472"/>
    </row>
    <row r="62" spans="1:4">
      <c r="A62" s="468"/>
      <c r="B62" s="480"/>
      <c r="C62" s="468"/>
      <c r="D62" s="480"/>
    </row>
    <row r="63" spans="1:4">
      <c r="A63" s="488" t="s">
        <v>2695</v>
      </c>
      <c r="B63" s="479" t="s">
        <v>968</v>
      </c>
      <c r="C63" s="488" t="s">
        <v>2695</v>
      </c>
      <c r="D63" s="479" t="s">
        <v>2668</v>
      </c>
    </row>
    <row r="64" spans="1:4" ht="26">
      <c r="A64" s="468"/>
      <c r="B64" s="487" t="s">
        <v>2670</v>
      </c>
      <c r="C64" s="468"/>
      <c r="D64" s="493" t="s">
        <v>2669</v>
      </c>
    </row>
    <row r="65" spans="1:4">
      <c r="A65" s="468"/>
      <c r="B65" s="480"/>
      <c r="C65" s="468"/>
      <c r="D65" s="480"/>
    </row>
    <row r="66" spans="1:4" ht="39">
      <c r="A66" s="468" t="s">
        <v>2696</v>
      </c>
      <c r="B66" s="479" t="s">
        <v>2673</v>
      </c>
      <c r="C66" s="468" t="s">
        <v>2696</v>
      </c>
      <c r="D66" s="479" t="s">
        <v>2671</v>
      </c>
    </row>
    <row r="67" spans="1:4" ht="26">
      <c r="A67" s="468"/>
      <c r="B67" s="241" t="s">
        <v>969</v>
      </c>
      <c r="C67" s="468"/>
      <c r="D67" s="241" t="s">
        <v>2672</v>
      </c>
    </row>
    <row r="68" spans="1:4">
      <c r="A68" s="468"/>
      <c r="B68" s="480"/>
      <c r="C68" s="468"/>
      <c r="D68" s="480"/>
    </row>
    <row r="69" spans="1:4">
      <c r="A69" s="468" t="s">
        <v>2697</v>
      </c>
      <c r="B69" s="479" t="s">
        <v>970</v>
      </c>
      <c r="C69" s="468" t="s">
        <v>2697</v>
      </c>
      <c r="D69" s="479" t="s">
        <v>2675</v>
      </c>
    </row>
    <row r="70" spans="1:4" ht="52">
      <c r="A70" s="468"/>
      <c r="B70" s="241" t="s">
        <v>971</v>
      </c>
      <c r="C70" s="468"/>
      <c r="D70" s="241" t="s">
        <v>2676</v>
      </c>
    </row>
    <row r="71" spans="1:4">
      <c r="A71" s="468"/>
      <c r="B71" s="480"/>
      <c r="C71" s="468"/>
      <c r="D71" s="480"/>
    </row>
    <row r="72" spans="1:4">
      <c r="A72" s="468" t="s">
        <v>2698</v>
      </c>
      <c r="B72" s="479" t="s">
        <v>2674</v>
      </c>
      <c r="C72" s="468" t="s">
        <v>2698</v>
      </c>
      <c r="D72" s="479" t="s">
        <v>2630</v>
      </c>
    </row>
    <row r="73" spans="1:4" ht="26">
      <c r="A73" s="468"/>
      <c r="B73" s="241" t="s">
        <v>972</v>
      </c>
      <c r="C73" s="468"/>
      <c r="D73" s="241" t="s">
        <v>2631</v>
      </c>
    </row>
    <row r="74" spans="1:4">
      <c r="A74" s="468"/>
      <c r="B74" s="473" t="s">
        <v>940</v>
      </c>
      <c r="C74" s="468"/>
      <c r="D74" s="473" t="s">
        <v>2632</v>
      </c>
    </row>
    <row r="75" spans="1:4">
      <c r="A75" s="489"/>
      <c r="B75" s="472" t="s">
        <v>639</v>
      </c>
      <c r="C75" s="489"/>
      <c r="D75" s="472" t="s">
        <v>640</v>
      </c>
    </row>
    <row r="76" spans="1:4">
      <c r="A76" s="489"/>
      <c r="B76" s="472"/>
      <c r="C76" s="489"/>
      <c r="D76" s="472"/>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BD20-86FE-49D6-A519-876FFAD2A693}">
  <dimension ref="A1:H661"/>
  <sheetViews>
    <sheetView workbookViewId="0"/>
  </sheetViews>
  <sheetFormatPr defaultColWidth="9" defaultRowHeight="13"/>
  <cols>
    <col min="1" max="1" width="9.54296875" style="676" customWidth="1"/>
    <col min="2" max="3" width="86.1796875" style="17" customWidth="1"/>
    <col min="4" max="4" width="9.1796875" style="239" customWidth="1"/>
    <col min="5" max="5" width="9.1796875" style="701" customWidth="1"/>
    <col min="6" max="256" width="9" style="239"/>
    <col min="257" max="257" width="9.54296875" style="239" customWidth="1"/>
    <col min="258" max="259" width="86.1796875" style="239" customWidth="1"/>
    <col min="260" max="261" width="9.1796875" style="239" customWidth="1"/>
    <col min="262" max="512" width="9" style="239"/>
    <col min="513" max="513" width="9.54296875" style="239" customWidth="1"/>
    <col min="514" max="515" width="86.1796875" style="239" customWidth="1"/>
    <col min="516" max="517" width="9.1796875" style="239" customWidth="1"/>
    <col min="518" max="768" width="9" style="239"/>
    <col min="769" max="769" width="9.54296875" style="239" customWidth="1"/>
    <col min="770" max="771" width="86.1796875" style="239" customWidth="1"/>
    <col min="772" max="773" width="9.1796875" style="239" customWidth="1"/>
    <col min="774" max="1024" width="9" style="239"/>
    <col min="1025" max="1025" width="9.54296875" style="239" customWidth="1"/>
    <col min="1026" max="1027" width="86.1796875" style="239" customWidth="1"/>
    <col min="1028" max="1029" width="9.1796875" style="239" customWidth="1"/>
    <col min="1030" max="1280" width="9" style="239"/>
    <col min="1281" max="1281" width="9.54296875" style="239" customWidth="1"/>
    <col min="1282" max="1283" width="86.1796875" style="239" customWidth="1"/>
    <col min="1284" max="1285" width="9.1796875" style="239" customWidth="1"/>
    <col min="1286" max="1536" width="9" style="239"/>
    <col min="1537" max="1537" width="9.54296875" style="239" customWidth="1"/>
    <col min="1538" max="1539" width="86.1796875" style="239" customWidth="1"/>
    <col min="1540" max="1541" width="9.1796875" style="239" customWidth="1"/>
    <col min="1542" max="1792" width="9" style="239"/>
    <col min="1793" max="1793" width="9.54296875" style="239" customWidth="1"/>
    <col min="1794" max="1795" width="86.1796875" style="239" customWidth="1"/>
    <col min="1796" max="1797" width="9.1796875" style="239" customWidth="1"/>
    <col min="1798" max="2048" width="9" style="239"/>
    <col min="2049" max="2049" width="9.54296875" style="239" customWidth="1"/>
    <col min="2050" max="2051" width="86.1796875" style="239" customWidth="1"/>
    <col min="2052" max="2053" width="9.1796875" style="239" customWidth="1"/>
    <col min="2054" max="2304" width="9" style="239"/>
    <col min="2305" max="2305" width="9.54296875" style="239" customWidth="1"/>
    <col min="2306" max="2307" width="86.1796875" style="239" customWidth="1"/>
    <col min="2308" max="2309" width="9.1796875" style="239" customWidth="1"/>
    <col min="2310" max="2560" width="9" style="239"/>
    <col min="2561" max="2561" width="9.54296875" style="239" customWidth="1"/>
    <col min="2562" max="2563" width="86.1796875" style="239" customWidth="1"/>
    <col min="2564" max="2565" width="9.1796875" style="239" customWidth="1"/>
    <col min="2566" max="2816" width="9" style="239"/>
    <col min="2817" max="2817" width="9.54296875" style="239" customWidth="1"/>
    <col min="2818" max="2819" width="86.1796875" style="239" customWidth="1"/>
    <col min="2820" max="2821" width="9.1796875" style="239" customWidth="1"/>
    <col min="2822" max="3072" width="9" style="239"/>
    <col min="3073" max="3073" width="9.54296875" style="239" customWidth="1"/>
    <col min="3074" max="3075" width="86.1796875" style="239" customWidth="1"/>
    <col min="3076" max="3077" width="9.1796875" style="239" customWidth="1"/>
    <col min="3078" max="3328" width="9" style="239"/>
    <col min="3329" max="3329" width="9.54296875" style="239" customWidth="1"/>
    <col min="3330" max="3331" width="86.1796875" style="239" customWidth="1"/>
    <col min="3332" max="3333" width="9.1796875" style="239" customWidth="1"/>
    <col min="3334" max="3584" width="9" style="239"/>
    <col min="3585" max="3585" width="9.54296875" style="239" customWidth="1"/>
    <col min="3586" max="3587" width="86.1796875" style="239" customWidth="1"/>
    <col min="3588" max="3589" width="9.1796875" style="239" customWidth="1"/>
    <col min="3590" max="3840" width="9" style="239"/>
    <col min="3841" max="3841" width="9.54296875" style="239" customWidth="1"/>
    <col min="3842" max="3843" width="86.1796875" style="239" customWidth="1"/>
    <col min="3844" max="3845" width="9.1796875" style="239" customWidth="1"/>
    <col min="3846" max="4096" width="9" style="239"/>
    <col min="4097" max="4097" width="9.54296875" style="239" customWidth="1"/>
    <col min="4098" max="4099" width="86.1796875" style="239" customWidth="1"/>
    <col min="4100" max="4101" width="9.1796875" style="239" customWidth="1"/>
    <col min="4102" max="4352" width="9" style="239"/>
    <col min="4353" max="4353" width="9.54296875" style="239" customWidth="1"/>
    <col min="4354" max="4355" width="86.1796875" style="239" customWidth="1"/>
    <col min="4356" max="4357" width="9.1796875" style="239" customWidth="1"/>
    <col min="4358" max="4608" width="9" style="239"/>
    <col min="4609" max="4609" width="9.54296875" style="239" customWidth="1"/>
    <col min="4610" max="4611" width="86.1796875" style="239" customWidth="1"/>
    <col min="4612" max="4613" width="9.1796875" style="239" customWidth="1"/>
    <col min="4614" max="4864" width="9" style="239"/>
    <col min="4865" max="4865" width="9.54296875" style="239" customWidth="1"/>
    <col min="4866" max="4867" width="86.1796875" style="239" customWidth="1"/>
    <col min="4868" max="4869" width="9.1796875" style="239" customWidth="1"/>
    <col min="4870" max="5120" width="9" style="239"/>
    <col min="5121" max="5121" width="9.54296875" style="239" customWidth="1"/>
    <col min="5122" max="5123" width="86.1796875" style="239" customWidth="1"/>
    <col min="5124" max="5125" width="9.1796875" style="239" customWidth="1"/>
    <col min="5126" max="5376" width="9" style="239"/>
    <col min="5377" max="5377" width="9.54296875" style="239" customWidth="1"/>
    <col min="5378" max="5379" width="86.1796875" style="239" customWidth="1"/>
    <col min="5380" max="5381" width="9.1796875" style="239" customWidth="1"/>
    <col min="5382" max="5632" width="9" style="239"/>
    <col min="5633" max="5633" width="9.54296875" style="239" customWidth="1"/>
    <col min="5634" max="5635" width="86.1796875" style="239" customWidth="1"/>
    <col min="5636" max="5637" width="9.1796875" style="239" customWidth="1"/>
    <col min="5638" max="5888" width="9" style="239"/>
    <col min="5889" max="5889" width="9.54296875" style="239" customWidth="1"/>
    <col min="5890" max="5891" width="86.1796875" style="239" customWidth="1"/>
    <col min="5892" max="5893" width="9.1796875" style="239" customWidth="1"/>
    <col min="5894" max="6144" width="9" style="239"/>
    <col min="6145" max="6145" width="9.54296875" style="239" customWidth="1"/>
    <col min="6146" max="6147" width="86.1796875" style="239" customWidth="1"/>
    <col min="6148" max="6149" width="9.1796875" style="239" customWidth="1"/>
    <col min="6150" max="6400" width="9" style="239"/>
    <col min="6401" max="6401" width="9.54296875" style="239" customWidth="1"/>
    <col min="6402" max="6403" width="86.1796875" style="239" customWidth="1"/>
    <col min="6404" max="6405" width="9.1796875" style="239" customWidth="1"/>
    <col min="6406" max="6656" width="9" style="239"/>
    <col min="6657" max="6657" width="9.54296875" style="239" customWidth="1"/>
    <col min="6658" max="6659" width="86.1796875" style="239" customWidth="1"/>
    <col min="6660" max="6661" width="9.1796875" style="239" customWidth="1"/>
    <col min="6662" max="6912" width="9" style="239"/>
    <col min="6913" max="6913" width="9.54296875" style="239" customWidth="1"/>
    <col min="6914" max="6915" width="86.1796875" style="239" customWidth="1"/>
    <col min="6916" max="6917" width="9.1796875" style="239" customWidth="1"/>
    <col min="6918" max="7168" width="9" style="239"/>
    <col min="7169" max="7169" width="9.54296875" style="239" customWidth="1"/>
    <col min="7170" max="7171" width="86.1796875" style="239" customWidth="1"/>
    <col min="7172" max="7173" width="9.1796875" style="239" customWidth="1"/>
    <col min="7174" max="7424" width="9" style="239"/>
    <col min="7425" max="7425" width="9.54296875" style="239" customWidth="1"/>
    <col min="7426" max="7427" width="86.1796875" style="239" customWidth="1"/>
    <col min="7428" max="7429" width="9.1796875" style="239" customWidth="1"/>
    <col min="7430" max="7680" width="9" style="239"/>
    <col min="7681" max="7681" width="9.54296875" style="239" customWidth="1"/>
    <col min="7682" max="7683" width="86.1796875" style="239" customWidth="1"/>
    <col min="7684" max="7685" width="9.1796875" style="239" customWidth="1"/>
    <col min="7686" max="7936" width="9" style="239"/>
    <col min="7937" max="7937" width="9.54296875" style="239" customWidth="1"/>
    <col min="7938" max="7939" width="86.1796875" style="239" customWidth="1"/>
    <col min="7940" max="7941" width="9.1796875" style="239" customWidth="1"/>
    <col min="7942" max="8192" width="9" style="239"/>
    <col min="8193" max="8193" width="9.54296875" style="239" customWidth="1"/>
    <col min="8194" max="8195" width="86.1796875" style="239" customWidth="1"/>
    <col min="8196" max="8197" width="9.1796875" style="239" customWidth="1"/>
    <col min="8198" max="8448" width="9" style="239"/>
    <col min="8449" max="8449" width="9.54296875" style="239" customWidth="1"/>
    <col min="8450" max="8451" width="86.1796875" style="239" customWidth="1"/>
    <col min="8452" max="8453" width="9.1796875" style="239" customWidth="1"/>
    <col min="8454" max="8704" width="9" style="239"/>
    <col min="8705" max="8705" width="9.54296875" style="239" customWidth="1"/>
    <col min="8706" max="8707" width="86.1796875" style="239" customWidth="1"/>
    <col min="8708" max="8709" width="9.1796875" style="239" customWidth="1"/>
    <col min="8710" max="8960" width="9" style="239"/>
    <col min="8961" max="8961" width="9.54296875" style="239" customWidth="1"/>
    <col min="8962" max="8963" width="86.1796875" style="239" customWidth="1"/>
    <col min="8964" max="8965" width="9.1796875" style="239" customWidth="1"/>
    <col min="8966" max="9216" width="9" style="239"/>
    <col min="9217" max="9217" width="9.54296875" style="239" customWidth="1"/>
    <col min="9218" max="9219" width="86.1796875" style="239" customWidth="1"/>
    <col min="9220" max="9221" width="9.1796875" style="239" customWidth="1"/>
    <col min="9222" max="9472" width="9" style="239"/>
    <col min="9473" max="9473" width="9.54296875" style="239" customWidth="1"/>
    <col min="9474" max="9475" width="86.1796875" style="239" customWidth="1"/>
    <col min="9476" max="9477" width="9.1796875" style="239" customWidth="1"/>
    <col min="9478" max="9728" width="9" style="239"/>
    <col min="9729" max="9729" width="9.54296875" style="239" customWidth="1"/>
    <col min="9730" max="9731" width="86.1796875" style="239" customWidth="1"/>
    <col min="9732" max="9733" width="9.1796875" style="239" customWidth="1"/>
    <col min="9734" max="9984" width="9" style="239"/>
    <col min="9985" max="9985" width="9.54296875" style="239" customWidth="1"/>
    <col min="9986" max="9987" width="86.1796875" style="239" customWidth="1"/>
    <col min="9988" max="9989" width="9.1796875" style="239" customWidth="1"/>
    <col min="9990" max="10240" width="9" style="239"/>
    <col min="10241" max="10241" width="9.54296875" style="239" customWidth="1"/>
    <col min="10242" max="10243" width="86.1796875" style="239" customWidth="1"/>
    <col min="10244" max="10245" width="9.1796875" style="239" customWidth="1"/>
    <col min="10246" max="10496" width="9" style="239"/>
    <col min="10497" max="10497" width="9.54296875" style="239" customWidth="1"/>
    <col min="10498" max="10499" width="86.1796875" style="239" customWidth="1"/>
    <col min="10500" max="10501" width="9.1796875" style="239" customWidth="1"/>
    <col min="10502" max="10752" width="9" style="239"/>
    <col min="10753" max="10753" width="9.54296875" style="239" customWidth="1"/>
    <col min="10754" max="10755" width="86.1796875" style="239" customWidth="1"/>
    <col min="10756" max="10757" width="9.1796875" style="239" customWidth="1"/>
    <col min="10758" max="11008" width="9" style="239"/>
    <col min="11009" max="11009" width="9.54296875" style="239" customWidth="1"/>
    <col min="11010" max="11011" width="86.1796875" style="239" customWidth="1"/>
    <col min="11012" max="11013" width="9.1796875" style="239" customWidth="1"/>
    <col min="11014" max="11264" width="9" style="239"/>
    <col min="11265" max="11265" width="9.54296875" style="239" customWidth="1"/>
    <col min="11266" max="11267" width="86.1796875" style="239" customWidth="1"/>
    <col min="11268" max="11269" width="9.1796875" style="239" customWidth="1"/>
    <col min="11270" max="11520" width="9" style="239"/>
    <col min="11521" max="11521" width="9.54296875" style="239" customWidth="1"/>
    <col min="11522" max="11523" width="86.1796875" style="239" customWidth="1"/>
    <col min="11524" max="11525" width="9.1796875" style="239" customWidth="1"/>
    <col min="11526" max="11776" width="9" style="239"/>
    <col min="11777" max="11777" width="9.54296875" style="239" customWidth="1"/>
    <col min="11778" max="11779" width="86.1796875" style="239" customWidth="1"/>
    <col min="11780" max="11781" width="9.1796875" style="239" customWidth="1"/>
    <col min="11782" max="12032" width="9" style="239"/>
    <col min="12033" max="12033" width="9.54296875" style="239" customWidth="1"/>
    <col min="12034" max="12035" width="86.1796875" style="239" customWidth="1"/>
    <col min="12036" max="12037" width="9.1796875" style="239" customWidth="1"/>
    <col min="12038" max="12288" width="9" style="239"/>
    <col min="12289" max="12289" width="9.54296875" style="239" customWidth="1"/>
    <col min="12290" max="12291" width="86.1796875" style="239" customWidth="1"/>
    <col min="12292" max="12293" width="9.1796875" style="239" customWidth="1"/>
    <col min="12294" max="12544" width="9" style="239"/>
    <col min="12545" max="12545" width="9.54296875" style="239" customWidth="1"/>
    <col min="12546" max="12547" width="86.1796875" style="239" customWidth="1"/>
    <col min="12548" max="12549" width="9.1796875" style="239" customWidth="1"/>
    <col min="12550" max="12800" width="9" style="239"/>
    <col min="12801" max="12801" width="9.54296875" style="239" customWidth="1"/>
    <col min="12802" max="12803" width="86.1796875" style="239" customWidth="1"/>
    <col min="12804" max="12805" width="9.1796875" style="239" customWidth="1"/>
    <col min="12806" max="13056" width="9" style="239"/>
    <col min="13057" max="13057" width="9.54296875" style="239" customWidth="1"/>
    <col min="13058" max="13059" width="86.1796875" style="239" customWidth="1"/>
    <col min="13060" max="13061" width="9.1796875" style="239" customWidth="1"/>
    <col min="13062" max="13312" width="9" style="239"/>
    <col min="13313" max="13313" width="9.54296875" style="239" customWidth="1"/>
    <col min="13314" max="13315" width="86.1796875" style="239" customWidth="1"/>
    <col min="13316" max="13317" width="9.1796875" style="239" customWidth="1"/>
    <col min="13318" max="13568" width="9" style="239"/>
    <col min="13569" max="13569" width="9.54296875" style="239" customWidth="1"/>
    <col min="13570" max="13571" width="86.1796875" style="239" customWidth="1"/>
    <col min="13572" max="13573" width="9.1796875" style="239" customWidth="1"/>
    <col min="13574" max="13824" width="9" style="239"/>
    <col min="13825" max="13825" width="9.54296875" style="239" customWidth="1"/>
    <col min="13826" max="13827" width="86.1796875" style="239" customWidth="1"/>
    <col min="13828" max="13829" width="9.1796875" style="239" customWidth="1"/>
    <col min="13830" max="14080" width="9" style="239"/>
    <col min="14081" max="14081" width="9.54296875" style="239" customWidth="1"/>
    <col min="14082" max="14083" width="86.1796875" style="239" customWidth="1"/>
    <col min="14084" max="14085" width="9.1796875" style="239" customWidth="1"/>
    <col min="14086" max="14336" width="9" style="239"/>
    <col min="14337" max="14337" width="9.54296875" style="239" customWidth="1"/>
    <col min="14338" max="14339" width="86.1796875" style="239" customWidth="1"/>
    <col min="14340" max="14341" width="9.1796875" style="239" customWidth="1"/>
    <col min="14342" max="14592" width="9" style="239"/>
    <col min="14593" max="14593" width="9.54296875" style="239" customWidth="1"/>
    <col min="14594" max="14595" width="86.1796875" style="239" customWidth="1"/>
    <col min="14596" max="14597" width="9.1796875" style="239" customWidth="1"/>
    <col min="14598" max="14848" width="9" style="239"/>
    <col min="14849" max="14849" width="9.54296875" style="239" customWidth="1"/>
    <col min="14850" max="14851" width="86.1796875" style="239" customWidth="1"/>
    <col min="14852" max="14853" width="9.1796875" style="239" customWidth="1"/>
    <col min="14854" max="15104" width="9" style="239"/>
    <col min="15105" max="15105" width="9.54296875" style="239" customWidth="1"/>
    <col min="15106" max="15107" width="86.1796875" style="239" customWidth="1"/>
    <col min="15108" max="15109" width="9.1796875" style="239" customWidth="1"/>
    <col min="15110" max="15360" width="9" style="239"/>
    <col min="15361" max="15361" width="9.54296875" style="239" customWidth="1"/>
    <col min="15362" max="15363" width="86.1796875" style="239" customWidth="1"/>
    <col min="15364" max="15365" width="9.1796875" style="239" customWidth="1"/>
    <col min="15366" max="15616" width="9" style="239"/>
    <col min="15617" max="15617" width="9.54296875" style="239" customWidth="1"/>
    <col min="15618" max="15619" width="86.1796875" style="239" customWidth="1"/>
    <col min="15620" max="15621" width="9.1796875" style="239" customWidth="1"/>
    <col min="15622" max="15872" width="9" style="239"/>
    <col min="15873" max="15873" width="9.54296875" style="239" customWidth="1"/>
    <col min="15874" max="15875" width="86.1796875" style="239" customWidth="1"/>
    <col min="15876" max="15877" width="9.1796875" style="239" customWidth="1"/>
    <col min="15878" max="16128" width="9" style="239"/>
    <col min="16129" max="16129" width="9.54296875" style="239" customWidth="1"/>
    <col min="16130" max="16131" width="86.1796875" style="239" customWidth="1"/>
    <col min="16132" max="16133" width="9.1796875" style="239" customWidth="1"/>
    <col min="16134" max="16384" width="9" style="239"/>
  </cols>
  <sheetData>
    <row r="1" spans="1:8" s="102" customFormat="1" ht="20.25" customHeight="1">
      <c r="A1" s="655" t="s">
        <v>3416</v>
      </c>
      <c r="B1" s="656"/>
      <c r="C1" s="655" t="s">
        <v>3417</v>
      </c>
      <c r="D1" s="656"/>
      <c r="E1" s="657"/>
      <c r="F1" s="658"/>
    </row>
    <row r="2" spans="1:8" s="102" customFormat="1">
      <c r="A2" s="659"/>
      <c r="B2" s="576"/>
      <c r="C2" s="576"/>
      <c r="D2" s="576"/>
      <c r="E2" s="660"/>
      <c r="F2" s="661"/>
      <c r="G2" s="661"/>
    </row>
    <row r="3" spans="1:8" s="102" customFormat="1">
      <c r="A3" s="512"/>
      <c r="B3" s="507" t="s">
        <v>3418</v>
      </c>
      <c r="C3" s="507" t="s">
        <v>3419</v>
      </c>
      <c r="D3" s="17"/>
      <c r="E3" s="662"/>
      <c r="F3" s="661"/>
      <c r="G3" s="661"/>
    </row>
    <row r="4" spans="1:8" s="102" customFormat="1" ht="29.25" customHeight="1">
      <c r="A4" s="512"/>
      <c r="B4" s="160" t="s">
        <v>3420</v>
      </c>
      <c r="C4" s="160" t="s">
        <v>3421</v>
      </c>
      <c r="D4" s="17"/>
      <c r="E4" s="662"/>
      <c r="F4" s="661"/>
      <c r="G4" s="661"/>
    </row>
    <row r="5" spans="1:8" s="102" customFormat="1">
      <c r="A5" s="512"/>
      <c r="B5" s="507" t="s">
        <v>0</v>
      </c>
      <c r="C5" s="507" t="s">
        <v>61</v>
      </c>
      <c r="D5" s="17"/>
      <c r="E5" s="662"/>
      <c r="F5" s="661"/>
      <c r="G5" s="661"/>
    </row>
    <row r="6" spans="1:8" s="102" customFormat="1" ht="16.5" customHeight="1">
      <c r="A6" s="512"/>
      <c r="B6" s="160" t="s">
        <v>62</v>
      </c>
      <c r="C6" s="160" t="s">
        <v>63</v>
      </c>
      <c r="D6" s="17"/>
      <c r="E6" s="662"/>
      <c r="F6" s="661"/>
      <c r="G6" s="661"/>
    </row>
    <row r="7" spans="1:8" s="102" customFormat="1">
      <c r="A7" s="512"/>
      <c r="B7" s="507" t="s">
        <v>3422</v>
      </c>
      <c r="C7" s="507" t="s">
        <v>64</v>
      </c>
      <c r="D7" s="17"/>
      <c r="E7" s="662"/>
      <c r="F7" s="661"/>
      <c r="G7" s="661"/>
    </row>
    <row r="8" spans="1:8" s="102" customFormat="1" ht="40.5" customHeight="1">
      <c r="A8" s="512"/>
      <c r="B8" s="663" t="s">
        <v>3423</v>
      </c>
      <c r="C8" s="663" t="s">
        <v>3424</v>
      </c>
      <c r="D8" s="17"/>
      <c r="E8" s="662"/>
      <c r="F8" s="661"/>
      <c r="G8" s="661"/>
    </row>
    <row r="9" spans="1:8" s="102" customFormat="1">
      <c r="A9" s="664"/>
      <c r="C9" s="621"/>
      <c r="E9" s="665"/>
      <c r="F9" s="661"/>
      <c r="G9" s="661"/>
    </row>
    <row r="10" spans="1:8" s="102" customFormat="1" ht="35.25" customHeight="1">
      <c r="A10" s="664"/>
      <c r="B10" s="666" t="s">
        <v>3425</v>
      </c>
      <c r="C10" s="666" t="s">
        <v>3426</v>
      </c>
      <c r="E10" s="665"/>
      <c r="F10" s="661"/>
      <c r="G10" s="661"/>
    </row>
    <row r="11" spans="1:8" s="102" customFormat="1">
      <c r="A11" s="664"/>
      <c r="B11" s="666"/>
      <c r="C11" s="666"/>
      <c r="E11" s="665"/>
      <c r="F11" s="661"/>
      <c r="G11" s="661"/>
    </row>
    <row r="12" spans="1:8" s="49" customFormat="1" ht="44.25" customHeight="1">
      <c r="A12" s="878" t="s">
        <v>3427</v>
      </c>
      <c r="B12" s="878"/>
      <c r="C12" s="878"/>
      <c r="D12" s="667"/>
      <c r="E12" s="668"/>
      <c r="F12" s="667"/>
      <c r="G12" s="667"/>
      <c r="H12" s="667"/>
    </row>
    <row r="13" spans="1:8" s="49" customFormat="1" ht="30.75" customHeight="1">
      <c r="A13" s="669"/>
      <c r="B13" s="669" t="str">
        <f>B4</f>
        <v>PEFC Denmark Forest standard PEFC DK 001-3, rev. March 2012, amended October 2012, amended November 2013</v>
      </c>
      <c r="C13" s="669" t="str">
        <f>C4</f>
        <v>PEFC Danmarks Skovstandard PEFC DK 001-3, rev. Marts 2012, tilføjelser oktober 2012 og november 2013</v>
      </c>
      <c r="D13" s="670" t="s">
        <v>791</v>
      </c>
      <c r="E13" s="671" t="s">
        <v>3</v>
      </c>
      <c r="F13" s="670" t="s">
        <v>4</v>
      </c>
      <c r="G13" s="670" t="s">
        <v>5</v>
      </c>
      <c r="H13" s="670" t="s">
        <v>6</v>
      </c>
    </row>
    <row r="14" spans="1:8" s="49" customFormat="1" ht="24" customHeight="1">
      <c r="A14" s="672">
        <v>1</v>
      </c>
      <c r="B14" s="14" t="s">
        <v>81</v>
      </c>
      <c r="C14" s="14" t="s">
        <v>80</v>
      </c>
      <c r="D14" s="673" t="s">
        <v>71</v>
      </c>
      <c r="E14" s="674" t="s">
        <v>71</v>
      </c>
      <c r="F14" s="673"/>
      <c r="G14" s="675"/>
      <c r="H14" s="675"/>
    </row>
    <row r="15" spans="1:8" s="49" customFormat="1" ht="24" customHeight="1">
      <c r="A15" s="672">
        <v>2</v>
      </c>
      <c r="B15" s="14" t="s">
        <v>3428</v>
      </c>
      <c r="C15" s="14" t="s">
        <v>76</v>
      </c>
      <c r="D15" s="673" t="s">
        <v>71</v>
      </c>
      <c r="E15" s="674"/>
      <c r="F15" s="673" t="s">
        <v>71</v>
      </c>
      <c r="G15" s="673" t="s">
        <v>71</v>
      </c>
      <c r="H15" s="673"/>
    </row>
    <row r="16" spans="1:8" s="49" customFormat="1" ht="24" customHeight="1">
      <c r="A16" s="672">
        <v>3</v>
      </c>
      <c r="B16" s="14" t="s">
        <v>3429</v>
      </c>
      <c r="C16" s="14" t="s">
        <v>3430</v>
      </c>
      <c r="D16" s="673" t="s">
        <v>71</v>
      </c>
      <c r="E16" s="674"/>
      <c r="F16" s="673"/>
      <c r="G16" s="675"/>
      <c r="H16" s="673" t="s">
        <v>71</v>
      </c>
    </row>
    <row r="17" spans="1:8" s="49" customFormat="1" ht="24" customHeight="1">
      <c r="A17" s="672">
        <v>4</v>
      </c>
      <c r="B17" s="14" t="s">
        <v>3431</v>
      </c>
      <c r="C17" s="14" t="s">
        <v>3432</v>
      </c>
      <c r="D17" s="673" t="s">
        <v>71</v>
      </c>
      <c r="E17" s="674" t="s">
        <v>71</v>
      </c>
      <c r="F17" s="673" t="s">
        <v>71</v>
      </c>
      <c r="G17" s="673" t="s">
        <v>71</v>
      </c>
      <c r="H17" s="673" t="s">
        <v>71</v>
      </c>
    </row>
    <row r="18" spans="1:8" s="49" customFormat="1" ht="15" customHeight="1">
      <c r="A18" s="676"/>
      <c r="B18" s="161"/>
      <c r="C18" s="161"/>
      <c r="D18" s="677"/>
      <c r="E18" s="678"/>
      <c r="F18" s="677"/>
      <c r="G18" s="677"/>
      <c r="H18" s="677"/>
    </row>
    <row r="19" spans="1:8" s="102" customFormat="1" ht="15" customHeight="1">
      <c r="A19" s="664"/>
      <c r="B19" s="666"/>
      <c r="C19" s="666"/>
      <c r="E19" s="665"/>
      <c r="F19" s="661"/>
      <c r="G19" s="661"/>
    </row>
    <row r="20" spans="1:8" s="102" customFormat="1" ht="15" customHeight="1">
      <c r="A20" s="679" t="s">
        <v>3433</v>
      </c>
      <c r="E20" s="665"/>
      <c r="F20" s="661"/>
      <c r="G20" s="661"/>
    </row>
    <row r="21" spans="1:8" s="102" customFormat="1" ht="28.5" customHeight="1">
      <c r="A21" s="236" t="s">
        <v>13</v>
      </c>
      <c r="B21" s="680" t="s">
        <v>3434</v>
      </c>
      <c r="C21" s="681" t="s">
        <v>3435</v>
      </c>
      <c r="D21" s="680" t="s">
        <v>2396</v>
      </c>
      <c r="E21" s="682" t="s">
        <v>11</v>
      </c>
      <c r="F21" s="661"/>
      <c r="G21" s="661"/>
    </row>
    <row r="22" spans="1:8" s="102" customFormat="1" ht="26">
      <c r="A22" s="683" t="s">
        <v>3436</v>
      </c>
      <c r="B22" s="684" t="s">
        <v>110</v>
      </c>
      <c r="C22" s="685" t="s">
        <v>111</v>
      </c>
      <c r="D22" s="686"/>
      <c r="E22" s="687"/>
      <c r="F22" s="661"/>
      <c r="G22" s="661"/>
    </row>
    <row r="23" spans="1:8" s="102" customFormat="1">
      <c r="A23" s="688" t="s">
        <v>786</v>
      </c>
      <c r="B23" s="689" t="s">
        <v>3340</v>
      </c>
      <c r="C23" s="13"/>
      <c r="D23" s="13" t="s">
        <v>2728</v>
      </c>
      <c r="E23" s="690"/>
      <c r="F23" s="661"/>
      <c r="G23" s="661"/>
    </row>
    <row r="24" spans="1:8" s="102" customFormat="1">
      <c r="A24" s="688" t="s">
        <v>3</v>
      </c>
      <c r="B24" s="689" t="s">
        <v>3340</v>
      </c>
      <c r="C24" s="13"/>
      <c r="D24" s="13"/>
      <c r="E24" s="690"/>
      <c r="F24" s="661"/>
      <c r="G24" s="661"/>
    </row>
    <row r="25" spans="1:8" s="102" customFormat="1">
      <c r="A25" s="688" t="s">
        <v>4</v>
      </c>
      <c r="B25" s="689"/>
      <c r="C25" s="13"/>
      <c r="D25" s="13"/>
      <c r="E25" s="690"/>
      <c r="F25" s="661"/>
      <c r="G25" s="661"/>
    </row>
    <row r="26" spans="1:8" s="102" customFormat="1">
      <c r="A26" s="688" t="s">
        <v>5</v>
      </c>
      <c r="B26" s="689"/>
      <c r="C26" s="13"/>
      <c r="D26" s="13"/>
      <c r="E26" s="690"/>
      <c r="F26" s="661"/>
      <c r="G26" s="661"/>
    </row>
    <row r="27" spans="1:8" s="102" customFormat="1">
      <c r="A27" s="688" t="s">
        <v>6</v>
      </c>
      <c r="B27" s="689"/>
      <c r="C27" s="13"/>
      <c r="D27" s="13"/>
      <c r="E27" s="690"/>
      <c r="F27" s="661"/>
      <c r="G27" s="661"/>
    </row>
    <row r="28" spans="1:8" s="102" customFormat="1">
      <c r="A28" s="512"/>
      <c r="B28" s="17"/>
      <c r="C28" s="17"/>
      <c r="D28" s="17"/>
      <c r="E28" s="690"/>
      <c r="F28" s="661"/>
      <c r="G28" s="661"/>
    </row>
    <row r="29" spans="1:8" s="102" customFormat="1" ht="26">
      <c r="A29" s="683" t="s">
        <v>3436</v>
      </c>
      <c r="B29" s="684" t="s">
        <v>112</v>
      </c>
      <c r="C29" s="685" t="s">
        <v>113</v>
      </c>
      <c r="D29" s="686"/>
      <c r="E29" s="687"/>
      <c r="F29" s="661"/>
      <c r="G29" s="661"/>
    </row>
    <row r="30" spans="1:8" s="102" customFormat="1" ht="48" customHeight="1">
      <c r="A30" s="688" t="s">
        <v>786</v>
      </c>
      <c r="B30" s="480" t="s">
        <v>3392</v>
      </c>
      <c r="C30" s="13"/>
      <c r="D30" s="13" t="s">
        <v>3393</v>
      </c>
      <c r="E30" s="690"/>
      <c r="F30" s="661"/>
      <c r="G30" s="661"/>
    </row>
    <row r="31" spans="1:8" s="102" customFormat="1" ht="52">
      <c r="A31" s="691" t="s">
        <v>3</v>
      </c>
      <c r="B31" s="692" t="s">
        <v>3437</v>
      </c>
      <c r="C31" s="693"/>
      <c r="D31" s="693" t="s">
        <v>3389</v>
      </c>
      <c r="E31" s="694" t="s">
        <v>3438</v>
      </c>
      <c r="F31" s="661"/>
      <c r="G31" s="661"/>
    </row>
    <row r="32" spans="1:8" s="102" customFormat="1">
      <c r="A32" s="688" t="s">
        <v>4</v>
      </c>
      <c r="B32" s="689"/>
      <c r="C32" s="13"/>
      <c r="D32" s="13"/>
      <c r="E32" s="690"/>
      <c r="F32" s="661"/>
      <c r="G32" s="661"/>
    </row>
    <row r="33" spans="1:7" s="102" customFormat="1">
      <c r="A33" s="688" t="s">
        <v>5</v>
      </c>
      <c r="B33" s="689"/>
      <c r="C33" s="13"/>
      <c r="D33" s="13"/>
      <c r="E33" s="690"/>
      <c r="F33" s="661"/>
      <c r="G33" s="661"/>
    </row>
    <row r="34" spans="1:7" s="102" customFormat="1">
      <c r="A34" s="688" t="s">
        <v>6</v>
      </c>
      <c r="B34" s="689"/>
      <c r="C34" s="13"/>
      <c r="D34" s="13"/>
      <c r="E34" s="690"/>
      <c r="F34" s="661"/>
      <c r="G34" s="661"/>
    </row>
    <row r="35" spans="1:7" s="102" customFormat="1" ht="32.25" customHeight="1">
      <c r="A35" s="683" t="s">
        <v>3439</v>
      </c>
      <c r="B35" s="695" t="s">
        <v>114</v>
      </c>
      <c r="C35" s="696" t="s">
        <v>115</v>
      </c>
      <c r="D35" s="697"/>
      <c r="E35" s="687"/>
      <c r="F35" s="661"/>
      <c r="G35" s="661"/>
    </row>
    <row r="36" spans="1:7" s="102" customFormat="1" ht="26">
      <c r="A36" s="698" t="s">
        <v>786</v>
      </c>
      <c r="B36" s="699" t="s">
        <v>3395</v>
      </c>
      <c r="C36" s="700"/>
      <c r="D36" s="699" t="s">
        <v>3393</v>
      </c>
      <c r="E36" s="690"/>
      <c r="F36" s="661"/>
      <c r="G36" s="661"/>
    </row>
    <row r="37" spans="1:7" s="102" customFormat="1" ht="39">
      <c r="A37" s="698" t="s">
        <v>3</v>
      </c>
      <c r="B37" s="699" t="s">
        <v>3342</v>
      </c>
      <c r="C37" s="689"/>
      <c r="D37" s="13" t="s">
        <v>3393</v>
      </c>
      <c r="E37" s="690"/>
      <c r="F37" s="661"/>
      <c r="G37" s="661"/>
    </row>
    <row r="38" spans="1:7" s="102" customFormat="1">
      <c r="A38" s="698" t="s">
        <v>4</v>
      </c>
      <c r="B38" s="699"/>
      <c r="C38" s="700"/>
      <c r="D38" s="699"/>
      <c r="E38" s="690"/>
      <c r="F38" s="661"/>
      <c r="G38" s="661"/>
    </row>
    <row r="39" spans="1:7" s="102" customFormat="1">
      <c r="A39" s="698" t="s">
        <v>5</v>
      </c>
      <c r="B39" s="699"/>
      <c r="C39" s="700"/>
      <c r="D39" s="699"/>
      <c r="E39" s="690"/>
      <c r="F39" s="661"/>
      <c r="G39" s="661"/>
    </row>
    <row r="40" spans="1:7" s="102" customFormat="1">
      <c r="A40" s="698" t="s">
        <v>6</v>
      </c>
      <c r="B40" s="13"/>
      <c r="C40" s="700"/>
      <c r="D40" s="699"/>
      <c r="E40" s="690"/>
      <c r="F40" s="661"/>
      <c r="G40" s="661"/>
    </row>
    <row r="43" spans="1:7">
      <c r="A43" s="679" t="s">
        <v>3440</v>
      </c>
    </row>
    <row r="44" spans="1:7" ht="27" customHeight="1">
      <c r="A44" s="702" t="s">
        <v>3441</v>
      </c>
      <c r="B44" s="703" t="s">
        <v>3442</v>
      </c>
      <c r="C44" s="703" t="s">
        <v>3443</v>
      </c>
      <c r="D44" s="702" t="s">
        <v>2396</v>
      </c>
      <c r="E44" s="704" t="s">
        <v>11</v>
      </c>
    </row>
    <row r="45" spans="1:7" ht="72" customHeight="1">
      <c r="A45" s="702" t="s">
        <v>15</v>
      </c>
      <c r="B45" s="703" t="s">
        <v>3444</v>
      </c>
      <c r="C45" s="703" t="s">
        <v>3445</v>
      </c>
      <c r="D45" s="705"/>
      <c r="E45" s="704"/>
    </row>
    <row r="46" spans="1:7">
      <c r="A46" s="706" t="s">
        <v>16</v>
      </c>
      <c r="B46" s="707" t="s">
        <v>3446</v>
      </c>
      <c r="C46" s="707" t="s">
        <v>3447</v>
      </c>
      <c r="D46" s="708"/>
      <c r="E46" s="709"/>
    </row>
    <row r="47" spans="1:7" ht="26">
      <c r="A47" s="710" t="s">
        <v>786</v>
      </c>
      <c r="B47" s="711" t="s">
        <v>3448</v>
      </c>
      <c r="C47" s="711"/>
      <c r="D47" s="708" t="s">
        <v>3393</v>
      </c>
      <c r="E47" s="709"/>
    </row>
    <row r="48" spans="1:7" ht="26">
      <c r="A48" s="710" t="s">
        <v>3</v>
      </c>
      <c r="B48" s="711" t="s">
        <v>3449</v>
      </c>
      <c r="C48" s="711"/>
      <c r="D48" s="708" t="s">
        <v>3393</v>
      </c>
      <c r="E48" s="709"/>
    </row>
    <row r="49" spans="1:5">
      <c r="A49" s="710" t="s">
        <v>4</v>
      </c>
      <c r="B49" s="711"/>
      <c r="C49" s="711"/>
      <c r="D49" s="708"/>
      <c r="E49" s="709"/>
    </row>
    <row r="50" spans="1:5">
      <c r="A50" s="710" t="s">
        <v>5</v>
      </c>
      <c r="B50" s="711"/>
      <c r="C50" s="711"/>
      <c r="D50" s="708"/>
      <c r="E50" s="709"/>
    </row>
    <row r="51" spans="1:5">
      <c r="A51" s="710" t="s">
        <v>6</v>
      </c>
      <c r="B51" s="711"/>
      <c r="C51" s="711"/>
      <c r="D51" s="708"/>
      <c r="E51" s="709"/>
    </row>
    <row r="52" spans="1:5">
      <c r="A52" s="706" t="s">
        <v>17</v>
      </c>
      <c r="B52" s="707" t="s">
        <v>3450</v>
      </c>
      <c r="C52" s="707" t="s">
        <v>3451</v>
      </c>
      <c r="D52" s="708"/>
      <c r="E52" s="709"/>
    </row>
    <row r="53" spans="1:5" ht="26">
      <c r="A53" s="710" t="s">
        <v>786</v>
      </c>
      <c r="B53" s="711" t="s">
        <v>3452</v>
      </c>
      <c r="C53" s="711"/>
      <c r="D53" s="708" t="s">
        <v>3393</v>
      </c>
      <c r="E53" s="709"/>
    </row>
    <row r="54" spans="1:5" ht="26">
      <c r="A54" s="710" t="s">
        <v>3</v>
      </c>
      <c r="B54" s="711" t="s">
        <v>3452</v>
      </c>
      <c r="C54" s="711"/>
      <c r="D54" s="708" t="s">
        <v>3393</v>
      </c>
      <c r="E54" s="709"/>
    </row>
    <row r="55" spans="1:5">
      <c r="A55" s="710" t="s">
        <v>4</v>
      </c>
      <c r="B55" s="711"/>
      <c r="C55" s="711"/>
      <c r="D55" s="708"/>
      <c r="E55" s="709"/>
    </row>
    <row r="56" spans="1:5">
      <c r="A56" s="710" t="s">
        <v>5</v>
      </c>
      <c r="B56" s="711"/>
      <c r="C56" s="711"/>
      <c r="D56" s="708"/>
      <c r="E56" s="709"/>
    </row>
    <row r="57" spans="1:5">
      <c r="A57" s="710" t="s">
        <v>6</v>
      </c>
      <c r="B57" s="711"/>
      <c r="C57" s="711"/>
      <c r="D57" s="708"/>
      <c r="E57" s="709"/>
    </row>
    <row r="58" spans="1:5" ht="312">
      <c r="A58" s="702" t="s">
        <v>22</v>
      </c>
      <c r="B58" s="703" t="s">
        <v>3453</v>
      </c>
      <c r="C58" s="703" t="s">
        <v>3454</v>
      </c>
      <c r="D58" s="712"/>
      <c r="E58" s="713"/>
    </row>
    <row r="59" spans="1:5" ht="33.75" customHeight="1">
      <c r="A59" s="706" t="s">
        <v>2444</v>
      </c>
      <c r="B59" s="707" t="s">
        <v>3455</v>
      </c>
      <c r="C59" s="707" t="s">
        <v>3456</v>
      </c>
      <c r="D59" s="708"/>
      <c r="E59" s="709"/>
    </row>
    <row r="60" spans="1:5" ht="37.5" customHeight="1">
      <c r="A60" s="710" t="s">
        <v>786</v>
      </c>
      <c r="B60" s="711" t="s">
        <v>3457</v>
      </c>
      <c r="C60" s="711"/>
      <c r="D60" s="708" t="s">
        <v>3393</v>
      </c>
      <c r="E60" s="709"/>
    </row>
    <row r="61" spans="1:5" ht="26">
      <c r="A61" s="710" t="s">
        <v>3</v>
      </c>
      <c r="B61" s="711" t="s">
        <v>3457</v>
      </c>
      <c r="C61" s="711"/>
      <c r="D61" s="708" t="s">
        <v>3393</v>
      </c>
      <c r="E61" s="709"/>
    </row>
    <row r="62" spans="1:5">
      <c r="A62" s="710" t="s">
        <v>4</v>
      </c>
      <c r="B62" s="711"/>
      <c r="C62" s="711"/>
      <c r="D62" s="708"/>
      <c r="E62" s="709"/>
    </row>
    <row r="63" spans="1:5">
      <c r="A63" s="710" t="s">
        <v>5</v>
      </c>
      <c r="B63" s="711"/>
      <c r="C63" s="711"/>
      <c r="D63" s="708"/>
      <c r="E63" s="709"/>
    </row>
    <row r="64" spans="1:5">
      <c r="A64" s="710" t="s">
        <v>6</v>
      </c>
      <c r="B64" s="711"/>
      <c r="C64" s="711"/>
      <c r="D64" s="708"/>
      <c r="E64" s="709"/>
    </row>
    <row r="65" spans="1:5" ht="26">
      <c r="A65" s="706" t="s">
        <v>2446</v>
      </c>
      <c r="B65" s="707" t="s">
        <v>3458</v>
      </c>
      <c r="C65" s="707" t="s">
        <v>3459</v>
      </c>
      <c r="D65" s="708"/>
      <c r="E65" s="709"/>
    </row>
    <row r="66" spans="1:5" ht="39">
      <c r="A66" s="710" t="s">
        <v>786</v>
      </c>
      <c r="B66" s="711" t="s">
        <v>3460</v>
      </c>
      <c r="C66" s="711"/>
      <c r="D66" s="708" t="s">
        <v>3393</v>
      </c>
      <c r="E66" s="709"/>
    </row>
    <row r="67" spans="1:5" ht="39">
      <c r="A67" s="710" t="s">
        <v>3</v>
      </c>
      <c r="B67" s="711" t="s">
        <v>3461</v>
      </c>
      <c r="C67" s="711"/>
      <c r="D67" s="708" t="s">
        <v>3393</v>
      </c>
      <c r="E67" s="709"/>
    </row>
    <row r="68" spans="1:5">
      <c r="A68" s="710" t="s">
        <v>4</v>
      </c>
      <c r="B68" s="711"/>
      <c r="C68" s="711"/>
      <c r="D68" s="708"/>
      <c r="E68" s="709"/>
    </row>
    <row r="69" spans="1:5">
      <c r="A69" s="710" t="s">
        <v>5</v>
      </c>
      <c r="B69" s="711"/>
      <c r="C69" s="711"/>
      <c r="D69" s="708"/>
      <c r="E69" s="709"/>
    </row>
    <row r="70" spans="1:5">
      <c r="A70" s="710" t="s">
        <v>6</v>
      </c>
      <c r="B70" s="711"/>
      <c r="C70" s="711"/>
      <c r="D70" s="708"/>
      <c r="E70" s="709"/>
    </row>
    <row r="71" spans="1:5">
      <c r="A71" s="706" t="s">
        <v>2448</v>
      </c>
      <c r="B71" s="707" t="s">
        <v>3462</v>
      </c>
      <c r="C71" s="707" t="s">
        <v>3463</v>
      </c>
      <c r="D71" s="708"/>
      <c r="E71" s="709"/>
    </row>
    <row r="72" spans="1:5" ht="48.75" customHeight="1">
      <c r="A72" s="710" t="s">
        <v>786</v>
      </c>
      <c r="B72" s="711" t="s">
        <v>3464</v>
      </c>
      <c r="C72" s="711"/>
      <c r="D72" s="708" t="s">
        <v>3393</v>
      </c>
      <c r="E72" s="709"/>
    </row>
    <row r="73" spans="1:5" ht="39">
      <c r="A73" s="710" t="s">
        <v>3</v>
      </c>
      <c r="B73" s="711" t="s">
        <v>3464</v>
      </c>
      <c r="C73" s="711"/>
      <c r="D73" s="708" t="s">
        <v>3393</v>
      </c>
      <c r="E73" s="709"/>
    </row>
    <row r="74" spans="1:5">
      <c r="A74" s="710" t="s">
        <v>4</v>
      </c>
      <c r="B74" s="711"/>
      <c r="C74" s="711"/>
      <c r="D74" s="708"/>
      <c r="E74" s="709"/>
    </row>
    <row r="75" spans="1:5">
      <c r="A75" s="710" t="s">
        <v>5</v>
      </c>
      <c r="B75" s="711"/>
      <c r="C75" s="711"/>
      <c r="D75" s="714"/>
      <c r="E75" s="715"/>
    </row>
    <row r="76" spans="1:5">
      <c r="A76" s="710" t="s">
        <v>6</v>
      </c>
      <c r="B76" s="711"/>
      <c r="C76" s="711"/>
      <c r="D76" s="714"/>
      <c r="E76" s="715"/>
    </row>
    <row r="77" spans="1:5">
      <c r="A77" s="706" t="s">
        <v>2450</v>
      </c>
      <c r="B77" s="707" t="s">
        <v>3465</v>
      </c>
      <c r="C77" s="707" t="s">
        <v>3466</v>
      </c>
      <c r="D77" s="714"/>
      <c r="E77" s="715"/>
    </row>
    <row r="78" spans="1:5" ht="26">
      <c r="A78" s="710" t="s">
        <v>786</v>
      </c>
      <c r="B78" s="711" t="s">
        <v>3467</v>
      </c>
      <c r="C78" s="711"/>
      <c r="D78" s="714" t="s">
        <v>3393</v>
      </c>
      <c r="E78" s="715"/>
    </row>
    <row r="79" spans="1:5" ht="26">
      <c r="A79" s="710" t="s">
        <v>3</v>
      </c>
      <c r="B79" s="711" t="s">
        <v>3467</v>
      </c>
      <c r="C79" s="711"/>
      <c r="D79" s="708" t="s">
        <v>3393</v>
      </c>
      <c r="E79" s="709"/>
    </row>
    <row r="80" spans="1:5">
      <c r="A80" s="710" t="s">
        <v>4</v>
      </c>
      <c r="B80" s="711"/>
      <c r="C80" s="711"/>
      <c r="D80" s="708"/>
      <c r="E80" s="709"/>
    </row>
    <row r="81" spans="1:5">
      <c r="A81" s="710" t="s">
        <v>5</v>
      </c>
      <c r="B81" s="711"/>
      <c r="C81" s="711"/>
      <c r="D81" s="714"/>
      <c r="E81" s="715"/>
    </row>
    <row r="82" spans="1:5">
      <c r="A82" s="710" t="s">
        <v>6</v>
      </c>
      <c r="B82" s="711"/>
      <c r="C82" s="711"/>
      <c r="D82" s="714"/>
      <c r="E82" s="715"/>
    </row>
    <row r="83" spans="1:5" ht="50.25" customHeight="1">
      <c r="A83" s="702" t="s">
        <v>23</v>
      </c>
      <c r="B83" s="703" t="s">
        <v>3468</v>
      </c>
      <c r="C83" s="703" t="s">
        <v>3469</v>
      </c>
      <c r="D83" s="705"/>
      <c r="E83" s="704"/>
    </row>
    <row r="84" spans="1:5" ht="35.25" customHeight="1">
      <c r="A84" s="706" t="s">
        <v>24</v>
      </c>
      <c r="B84" s="707" t="s">
        <v>3470</v>
      </c>
      <c r="C84" s="707" t="s">
        <v>3471</v>
      </c>
      <c r="D84" s="714"/>
      <c r="E84" s="715"/>
    </row>
    <row r="85" spans="1:5" ht="26">
      <c r="A85" s="710" t="s">
        <v>786</v>
      </c>
      <c r="B85" s="711" t="s">
        <v>3472</v>
      </c>
      <c r="C85" s="711"/>
      <c r="D85" s="714" t="s">
        <v>3393</v>
      </c>
      <c r="E85" s="715"/>
    </row>
    <row r="86" spans="1:5" ht="26">
      <c r="A86" s="710" t="s">
        <v>3</v>
      </c>
      <c r="B86" s="711" t="s">
        <v>3472</v>
      </c>
      <c r="C86" s="711"/>
      <c r="D86" s="708" t="s">
        <v>3393</v>
      </c>
      <c r="E86" s="709"/>
    </row>
    <row r="87" spans="1:5">
      <c r="A87" s="710" t="s">
        <v>4</v>
      </c>
      <c r="B87" s="711"/>
      <c r="C87" s="711"/>
      <c r="D87" s="708"/>
      <c r="E87" s="709"/>
    </row>
    <row r="88" spans="1:5">
      <c r="A88" s="710" t="s">
        <v>5</v>
      </c>
      <c r="B88" s="711"/>
      <c r="C88" s="711"/>
      <c r="D88" s="708"/>
      <c r="E88" s="709"/>
    </row>
    <row r="89" spans="1:5">
      <c r="A89" s="710" t="s">
        <v>6</v>
      </c>
      <c r="B89" s="711"/>
      <c r="C89" s="711"/>
      <c r="D89" s="708"/>
      <c r="E89" s="709"/>
    </row>
    <row r="90" spans="1:5" ht="75" customHeight="1">
      <c r="A90" s="702" t="s">
        <v>25</v>
      </c>
      <c r="B90" s="703" t="s">
        <v>3473</v>
      </c>
      <c r="C90" s="703" t="s">
        <v>3474</v>
      </c>
      <c r="D90" s="705"/>
      <c r="E90" s="704"/>
    </row>
    <row r="91" spans="1:5" ht="32.25" customHeight="1">
      <c r="A91" s="706" t="s">
        <v>2503</v>
      </c>
      <c r="B91" s="707" t="s">
        <v>3475</v>
      </c>
      <c r="C91" s="707" t="s">
        <v>3476</v>
      </c>
      <c r="D91" s="714"/>
      <c r="E91" s="715"/>
    </row>
    <row r="92" spans="1:5" ht="52.5" customHeight="1">
      <c r="A92" s="710" t="s">
        <v>786</v>
      </c>
      <c r="B92" s="711" t="s">
        <v>3477</v>
      </c>
      <c r="C92" s="711"/>
      <c r="D92" s="714" t="s">
        <v>3393</v>
      </c>
      <c r="E92" s="715"/>
    </row>
    <row r="93" spans="1:5" ht="39">
      <c r="A93" s="710" t="s">
        <v>3</v>
      </c>
      <c r="B93" s="716" t="s">
        <v>3477</v>
      </c>
      <c r="C93" s="711"/>
      <c r="D93" s="708" t="s">
        <v>3393</v>
      </c>
      <c r="E93" s="709"/>
    </row>
    <row r="94" spans="1:5">
      <c r="A94" s="710" t="s">
        <v>4</v>
      </c>
      <c r="B94" s="711"/>
      <c r="C94" s="711"/>
      <c r="D94" s="708"/>
      <c r="E94" s="709"/>
    </row>
    <row r="95" spans="1:5">
      <c r="A95" s="710" t="s">
        <v>5</v>
      </c>
      <c r="B95" s="711"/>
      <c r="C95" s="711"/>
      <c r="D95" s="714"/>
      <c r="E95" s="715"/>
    </row>
    <row r="96" spans="1:5">
      <c r="A96" s="710" t="s">
        <v>6</v>
      </c>
      <c r="B96" s="711"/>
      <c r="C96" s="711"/>
      <c r="D96" s="714"/>
      <c r="E96" s="715"/>
    </row>
    <row r="97" spans="1:5" ht="143.25" customHeight="1">
      <c r="A97" s="702" t="s">
        <v>26</v>
      </c>
      <c r="B97" s="703" t="s">
        <v>3478</v>
      </c>
      <c r="C97" s="703" t="s">
        <v>3479</v>
      </c>
      <c r="D97" s="705"/>
      <c r="E97" s="704"/>
    </row>
    <row r="98" spans="1:5" ht="46.5" customHeight="1">
      <c r="A98" s="706" t="s">
        <v>154</v>
      </c>
      <c r="B98" s="707" t="s">
        <v>3480</v>
      </c>
      <c r="C98" s="707" t="s">
        <v>3481</v>
      </c>
      <c r="D98" s="714"/>
      <c r="E98" s="715"/>
    </row>
    <row r="99" spans="1:5" ht="57" customHeight="1">
      <c r="A99" s="710" t="s">
        <v>786</v>
      </c>
      <c r="B99" s="711" t="s">
        <v>3482</v>
      </c>
      <c r="C99" s="711"/>
      <c r="D99" s="714" t="s">
        <v>3393</v>
      </c>
      <c r="E99" s="715"/>
    </row>
    <row r="100" spans="1:5" ht="39">
      <c r="A100" s="710" t="s">
        <v>3</v>
      </c>
      <c r="B100" s="716" t="s">
        <v>3482</v>
      </c>
      <c r="C100" s="711"/>
      <c r="D100" s="708" t="s">
        <v>3393</v>
      </c>
      <c r="E100" s="709"/>
    </row>
    <row r="101" spans="1:5">
      <c r="A101" s="710" t="s">
        <v>4</v>
      </c>
      <c r="B101" s="711"/>
      <c r="C101" s="711"/>
      <c r="D101" s="708"/>
      <c r="E101" s="709"/>
    </row>
    <row r="102" spans="1:5">
      <c r="A102" s="710" t="s">
        <v>5</v>
      </c>
      <c r="B102" s="711"/>
      <c r="C102" s="711"/>
      <c r="D102" s="708"/>
      <c r="E102" s="709"/>
    </row>
    <row r="103" spans="1:5">
      <c r="A103" s="710" t="s">
        <v>6</v>
      </c>
      <c r="B103" s="711"/>
      <c r="C103" s="711"/>
      <c r="D103" s="708"/>
      <c r="E103" s="709"/>
    </row>
    <row r="104" spans="1:5" ht="52">
      <c r="A104" s="706" t="s">
        <v>157</v>
      </c>
      <c r="B104" s="707" t="s">
        <v>3483</v>
      </c>
      <c r="C104" s="707" t="s">
        <v>3484</v>
      </c>
      <c r="D104" s="714"/>
      <c r="E104" s="715"/>
    </row>
    <row r="105" spans="1:5" ht="52.5" customHeight="1">
      <c r="A105" s="710" t="s">
        <v>786</v>
      </c>
      <c r="B105" s="711" t="s">
        <v>3482</v>
      </c>
      <c r="C105" s="711"/>
      <c r="D105" s="714" t="s">
        <v>3393</v>
      </c>
      <c r="E105" s="715"/>
    </row>
    <row r="106" spans="1:5" ht="39">
      <c r="A106" s="710" t="s">
        <v>3</v>
      </c>
      <c r="B106" s="711" t="s">
        <v>3482</v>
      </c>
      <c r="C106" s="711"/>
      <c r="D106" s="708" t="s">
        <v>3393</v>
      </c>
      <c r="E106" s="709"/>
    </row>
    <row r="107" spans="1:5">
      <c r="A107" s="710" t="s">
        <v>4</v>
      </c>
      <c r="B107" s="711"/>
      <c r="C107" s="711"/>
      <c r="D107" s="708"/>
      <c r="E107" s="709"/>
    </row>
    <row r="108" spans="1:5">
      <c r="A108" s="710" t="s">
        <v>5</v>
      </c>
      <c r="B108" s="711"/>
      <c r="C108" s="711"/>
      <c r="D108" s="708"/>
      <c r="E108" s="709"/>
    </row>
    <row r="109" spans="1:5">
      <c r="A109" s="710" t="s">
        <v>6</v>
      </c>
      <c r="B109" s="711"/>
      <c r="C109" s="711"/>
      <c r="D109" s="708"/>
      <c r="E109" s="709"/>
    </row>
    <row r="110" spans="1:5" ht="130">
      <c r="A110" s="702" t="s">
        <v>27</v>
      </c>
      <c r="B110" s="703" t="s">
        <v>3485</v>
      </c>
      <c r="C110" s="703" t="s">
        <v>3486</v>
      </c>
      <c r="D110" s="705"/>
      <c r="E110" s="704"/>
    </row>
    <row r="111" spans="1:5" ht="36.75" customHeight="1">
      <c r="A111" s="706" t="s">
        <v>28</v>
      </c>
      <c r="B111" s="707" t="s">
        <v>3487</v>
      </c>
      <c r="C111" s="707" t="s">
        <v>3488</v>
      </c>
      <c r="D111" s="714"/>
      <c r="E111" s="715"/>
    </row>
    <row r="112" spans="1:5" ht="36.75" customHeight="1">
      <c r="A112" s="710" t="s">
        <v>786</v>
      </c>
      <c r="B112" s="711" t="s">
        <v>3489</v>
      </c>
      <c r="C112" s="711"/>
      <c r="D112" s="714" t="s">
        <v>3393</v>
      </c>
      <c r="E112" s="715"/>
    </row>
    <row r="113" spans="1:5" ht="26">
      <c r="A113" s="710" t="s">
        <v>3</v>
      </c>
      <c r="B113" s="716" t="s">
        <v>3489</v>
      </c>
      <c r="C113" s="711"/>
      <c r="D113" s="708" t="s">
        <v>3393</v>
      </c>
      <c r="E113" s="709"/>
    </row>
    <row r="114" spans="1:5">
      <c r="A114" s="710" t="s">
        <v>4</v>
      </c>
      <c r="B114" s="711"/>
      <c r="C114" s="711"/>
      <c r="D114" s="708"/>
      <c r="E114" s="709"/>
    </row>
    <row r="115" spans="1:5">
      <c r="A115" s="710" t="s">
        <v>5</v>
      </c>
      <c r="B115" s="711"/>
      <c r="C115" s="711"/>
      <c r="D115" s="708"/>
      <c r="E115" s="709"/>
    </row>
    <row r="116" spans="1:5">
      <c r="A116" s="710" t="s">
        <v>6</v>
      </c>
      <c r="B116" s="711"/>
      <c r="C116" s="711"/>
      <c r="D116" s="708"/>
      <c r="E116" s="709"/>
    </row>
    <row r="117" spans="1:5" ht="36.75" customHeight="1">
      <c r="A117" s="706" t="s">
        <v>29</v>
      </c>
      <c r="B117" s="707" t="s">
        <v>3490</v>
      </c>
      <c r="C117" s="707" t="s">
        <v>3491</v>
      </c>
      <c r="D117" s="714"/>
      <c r="E117" s="715"/>
    </row>
    <row r="118" spans="1:5" ht="42" customHeight="1">
      <c r="A118" s="710" t="s">
        <v>786</v>
      </c>
      <c r="B118" s="711" t="s">
        <v>3492</v>
      </c>
      <c r="C118" s="711"/>
      <c r="D118" s="714" t="s">
        <v>3393</v>
      </c>
      <c r="E118" s="715"/>
    </row>
    <row r="119" spans="1:5" ht="52">
      <c r="A119" s="710" t="s">
        <v>3</v>
      </c>
      <c r="B119" s="711" t="s">
        <v>3493</v>
      </c>
      <c r="C119" s="711"/>
      <c r="D119" s="708" t="s">
        <v>3393</v>
      </c>
      <c r="E119" s="709"/>
    </row>
    <row r="120" spans="1:5">
      <c r="A120" s="710" t="s">
        <v>4</v>
      </c>
      <c r="B120" s="711"/>
      <c r="C120" s="711"/>
      <c r="D120" s="708"/>
      <c r="E120" s="709"/>
    </row>
    <row r="121" spans="1:5">
      <c r="A121" s="710" t="s">
        <v>5</v>
      </c>
      <c r="B121" s="711"/>
      <c r="C121" s="711"/>
      <c r="D121" s="714"/>
      <c r="E121" s="715"/>
    </row>
    <row r="122" spans="1:5">
      <c r="A122" s="710" t="s">
        <v>6</v>
      </c>
      <c r="B122" s="711"/>
      <c r="C122" s="711"/>
      <c r="D122" s="714"/>
      <c r="E122" s="715"/>
    </row>
    <row r="123" spans="1:5">
      <c r="A123" s="706" t="s">
        <v>165</v>
      </c>
      <c r="B123" s="707" t="s">
        <v>3494</v>
      </c>
      <c r="C123" s="707" t="s">
        <v>3495</v>
      </c>
      <c r="D123" s="714"/>
      <c r="E123" s="715"/>
    </row>
    <row r="124" spans="1:5" ht="26">
      <c r="A124" s="710" t="s">
        <v>786</v>
      </c>
      <c r="B124" s="711" t="s">
        <v>3496</v>
      </c>
      <c r="C124" s="711"/>
      <c r="D124" s="714" t="s">
        <v>3393</v>
      </c>
      <c r="E124" s="715"/>
    </row>
    <row r="125" spans="1:5" ht="26">
      <c r="A125" s="710" t="s">
        <v>3</v>
      </c>
      <c r="B125" s="711" t="s">
        <v>3496</v>
      </c>
      <c r="C125" s="711"/>
      <c r="D125" s="708" t="s">
        <v>3393</v>
      </c>
      <c r="E125" s="709"/>
    </row>
    <row r="126" spans="1:5">
      <c r="A126" s="710" t="s">
        <v>4</v>
      </c>
      <c r="B126" s="711"/>
      <c r="C126" s="711"/>
      <c r="D126" s="708"/>
      <c r="E126" s="709"/>
    </row>
    <row r="127" spans="1:5">
      <c r="A127" s="710" t="s">
        <v>5</v>
      </c>
      <c r="B127" s="711"/>
      <c r="C127" s="711"/>
      <c r="D127" s="714"/>
      <c r="E127" s="715"/>
    </row>
    <row r="128" spans="1:5">
      <c r="A128" s="710" t="s">
        <v>6</v>
      </c>
      <c r="B128" s="711"/>
      <c r="C128" s="711"/>
      <c r="D128" s="714"/>
      <c r="E128" s="715"/>
    </row>
    <row r="129" spans="1:5" ht="15" customHeight="1">
      <c r="A129" s="706" t="s">
        <v>168</v>
      </c>
      <c r="B129" s="707" t="s">
        <v>3497</v>
      </c>
      <c r="C129" s="707" t="s">
        <v>3498</v>
      </c>
      <c r="D129" s="714"/>
      <c r="E129" s="715"/>
    </row>
    <row r="130" spans="1:5" ht="75.75" customHeight="1">
      <c r="A130" s="710" t="s">
        <v>786</v>
      </c>
      <c r="B130" s="711" t="s">
        <v>3499</v>
      </c>
      <c r="C130" s="711"/>
      <c r="D130" s="714" t="s">
        <v>3393</v>
      </c>
      <c r="E130" s="715"/>
    </row>
    <row r="131" spans="1:5" ht="65">
      <c r="A131" s="710" t="s">
        <v>3</v>
      </c>
      <c r="B131" s="711" t="s">
        <v>3499</v>
      </c>
      <c r="C131" s="711"/>
      <c r="D131" s="708" t="s">
        <v>3393</v>
      </c>
      <c r="E131" s="709"/>
    </row>
    <row r="132" spans="1:5">
      <c r="A132" s="710" t="s">
        <v>4</v>
      </c>
      <c r="B132" s="711"/>
      <c r="C132" s="711"/>
      <c r="D132" s="708"/>
      <c r="E132" s="709"/>
    </row>
    <row r="133" spans="1:5">
      <c r="A133" s="710" t="s">
        <v>5</v>
      </c>
      <c r="B133" s="711"/>
      <c r="C133" s="711"/>
      <c r="D133" s="708"/>
      <c r="E133" s="709"/>
    </row>
    <row r="134" spans="1:5">
      <c r="A134" s="710" t="s">
        <v>6</v>
      </c>
      <c r="B134" s="711"/>
      <c r="C134" s="711"/>
      <c r="D134" s="708"/>
      <c r="E134" s="709"/>
    </row>
    <row r="135" spans="1:5" ht="156">
      <c r="A135" s="702" t="s">
        <v>30</v>
      </c>
      <c r="B135" s="703" t="s">
        <v>3500</v>
      </c>
      <c r="C135" s="703" t="s">
        <v>3501</v>
      </c>
      <c r="D135" s="705"/>
      <c r="E135" s="704"/>
    </row>
    <row r="136" spans="1:5" ht="26">
      <c r="A136" s="706" t="s">
        <v>3502</v>
      </c>
      <c r="B136" s="707" t="s">
        <v>3503</v>
      </c>
      <c r="C136" s="707" t="s">
        <v>3504</v>
      </c>
      <c r="D136" s="714"/>
      <c r="E136" s="715"/>
    </row>
    <row r="137" spans="1:5" ht="26">
      <c r="A137" s="710" t="s">
        <v>786</v>
      </c>
      <c r="B137" s="711" t="s">
        <v>3505</v>
      </c>
      <c r="C137" s="711"/>
      <c r="D137" s="714" t="s">
        <v>3393</v>
      </c>
      <c r="E137" s="715"/>
    </row>
    <row r="138" spans="1:5" ht="26">
      <c r="A138" s="710" t="s">
        <v>3</v>
      </c>
      <c r="B138" s="711" t="s">
        <v>3506</v>
      </c>
      <c r="C138" s="711"/>
      <c r="D138" s="708" t="s">
        <v>3393</v>
      </c>
      <c r="E138" s="709"/>
    </row>
    <row r="139" spans="1:5">
      <c r="A139" s="710" t="s">
        <v>4</v>
      </c>
      <c r="B139" s="711"/>
      <c r="C139" s="711"/>
      <c r="D139" s="708"/>
      <c r="E139" s="709"/>
    </row>
    <row r="140" spans="1:5">
      <c r="A140" s="710" t="s">
        <v>5</v>
      </c>
      <c r="B140" s="711"/>
      <c r="C140" s="711"/>
      <c r="D140" s="708"/>
      <c r="E140" s="709"/>
    </row>
    <row r="141" spans="1:5">
      <c r="A141" s="710" t="s">
        <v>6</v>
      </c>
      <c r="B141" s="711"/>
      <c r="C141" s="711"/>
      <c r="D141" s="708"/>
      <c r="E141" s="709"/>
    </row>
    <row r="142" spans="1:5">
      <c r="A142" s="706" t="s">
        <v>3507</v>
      </c>
      <c r="B142" s="707" t="s">
        <v>3508</v>
      </c>
      <c r="C142" s="707" t="s">
        <v>3509</v>
      </c>
      <c r="D142" s="714"/>
      <c r="E142" s="715"/>
    </row>
    <row r="143" spans="1:5">
      <c r="A143" s="710" t="s">
        <v>786</v>
      </c>
      <c r="B143" s="711" t="s">
        <v>3510</v>
      </c>
      <c r="C143" s="711"/>
      <c r="D143" s="714" t="s">
        <v>3393</v>
      </c>
      <c r="E143" s="715"/>
    </row>
    <row r="144" spans="1:5">
      <c r="A144" s="710" t="s">
        <v>3</v>
      </c>
      <c r="B144" s="711" t="s">
        <v>3510</v>
      </c>
      <c r="C144" s="711"/>
      <c r="D144" s="708" t="s">
        <v>3393</v>
      </c>
      <c r="E144" s="709"/>
    </row>
    <row r="145" spans="1:5">
      <c r="A145" s="710"/>
      <c r="B145" s="711"/>
      <c r="C145" s="711"/>
      <c r="D145" s="708"/>
      <c r="E145" s="709"/>
    </row>
    <row r="146" spans="1:5">
      <c r="A146" s="710" t="s">
        <v>5</v>
      </c>
      <c r="B146" s="711"/>
      <c r="C146" s="711"/>
      <c r="D146" s="708"/>
      <c r="E146" s="709"/>
    </row>
    <row r="147" spans="1:5">
      <c r="A147" s="710" t="s">
        <v>6</v>
      </c>
      <c r="B147" s="711"/>
      <c r="C147" s="711"/>
      <c r="D147" s="708"/>
      <c r="E147" s="709"/>
    </row>
    <row r="148" spans="1:5" ht="189" customHeight="1">
      <c r="A148" s="702" t="s">
        <v>31</v>
      </c>
      <c r="B148" s="703" t="s">
        <v>3511</v>
      </c>
      <c r="C148" s="703" t="s">
        <v>3512</v>
      </c>
      <c r="D148" s="705"/>
      <c r="E148" s="704"/>
    </row>
    <row r="149" spans="1:5" ht="33" customHeight="1">
      <c r="A149" s="706" t="s">
        <v>3513</v>
      </c>
      <c r="B149" s="707" t="s">
        <v>3514</v>
      </c>
      <c r="C149" s="707" t="s">
        <v>3515</v>
      </c>
      <c r="D149" s="714"/>
      <c r="E149" s="715"/>
    </row>
    <row r="150" spans="1:5" ht="36" customHeight="1">
      <c r="A150" s="710" t="s">
        <v>786</v>
      </c>
      <c r="B150" s="711" t="s">
        <v>3412</v>
      </c>
      <c r="C150" s="711"/>
      <c r="D150" s="714" t="s">
        <v>3393</v>
      </c>
      <c r="E150" s="715"/>
    </row>
    <row r="151" spans="1:5" ht="26">
      <c r="A151" s="710" t="s">
        <v>3</v>
      </c>
      <c r="B151" s="711" t="s">
        <v>3516</v>
      </c>
      <c r="C151" s="711"/>
      <c r="D151" s="708" t="s">
        <v>3393</v>
      </c>
      <c r="E151" s="709"/>
    </row>
    <row r="152" spans="1:5">
      <c r="A152" s="710" t="s">
        <v>4</v>
      </c>
      <c r="B152" s="711"/>
      <c r="C152" s="711"/>
      <c r="D152" s="708"/>
      <c r="E152" s="709"/>
    </row>
    <row r="153" spans="1:5">
      <c r="A153" s="710" t="s">
        <v>5</v>
      </c>
      <c r="B153" s="711"/>
      <c r="C153" s="711"/>
      <c r="D153" s="714"/>
      <c r="E153" s="715"/>
    </row>
    <row r="154" spans="1:5">
      <c r="A154" s="710" t="s">
        <v>6</v>
      </c>
      <c r="B154" s="711"/>
      <c r="C154" s="711"/>
      <c r="D154" s="714"/>
      <c r="E154" s="715"/>
    </row>
    <row r="155" spans="1:5" ht="156">
      <c r="A155" s="702" t="s">
        <v>182</v>
      </c>
      <c r="B155" s="703" t="s">
        <v>3517</v>
      </c>
      <c r="C155" s="703" t="s">
        <v>3518</v>
      </c>
      <c r="D155" s="702"/>
      <c r="E155" s="704"/>
    </row>
    <row r="156" spans="1:5" ht="26">
      <c r="A156" s="706" t="s">
        <v>184</v>
      </c>
      <c r="B156" s="707" t="s">
        <v>3519</v>
      </c>
      <c r="C156" s="707" t="s">
        <v>3520</v>
      </c>
      <c r="D156" s="714"/>
      <c r="E156" s="715"/>
    </row>
    <row r="157" spans="1:5" ht="39">
      <c r="A157" s="710" t="s">
        <v>786</v>
      </c>
      <c r="B157" s="711" t="s">
        <v>3521</v>
      </c>
      <c r="C157" s="711"/>
      <c r="D157" s="714" t="s">
        <v>3393</v>
      </c>
      <c r="E157" s="715"/>
    </row>
    <row r="158" spans="1:5" ht="39">
      <c r="A158" s="710" t="s">
        <v>3</v>
      </c>
      <c r="B158" s="711" t="s">
        <v>3522</v>
      </c>
      <c r="C158" s="711"/>
      <c r="D158" s="708" t="s">
        <v>3393</v>
      </c>
      <c r="E158" s="709"/>
    </row>
    <row r="159" spans="1:5">
      <c r="A159" s="710" t="s">
        <v>4</v>
      </c>
      <c r="B159" s="711"/>
      <c r="C159" s="711"/>
      <c r="D159" s="708"/>
      <c r="E159" s="709"/>
    </row>
    <row r="160" spans="1:5">
      <c r="A160" s="710" t="s">
        <v>5</v>
      </c>
      <c r="B160" s="711"/>
      <c r="C160" s="711"/>
      <c r="D160" s="708"/>
      <c r="E160" s="709"/>
    </row>
    <row r="161" spans="1:5">
      <c r="A161" s="710" t="s">
        <v>6</v>
      </c>
      <c r="B161" s="711"/>
      <c r="C161" s="711"/>
      <c r="D161" s="708"/>
      <c r="E161" s="709"/>
    </row>
    <row r="162" spans="1:5">
      <c r="A162" s="706" t="s">
        <v>3523</v>
      </c>
      <c r="B162" s="707" t="s">
        <v>3524</v>
      </c>
      <c r="C162" s="707" t="s">
        <v>3525</v>
      </c>
      <c r="D162" s="714"/>
      <c r="E162" s="715"/>
    </row>
    <row r="163" spans="1:5" ht="39">
      <c r="A163" s="710" t="s">
        <v>786</v>
      </c>
      <c r="B163" s="711" t="s">
        <v>3526</v>
      </c>
      <c r="C163" s="711"/>
      <c r="D163" s="714" t="s">
        <v>3393</v>
      </c>
      <c r="E163" s="715"/>
    </row>
    <row r="164" spans="1:5" ht="39">
      <c r="A164" s="710" t="s">
        <v>3</v>
      </c>
      <c r="B164" s="711" t="s">
        <v>3527</v>
      </c>
      <c r="C164" s="711"/>
      <c r="D164" s="708" t="s">
        <v>3393</v>
      </c>
      <c r="E164" s="709"/>
    </row>
    <row r="165" spans="1:5">
      <c r="A165" s="710" t="s">
        <v>4</v>
      </c>
      <c r="B165" s="711"/>
      <c r="C165" s="711"/>
      <c r="D165" s="708"/>
      <c r="E165" s="709"/>
    </row>
    <row r="166" spans="1:5">
      <c r="A166" s="710" t="s">
        <v>5</v>
      </c>
      <c r="B166" s="711"/>
      <c r="C166" s="711"/>
      <c r="D166" s="708"/>
      <c r="E166" s="709"/>
    </row>
    <row r="167" spans="1:5">
      <c r="A167" s="710" t="s">
        <v>6</v>
      </c>
      <c r="B167" s="711"/>
      <c r="C167" s="711"/>
      <c r="D167" s="708"/>
      <c r="E167" s="709"/>
    </row>
    <row r="168" spans="1:5">
      <c r="A168" s="706" t="s">
        <v>3528</v>
      </c>
      <c r="B168" s="707" t="s">
        <v>3529</v>
      </c>
      <c r="C168" s="707" t="s">
        <v>3530</v>
      </c>
      <c r="D168" s="714"/>
      <c r="E168" s="715"/>
    </row>
    <row r="169" spans="1:5" ht="81" customHeight="1">
      <c r="A169" s="710" t="s">
        <v>786</v>
      </c>
      <c r="B169" s="711" t="s">
        <v>3531</v>
      </c>
      <c r="C169" s="711"/>
      <c r="D169" s="714" t="s">
        <v>3393</v>
      </c>
      <c r="E169" s="715"/>
    </row>
    <row r="170" spans="1:5" ht="26">
      <c r="A170" s="710" t="s">
        <v>3</v>
      </c>
      <c r="B170" s="711" t="s">
        <v>3532</v>
      </c>
      <c r="C170" s="711"/>
      <c r="D170" s="708" t="s">
        <v>3393</v>
      </c>
      <c r="E170" s="709"/>
    </row>
    <row r="171" spans="1:5">
      <c r="A171" s="710" t="s">
        <v>4</v>
      </c>
      <c r="B171" s="711"/>
      <c r="C171" s="711"/>
      <c r="D171" s="717"/>
      <c r="E171" s="715"/>
    </row>
    <row r="172" spans="1:5">
      <c r="A172" s="710" t="s">
        <v>5</v>
      </c>
      <c r="B172" s="711"/>
      <c r="C172" s="711"/>
      <c r="D172" s="706"/>
      <c r="E172" s="715"/>
    </row>
    <row r="173" spans="1:5">
      <c r="A173" s="710" t="s">
        <v>6</v>
      </c>
      <c r="B173" s="711"/>
      <c r="C173" s="711"/>
      <c r="D173" s="706"/>
      <c r="E173" s="715"/>
    </row>
    <row r="174" spans="1:5" ht="52">
      <c r="A174" s="702" t="s">
        <v>196</v>
      </c>
      <c r="B174" s="703" t="s">
        <v>3533</v>
      </c>
      <c r="C174" s="703" t="s">
        <v>3534</v>
      </c>
      <c r="D174" s="705"/>
      <c r="E174" s="704"/>
    </row>
    <row r="175" spans="1:5" ht="26">
      <c r="A175" s="706" t="s">
        <v>3535</v>
      </c>
      <c r="B175" s="707" t="s">
        <v>3536</v>
      </c>
      <c r="C175" s="707" t="s">
        <v>3537</v>
      </c>
      <c r="D175" s="714"/>
      <c r="E175" s="715"/>
    </row>
    <row r="176" spans="1:5" ht="73.5" customHeight="1">
      <c r="A176" s="710" t="s">
        <v>786</v>
      </c>
      <c r="B176" s="711" t="s">
        <v>3538</v>
      </c>
      <c r="C176" s="711"/>
      <c r="D176" s="714" t="s">
        <v>3393</v>
      </c>
      <c r="E176" s="715"/>
    </row>
    <row r="177" spans="1:5" ht="52">
      <c r="A177" s="710" t="s">
        <v>3</v>
      </c>
      <c r="B177" s="711" t="s">
        <v>3539</v>
      </c>
      <c r="C177" s="711"/>
      <c r="D177" s="708" t="s">
        <v>3393</v>
      </c>
      <c r="E177" s="709"/>
    </row>
    <row r="178" spans="1:5">
      <c r="A178" s="710" t="s">
        <v>4</v>
      </c>
      <c r="B178" s="711"/>
      <c r="C178" s="711"/>
      <c r="D178" s="708"/>
      <c r="E178" s="709"/>
    </row>
    <row r="179" spans="1:5">
      <c r="A179" s="710" t="s">
        <v>5</v>
      </c>
      <c r="B179" s="711"/>
      <c r="C179" s="711"/>
      <c r="D179" s="714"/>
      <c r="E179" s="715"/>
    </row>
    <row r="180" spans="1:5">
      <c r="A180" s="710" t="s">
        <v>6</v>
      </c>
      <c r="B180" s="711"/>
      <c r="C180" s="711"/>
      <c r="D180" s="714"/>
      <c r="E180" s="715"/>
    </row>
    <row r="181" spans="1:5">
      <c r="A181" s="706" t="s">
        <v>3540</v>
      </c>
      <c r="B181" s="707" t="s">
        <v>3541</v>
      </c>
      <c r="C181" s="707" t="s">
        <v>3542</v>
      </c>
      <c r="D181" s="714"/>
      <c r="E181" s="715"/>
    </row>
    <row r="182" spans="1:5" ht="51.75" customHeight="1">
      <c r="A182" s="710" t="s">
        <v>786</v>
      </c>
      <c r="B182" s="711" t="s">
        <v>3543</v>
      </c>
      <c r="C182" s="711"/>
      <c r="D182" s="714" t="s">
        <v>3393</v>
      </c>
      <c r="E182" s="715"/>
    </row>
    <row r="183" spans="1:5" ht="39">
      <c r="A183" s="710" t="s">
        <v>3</v>
      </c>
      <c r="B183" s="711" t="s">
        <v>3543</v>
      </c>
      <c r="C183" s="711"/>
      <c r="D183" s="708" t="s">
        <v>3393</v>
      </c>
      <c r="E183" s="709"/>
    </row>
    <row r="184" spans="1:5">
      <c r="A184" s="710" t="s">
        <v>4</v>
      </c>
      <c r="B184" s="711"/>
      <c r="C184" s="711"/>
      <c r="D184" s="708"/>
      <c r="E184" s="709"/>
    </row>
    <row r="185" spans="1:5">
      <c r="A185" s="710" t="s">
        <v>5</v>
      </c>
      <c r="B185" s="711"/>
      <c r="C185" s="711"/>
      <c r="D185" s="714"/>
      <c r="E185" s="715"/>
    </row>
    <row r="186" spans="1:5">
      <c r="A186" s="710" t="s">
        <v>6</v>
      </c>
      <c r="B186" s="711"/>
      <c r="C186" s="711"/>
      <c r="D186" s="714"/>
      <c r="E186" s="715"/>
    </row>
    <row r="187" spans="1:5" ht="148.5" customHeight="1">
      <c r="A187" s="702" t="s">
        <v>208</v>
      </c>
      <c r="B187" s="703" t="s">
        <v>3544</v>
      </c>
      <c r="C187" s="703" t="s">
        <v>3545</v>
      </c>
      <c r="D187" s="705"/>
      <c r="E187" s="704"/>
    </row>
    <row r="188" spans="1:5" ht="26">
      <c r="A188" s="706" t="s">
        <v>3546</v>
      </c>
      <c r="B188" s="707" t="s">
        <v>3547</v>
      </c>
      <c r="C188" s="707" t="s">
        <v>3548</v>
      </c>
      <c r="D188" s="714"/>
      <c r="E188" s="715"/>
    </row>
    <row r="189" spans="1:5" ht="61.5" customHeight="1">
      <c r="A189" s="710" t="s">
        <v>786</v>
      </c>
      <c r="B189" s="711" t="s">
        <v>3549</v>
      </c>
      <c r="C189" s="711"/>
      <c r="D189" s="714" t="s">
        <v>3393</v>
      </c>
      <c r="E189" s="715"/>
    </row>
    <row r="190" spans="1:5" ht="52">
      <c r="A190" s="710" t="s">
        <v>3</v>
      </c>
      <c r="B190" s="711" t="s">
        <v>3549</v>
      </c>
      <c r="C190" s="711"/>
      <c r="D190" s="708" t="s">
        <v>3393</v>
      </c>
      <c r="E190" s="709"/>
    </row>
    <row r="191" spans="1:5">
      <c r="A191" s="710" t="s">
        <v>4</v>
      </c>
      <c r="B191" s="711"/>
      <c r="C191" s="711"/>
      <c r="D191" s="708"/>
      <c r="E191" s="709"/>
    </row>
    <row r="192" spans="1:5">
      <c r="A192" s="710" t="s">
        <v>5</v>
      </c>
      <c r="B192" s="711"/>
      <c r="C192" s="711"/>
      <c r="D192" s="714"/>
      <c r="E192" s="715"/>
    </row>
    <row r="193" spans="1:5">
      <c r="A193" s="710" t="s">
        <v>6</v>
      </c>
      <c r="B193" s="711"/>
      <c r="C193" s="711"/>
      <c r="D193" s="714"/>
      <c r="E193" s="715"/>
    </row>
    <row r="194" spans="1:5" ht="26">
      <c r="A194" s="702" t="s">
        <v>212</v>
      </c>
      <c r="B194" s="703" t="s">
        <v>3550</v>
      </c>
      <c r="C194" s="703" t="s">
        <v>3551</v>
      </c>
      <c r="D194" s="705"/>
      <c r="E194" s="704"/>
    </row>
    <row r="195" spans="1:5">
      <c r="A195" s="706" t="s">
        <v>3552</v>
      </c>
      <c r="B195" s="707" t="s">
        <v>3553</v>
      </c>
      <c r="C195" s="707" t="s">
        <v>3554</v>
      </c>
      <c r="D195" s="714"/>
      <c r="E195" s="715"/>
    </row>
    <row r="196" spans="1:5" ht="42" customHeight="1">
      <c r="A196" s="710" t="s">
        <v>786</v>
      </c>
      <c r="B196" s="711" t="s">
        <v>3555</v>
      </c>
      <c r="C196" s="707"/>
      <c r="D196" s="714" t="s">
        <v>3393</v>
      </c>
      <c r="E196" s="715"/>
    </row>
    <row r="197" spans="1:5" ht="26">
      <c r="A197" s="710" t="s">
        <v>3</v>
      </c>
      <c r="B197" s="711" t="s">
        <v>3555</v>
      </c>
      <c r="C197" s="707"/>
      <c r="D197" s="708" t="s">
        <v>3393</v>
      </c>
      <c r="E197" s="709"/>
    </row>
    <row r="198" spans="1:5">
      <c r="A198" s="710" t="s">
        <v>4</v>
      </c>
      <c r="B198" s="711"/>
      <c r="C198" s="707"/>
      <c r="D198" s="708"/>
      <c r="E198" s="709"/>
    </row>
    <row r="199" spans="1:5">
      <c r="A199" s="710" t="s">
        <v>5</v>
      </c>
      <c r="B199" s="711"/>
      <c r="C199" s="707"/>
      <c r="D199" s="708"/>
      <c r="E199" s="709"/>
    </row>
    <row r="200" spans="1:5">
      <c r="A200" s="710" t="s">
        <v>6</v>
      </c>
      <c r="B200" s="711"/>
      <c r="C200" s="707"/>
      <c r="D200" s="708"/>
      <c r="E200" s="709"/>
    </row>
    <row r="201" spans="1:5">
      <c r="A201" s="702" t="s">
        <v>3556</v>
      </c>
      <c r="B201" s="703" t="s">
        <v>3428</v>
      </c>
      <c r="C201" s="703" t="s">
        <v>3557</v>
      </c>
      <c r="D201" s="705"/>
      <c r="E201" s="704"/>
    </row>
    <row r="202" spans="1:5" ht="52">
      <c r="A202" s="702" t="s">
        <v>32</v>
      </c>
      <c r="B202" s="703" t="s">
        <v>3558</v>
      </c>
      <c r="C202" s="703" t="s">
        <v>3559</v>
      </c>
      <c r="D202" s="705"/>
      <c r="E202" s="704"/>
    </row>
    <row r="203" spans="1:5" ht="33" customHeight="1">
      <c r="A203" s="706" t="s">
        <v>3560</v>
      </c>
      <c r="B203" s="707" t="s">
        <v>3561</v>
      </c>
      <c r="C203" s="707" t="s">
        <v>3562</v>
      </c>
      <c r="D203" s="714"/>
      <c r="E203" s="715"/>
    </row>
    <row r="204" spans="1:5" ht="84.75" customHeight="1">
      <c r="A204" s="710" t="s">
        <v>786</v>
      </c>
      <c r="B204" s="711" t="s">
        <v>3396</v>
      </c>
      <c r="C204" s="711"/>
      <c r="D204" s="714" t="s">
        <v>3393</v>
      </c>
      <c r="E204" s="715"/>
    </row>
    <row r="205" spans="1:5">
      <c r="A205" s="710" t="s">
        <v>3</v>
      </c>
      <c r="B205" s="711"/>
      <c r="C205" s="711"/>
      <c r="D205" s="708"/>
      <c r="E205" s="709"/>
    </row>
    <row r="206" spans="1:5">
      <c r="A206" s="710" t="s">
        <v>4</v>
      </c>
      <c r="B206" s="711"/>
      <c r="C206" s="711"/>
      <c r="D206" s="708"/>
      <c r="E206" s="709"/>
    </row>
    <row r="207" spans="1:5">
      <c r="A207" s="710" t="s">
        <v>5</v>
      </c>
      <c r="B207" s="711"/>
      <c r="C207" s="711"/>
      <c r="D207" s="708"/>
      <c r="E207" s="709"/>
    </row>
    <row r="208" spans="1:5">
      <c r="A208" s="710" t="s">
        <v>6</v>
      </c>
      <c r="B208" s="711"/>
      <c r="C208" s="711"/>
      <c r="D208" s="714"/>
      <c r="E208" s="715"/>
    </row>
    <row r="209" spans="1:5" ht="20.25" customHeight="1">
      <c r="A209" s="706" t="s">
        <v>33</v>
      </c>
      <c r="B209" s="707" t="s">
        <v>3563</v>
      </c>
      <c r="C209" s="707" t="s">
        <v>3564</v>
      </c>
      <c r="D209" s="714"/>
      <c r="E209" s="715"/>
    </row>
    <row r="210" spans="1:5" ht="51.75" customHeight="1">
      <c r="A210" s="710" t="s">
        <v>786</v>
      </c>
      <c r="B210" s="711" t="s">
        <v>3344</v>
      </c>
      <c r="C210" s="711"/>
      <c r="D210" s="714" t="s">
        <v>3393</v>
      </c>
      <c r="E210" s="715"/>
    </row>
    <row r="211" spans="1:5">
      <c r="A211" s="710" t="s">
        <v>3</v>
      </c>
      <c r="B211" s="711"/>
      <c r="C211" s="711"/>
      <c r="D211" s="708"/>
      <c r="E211" s="709"/>
    </row>
    <row r="212" spans="1:5">
      <c r="A212" s="710" t="s">
        <v>4</v>
      </c>
      <c r="B212" s="711"/>
      <c r="C212" s="711"/>
      <c r="D212" s="708"/>
      <c r="E212" s="709"/>
    </row>
    <row r="213" spans="1:5">
      <c r="A213" s="710" t="s">
        <v>5</v>
      </c>
      <c r="B213" s="711"/>
      <c r="C213" s="711"/>
      <c r="D213" s="708"/>
      <c r="E213" s="709"/>
    </row>
    <row r="214" spans="1:5">
      <c r="A214" s="710" t="s">
        <v>6</v>
      </c>
      <c r="B214" s="711"/>
      <c r="C214" s="711"/>
      <c r="D214" s="714"/>
      <c r="E214" s="715"/>
    </row>
    <row r="215" spans="1:5" ht="30" customHeight="1">
      <c r="A215" s="706" t="s">
        <v>3565</v>
      </c>
      <c r="B215" s="707" t="s">
        <v>3566</v>
      </c>
      <c r="C215" s="707" t="s">
        <v>3567</v>
      </c>
      <c r="D215" s="714"/>
      <c r="E215" s="715"/>
    </row>
    <row r="216" spans="1:5" ht="31.5" customHeight="1">
      <c r="A216" s="710" t="s">
        <v>786</v>
      </c>
      <c r="B216" s="711" t="s">
        <v>3345</v>
      </c>
      <c r="C216" s="711"/>
      <c r="D216" s="714" t="s">
        <v>3393</v>
      </c>
      <c r="E216" s="715"/>
    </row>
    <row r="217" spans="1:5">
      <c r="A217" s="710" t="s">
        <v>3</v>
      </c>
      <c r="B217" s="711"/>
      <c r="C217" s="711"/>
      <c r="D217" s="708"/>
      <c r="E217" s="709"/>
    </row>
    <row r="218" spans="1:5">
      <c r="A218" s="710" t="s">
        <v>4</v>
      </c>
      <c r="B218" s="711"/>
      <c r="C218" s="711"/>
      <c r="D218" s="708"/>
      <c r="E218" s="709"/>
    </row>
    <row r="219" spans="1:5">
      <c r="A219" s="710" t="s">
        <v>5</v>
      </c>
      <c r="B219" s="711"/>
      <c r="C219" s="711"/>
      <c r="D219" s="708"/>
      <c r="E219" s="709"/>
    </row>
    <row r="220" spans="1:5">
      <c r="A220" s="710" t="s">
        <v>6</v>
      </c>
      <c r="B220" s="711"/>
      <c r="C220" s="711"/>
      <c r="D220" s="708"/>
      <c r="E220" s="709"/>
    </row>
    <row r="221" spans="1:5" ht="52">
      <c r="A221" s="702" t="s">
        <v>34</v>
      </c>
      <c r="B221" s="703" t="s">
        <v>3568</v>
      </c>
      <c r="C221" s="703" t="s">
        <v>3569</v>
      </c>
      <c r="D221" s="705"/>
      <c r="E221" s="704"/>
    </row>
    <row r="222" spans="1:5" ht="30" customHeight="1">
      <c r="A222" s="706" t="s">
        <v>232</v>
      </c>
      <c r="B222" s="707" t="s">
        <v>3570</v>
      </c>
      <c r="C222" s="707" t="s">
        <v>3571</v>
      </c>
      <c r="D222" s="714"/>
      <c r="E222" s="715"/>
    </row>
    <row r="223" spans="1:5" ht="39.75" customHeight="1">
      <c r="A223" s="710" t="s">
        <v>786</v>
      </c>
      <c r="B223" s="711" t="s">
        <v>3346</v>
      </c>
      <c r="C223" s="711"/>
      <c r="D223" s="714" t="s">
        <v>3393</v>
      </c>
      <c r="E223" s="715"/>
    </row>
    <row r="224" spans="1:5">
      <c r="A224" s="710" t="s">
        <v>3</v>
      </c>
      <c r="B224" s="711"/>
      <c r="C224" s="711"/>
      <c r="D224" s="708"/>
      <c r="E224" s="709"/>
    </row>
    <row r="225" spans="1:5">
      <c r="A225" s="710" t="s">
        <v>4</v>
      </c>
      <c r="B225" s="711"/>
      <c r="C225" s="711"/>
      <c r="D225" s="708"/>
      <c r="E225" s="709"/>
    </row>
    <row r="226" spans="1:5">
      <c r="A226" s="710" t="s">
        <v>5</v>
      </c>
      <c r="B226" s="711"/>
      <c r="C226" s="711"/>
      <c r="D226" s="708"/>
      <c r="E226" s="709"/>
    </row>
    <row r="227" spans="1:5">
      <c r="A227" s="710" t="s">
        <v>6</v>
      </c>
      <c r="B227" s="711"/>
      <c r="C227" s="711"/>
      <c r="D227" s="714"/>
      <c r="E227" s="715"/>
    </row>
    <row r="228" spans="1:5" ht="130">
      <c r="A228" s="702" t="s">
        <v>3572</v>
      </c>
      <c r="B228" s="703" t="s">
        <v>3573</v>
      </c>
      <c r="C228" s="703" t="s">
        <v>3574</v>
      </c>
      <c r="D228" s="705"/>
      <c r="E228" s="704"/>
    </row>
    <row r="229" spans="1:5" ht="33" customHeight="1">
      <c r="A229" s="706" t="s">
        <v>3575</v>
      </c>
      <c r="B229" s="707" t="s">
        <v>3576</v>
      </c>
      <c r="C229" s="707" t="s">
        <v>3577</v>
      </c>
      <c r="D229" s="714"/>
      <c r="E229" s="715"/>
    </row>
    <row r="230" spans="1:5" ht="33.75" customHeight="1">
      <c r="A230" s="710" t="s">
        <v>786</v>
      </c>
      <c r="B230" s="711" t="s">
        <v>3578</v>
      </c>
      <c r="C230" s="711"/>
      <c r="D230" s="714" t="s">
        <v>3393</v>
      </c>
      <c r="E230" s="715"/>
    </row>
    <row r="231" spans="1:5">
      <c r="A231" s="710" t="s">
        <v>3</v>
      </c>
      <c r="B231" s="711"/>
      <c r="C231" s="711"/>
      <c r="D231" s="708"/>
      <c r="E231" s="709"/>
    </row>
    <row r="232" spans="1:5">
      <c r="A232" s="710" t="s">
        <v>4</v>
      </c>
      <c r="B232" s="711"/>
      <c r="C232" s="711"/>
      <c r="D232" s="708"/>
      <c r="E232" s="709"/>
    </row>
    <row r="233" spans="1:5">
      <c r="A233" s="710" t="s">
        <v>5</v>
      </c>
      <c r="B233" s="13"/>
      <c r="C233" s="711"/>
      <c r="D233" s="714"/>
      <c r="E233" s="715"/>
    </row>
    <row r="234" spans="1:5">
      <c r="A234" s="710" t="s">
        <v>6</v>
      </c>
      <c r="B234" s="13"/>
      <c r="C234" s="711"/>
      <c r="D234" s="714"/>
      <c r="E234" s="715"/>
    </row>
    <row r="235" spans="1:5" ht="29.25" customHeight="1">
      <c r="A235" s="706" t="s">
        <v>3579</v>
      </c>
      <c r="B235" s="707" t="s">
        <v>3580</v>
      </c>
      <c r="C235" s="707" t="s">
        <v>3581</v>
      </c>
      <c r="D235" s="714"/>
      <c r="E235" s="715"/>
    </row>
    <row r="236" spans="1:5" ht="69" customHeight="1">
      <c r="A236" s="710" t="s">
        <v>786</v>
      </c>
      <c r="B236" s="711" t="s">
        <v>3582</v>
      </c>
      <c r="C236" s="711"/>
      <c r="D236" s="714" t="s">
        <v>3393</v>
      </c>
      <c r="E236" s="715"/>
    </row>
    <row r="237" spans="1:5">
      <c r="A237" s="710" t="s">
        <v>3</v>
      </c>
      <c r="B237" s="711"/>
      <c r="C237" s="711"/>
      <c r="D237" s="708"/>
      <c r="E237" s="709"/>
    </row>
    <row r="238" spans="1:5">
      <c r="A238" s="710" t="s">
        <v>4</v>
      </c>
      <c r="B238" s="711"/>
      <c r="C238" s="711"/>
      <c r="D238" s="708"/>
      <c r="E238" s="709"/>
    </row>
    <row r="239" spans="1:5">
      <c r="A239" s="710" t="s">
        <v>5</v>
      </c>
      <c r="B239" s="711"/>
      <c r="C239" s="711"/>
      <c r="D239" s="708"/>
      <c r="E239" s="709"/>
    </row>
    <row r="240" spans="1:5">
      <c r="A240" s="710" t="s">
        <v>6</v>
      </c>
      <c r="B240" s="711"/>
      <c r="C240" s="711"/>
      <c r="D240" s="714"/>
      <c r="E240" s="715"/>
    </row>
    <row r="241" spans="1:5">
      <c r="A241" s="706" t="s">
        <v>3583</v>
      </c>
      <c r="B241" s="707" t="s">
        <v>3584</v>
      </c>
      <c r="C241" s="707" t="s">
        <v>3585</v>
      </c>
      <c r="D241" s="714"/>
      <c r="E241" s="715"/>
    </row>
    <row r="242" spans="1:5" ht="45" customHeight="1">
      <c r="A242" s="710" t="s">
        <v>786</v>
      </c>
      <c r="B242" s="711" t="s">
        <v>3586</v>
      </c>
      <c r="C242" s="711"/>
      <c r="D242" s="714" t="s">
        <v>3393</v>
      </c>
      <c r="E242" s="715"/>
    </row>
    <row r="243" spans="1:5">
      <c r="A243" s="710" t="s">
        <v>3</v>
      </c>
      <c r="B243" s="711"/>
      <c r="C243" s="711"/>
      <c r="D243" s="708"/>
      <c r="E243" s="709"/>
    </row>
    <row r="244" spans="1:5">
      <c r="A244" s="710" t="s">
        <v>4</v>
      </c>
      <c r="B244" s="711"/>
      <c r="C244" s="711"/>
      <c r="D244" s="708"/>
      <c r="E244" s="709"/>
    </row>
    <row r="245" spans="1:5">
      <c r="A245" s="710" t="s">
        <v>5</v>
      </c>
      <c r="B245" s="13"/>
      <c r="C245" s="711"/>
      <c r="D245" s="708"/>
      <c r="E245" s="709"/>
    </row>
    <row r="246" spans="1:5">
      <c r="A246" s="710" t="s">
        <v>6</v>
      </c>
      <c r="B246" s="13"/>
      <c r="C246" s="711"/>
      <c r="D246" s="714"/>
      <c r="E246" s="715"/>
    </row>
    <row r="247" spans="1:5" ht="156">
      <c r="A247" s="702" t="s">
        <v>3587</v>
      </c>
      <c r="B247" s="703" t="s">
        <v>3588</v>
      </c>
      <c r="C247" s="703" t="s">
        <v>3589</v>
      </c>
      <c r="D247" s="705"/>
      <c r="E247" s="704"/>
    </row>
    <row r="248" spans="1:5" ht="26">
      <c r="A248" s="706" t="s">
        <v>3590</v>
      </c>
      <c r="B248" s="707" t="s">
        <v>3591</v>
      </c>
      <c r="C248" s="707" t="s">
        <v>3592</v>
      </c>
      <c r="D248" s="714"/>
      <c r="E248" s="715"/>
    </row>
    <row r="249" spans="1:5" ht="68.25" customHeight="1">
      <c r="A249" s="710" t="s">
        <v>786</v>
      </c>
      <c r="B249" s="711" t="s">
        <v>3593</v>
      </c>
      <c r="C249" s="711"/>
      <c r="D249" s="714" t="s">
        <v>3393</v>
      </c>
      <c r="E249" s="715"/>
    </row>
    <row r="250" spans="1:5">
      <c r="A250" s="710" t="s">
        <v>3</v>
      </c>
      <c r="B250" s="711"/>
      <c r="C250" s="711"/>
      <c r="D250" s="708"/>
      <c r="E250" s="709"/>
    </row>
    <row r="251" spans="1:5">
      <c r="A251" s="710" t="s">
        <v>4</v>
      </c>
      <c r="B251" s="711"/>
      <c r="C251" s="711"/>
      <c r="D251" s="708"/>
      <c r="E251" s="709"/>
    </row>
    <row r="252" spans="1:5">
      <c r="A252" s="710" t="s">
        <v>5</v>
      </c>
      <c r="B252" s="711"/>
      <c r="C252" s="711"/>
      <c r="D252" s="708"/>
      <c r="E252" s="709"/>
    </row>
    <row r="253" spans="1:5">
      <c r="A253" s="710" t="s">
        <v>6</v>
      </c>
      <c r="B253" s="711"/>
      <c r="C253" s="711"/>
      <c r="D253" s="714"/>
      <c r="E253" s="715"/>
    </row>
    <row r="254" spans="1:5" ht="26">
      <c r="A254" s="706" t="s">
        <v>3594</v>
      </c>
      <c r="B254" s="707" t="s">
        <v>3595</v>
      </c>
      <c r="C254" s="707" t="s">
        <v>3596</v>
      </c>
      <c r="D254" s="714"/>
      <c r="E254" s="715"/>
    </row>
    <row r="255" spans="1:5" ht="57" customHeight="1">
      <c r="A255" s="710" t="s">
        <v>786</v>
      </c>
      <c r="B255" s="711" t="s">
        <v>3593</v>
      </c>
      <c r="C255" s="711"/>
      <c r="D255" s="714" t="s">
        <v>3393</v>
      </c>
      <c r="E255" s="715"/>
    </row>
    <row r="256" spans="1:5">
      <c r="A256" s="710" t="s">
        <v>3</v>
      </c>
      <c r="B256" s="711"/>
      <c r="C256" s="711"/>
      <c r="D256" s="708"/>
      <c r="E256" s="709"/>
    </row>
    <row r="257" spans="1:5">
      <c r="A257" s="710" t="s">
        <v>4</v>
      </c>
      <c r="B257" s="711"/>
      <c r="C257" s="711"/>
      <c r="D257" s="714"/>
      <c r="E257" s="715"/>
    </row>
    <row r="258" spans="1:5">
      <c r="A258" s="710" t="s">
        <v>5</v>
      </c>
      <c r="B258" s="711"/>
      <c r="C258" s="711"/>
      <c r="D258" s="708"/>
      <c r="E258" s="709"/>
    </row>
    <row r="259" spans="1:5">
      <c r="A259" s="710" t="s">
        <v>6</v>
      </c>
      <c r="B259" s="711"/>
      <c r="C259" s="711"/>
      <c r="D259" s="714"/>
      <c r="E259" s="715"/>
    </row>
    <row r="260" spans="1:5" ht="26">
      <c r="A260" s="706" t="s">
        <v>3597</v>
      </c>
      <c r="B260" s="707" t="s">
        <v>3598</v>
      </c>
      <c r="C260" s="707" t="s">
        <v>3599</v>
      </c>
      <c r="D260" s="714"/>
      <c r="E260" s="715"/>
    </row>
    <row r="261" spans="1:5" ht="65">
      <c r="A261" s="710" t="s">
        <v>786</v>
      </c>
      <c r="B261" s="711" t="s">
        <v>3600</v>
      </c>
      <c r="C261" s="711"/>
      <c r="D261" s="714" t="s">
        <v>3393</v>
      </c>
      <c r="E261" s="715"/>
    </row>
    <row r="262" spans="1:5" ht="29.25" customHeight="1">
      <c r="A262" s="710" t="s">
        <v>3</v>
      </c>
      <c r="B262" s="711"/>
      <c r="C262" s="711"/>
      <c r="D262" s="708" t="s">
        <v>3393</v>
      </c>
      <c r="E262" s="709"/>
    </row>
    <row r="263" spans="1:5">
      <c r="A263" s="710" t="s">
        <v>4</v>
      </c>
      <c r="B263" s="711"/>
      <c r="C263" s="711"/>
      <c r="D263" s="708" t="s">
        <v>3393</v>
      </c>
      <c r="E263" s="709"/>
    </row>
    <row r="264" spans="1:5">
      <c r="A264" s="710" t="s">
        <v>5</v>
      </c>
      <c r="B264" s="711"/>
      <c r="C264" s="711"/>
      <c r="D264" s="708"/>
      <c r="E264" s="709"/>
    </row>
    <row r="265" spans="1:5">
      <c r="A265" s="710" t="s">
        <v>6</v>
      </c>
      <c r="B265" s="711"/>
      <c r="C265" s="711"/>
      <c r="D265" s="714"/>
      <c r="E265" s="715"/>
    </row>
    <row r="266" spans="1:5" ht="26">
      <c r="A266" s="702" t="s">
        <v>3601</v>
      </c>
      <c r="B266" s="703" t="s">
        <v>3602</v>
      </c>
      <c r="C266" s="703" t="s">
        <v>3603</v>
      </c>
      <c r="D266" s="705"/>
      <c r="E266" s="704"/>
    </row>
    <row r="267" spans="1:5">
      <c r="A267" s="706" t="s">
        <v>3604</v>
      </c>
      <c r="B267" s="707" t="s">
        <v>3605</v>
      </c>
      <c r="C267" s="707" t="s">
        <v>3606</v>
      </c>
      <c r="D267" s="714"/>
      <c r="E267" s="715"/>
    </row>
    <row r="268" spans="1:5" ht="39">
      <c r="A268" s="710" t="s">
        <v>786</v>
      </c>
      <c r="B268" s="711" t="s">
        <v>3355</v>
      </c>
      <c r="C268" s="711"/>
      <c r="D268" s="714" t="s">
        <v>3393</v>
      </c>
      <c r="E268" s="715"/>
    </row>
    <row r="269" spans="1:5">
      <c r="A269" s="710" t="s">
        <v>3</v>
      </c>
      <c r="B269" s="711"/>
      <c r="C269" s="711"/>
      <c r="D269" s="708"/>
      <c r="E269" s="709"/>
    </row>
    <row r="270" spans="1:5">
      <c r="A270" s="710" t="s">
        <v>4</v>
      </c>
      <c r="B270" s="711"/>
      <c r="C270" s="711"/>
      <c r="D270" s="708"/>
      <c r="E270" s="709"/>
    </row>
    <row r="271" spans="1:5">
      <c r="A271" s="710" t="s">
        <v>5</v>
      </c>
      <c r="B271" s="711"/>
      <c r="C271" s="711"/>
      <c r="D271" s="708"/>
      <c r="E271" s="709"/>
    </row>
    <row r="272" spans="1:5">
      <c r="A272" s="710" t="s">
        <v>6</v>
      </c>
      <c r="B272" s="711"/>
      <c r="C272" s="711"/>
      <c r="D272" s="714"/>
      <c r="E272" s="715"/>
    </row>
    <row r="273" spans="1:5">
      <c r="A273" s="706" t="s">
        <v>3607</v>
      </c>
      <c r="B273" s="707" t="s">
        <v>3608</v>
      </c>
      <c r="C273" s="707" t="s">
        <v>3609</v>
      </c>
      <c r="D273" s="714"/>
      <c r="E273" s="715"/>
    </row>
    <row r="274" spans="1:5" ht="39">
      <c r="A274" s="710" t="s">
        <v>786</v>
      </c>
      <c r="B274" s="711" t="s">
        <v>3355</v>
      </c>
      <c r="C274" s="711"/>
      <c r="D274" s="714" t="s">
        <v>3393</v>
      </c>
      <c r="E274" s="715"/>
    </row>
    <row r="275" spans="1:5">
      <c r="A275" s="710" t="s">
        <v>3</v>
      </c>
      <c r="B275" s="711"/>
      <c r="C275" s="711"/>
      <c r="D275" s="708"/>
      <c r="E275" s="709"/>
    </row>
    <row r="276" spans="1:5">
      <c r="A276" s="710" t="s">
        <v>4</v>
      </c>
      <c r="B276" s="711"/>
      <c r="C276" s="711"/>
      <c r="D276" s="708"/>
      <c r="E276" s="709"/>
    </row>
    <row r="277" spans="1:5">
      <c r="A277" s="710" t="s">
        <v>5</v>
      </c>
      <c r="B277" s="711"/>
      <c r="C277" s="711"/>
      <c r="D277" s="708"/>
      <c r="E277" s="709"/>
    </row>
    <row r="278" spans="1:5">
      <c r="A278" s="710" t="s">
        <v>6</v>
      </c>
      <c r="B278" s="711"/>
      <c r="C278" s="711"/>
      <c r="D278" s="714"/>
      <c r="E278" s="715"/>
    </row>
    <row r="279" spans="1:5" ht="26">
      <c r="A279" s="702" t="s">
        <v>3610</v>
      </c>
      <c r="B279" s="703" t="s">
        <v>3611</v>
      </c>
      <c r="C279" s="703" t="s">
        <v>3612</v>
      </c>
      <c r="D279" s="705"/>
      <c r="E279" s="704"/>
    </row>
    <row r="280" spans="1:5" ht="26">
      <c r="A280" s="706" t="s">
        <v>3613</v>
      </c>
      <c r="B280" s="707" t="s">
        <v>3614</v>
      </c>
      <c r="C280" s="707" t="s">
        <v>3615</v>
      </c>
      <c r="D280" s="714"/>
      <c r="E280" s="715"/>
    </row>
    <row r="281" spans="1:5" ht="26">
      <c r="A281" s="710" t="s">
        <v>786</v>
      </c>
      <c r="B281" s="711" t="s">
        <v>3616</v>
      </c>
      <c r="C281" s="711"/>
      <c r="D281" s="714" t="s">
        <v>3393</v>
      </c>
      <c r="E281" s="715"/>
    </row>
    <row r="282" spans="1:5">
      <c r="A282" s="710" t="s">
        <v>3</v>
      </c>
      <c r="B282" s="711"/>
      <c r="C282" s="711"/>
      <c r="D282" s="708"/>
      <c r="E282" s="709"/>
    </row>
    <row r="283" spans="1:5">
      <c r="A283" s="710" t="s">
        <v>4</v>
      </c>
      <c r="B283" s="711"/>
      <c r="C283" s="711"/>
      <c r="D283" s="708"/>
      <c r="E283" s="709"/>
    </row>
    <row r="284" spans="1:5">
      <c r="A284" s="710" t="s">
        <v>5</v>
      </c>
      <c r="B284" s="711"/>
      <c r="C284" s="711"/>
      <c r="D284" s="708"/>
      <c r="E284" s="709"/>
    </row>
    <row r="285" spans="1:5">
      <c r="A285" s="710" t="s">
        <v>6</v>
      </c>
      <c r="B285" s="711"/>
      <c r="C285" s="711"/>
      <c r="D285" s="714"/>
      <c r="E285" s="715"/>
    </row>
    <row r="286" spans="1:5" ht="26">
      <c r="A286" s="702" t="s">
        <v>3617</v>
      </c>
      <c r="B286" s="703" t="s">
        <v>3618</v>
      </c>
      <c r="C286" s="703" t="s">
        <v>3619</v>
      </c>
      <c r="D286" s="705"/>
      <c r="E286" s="704"/>
    </row>
    <row r="287" spans="1:5">
      <c r="A287" s="706" t="s">
        <v>3620</v>
      </c>
      <c r="B287" s="707" t="s">
        <v>3621</v>
      </c>
      <c r="C287" s="707" t="s">
        <v>3622</v>
      </c>
      <c r="D287" s="714"/>
      <c r="E287" s="715"/>
    </row>
    <row r="288" spans="1:5" ht="39">
      <c r="A288" s="710" t="s">
        <v>786</v>
      </c>
      <c r="B288" s="711" t="s">
        <v>3623</v>
      </c>
      <c r="C288" s="711"/>
      <c r="D288" s="714" t="s">
        <v>3393</v>
      </c>
      <c r="E288" s="715"/>
    </row>
    <row r="289" spans="1:5">
      <c r="A289" s="710" t="s">
        <v>3</v>
      </c>
      <c r="B289" s="711"/>
      <c r="C289" s="711"/>
      <c r="D289" s="708"/>
      <c r="E289" s="709"/>
    </row>
    <row r="290" spans="1:5">
      <c r="A290" s="710" t="s">
        <v>4</v>
      </c>
      <c r="B290" s="711"/>
      <c r="C290" s="711"/>
      <c r="D290" s="708"/>
      <c r="E290" s="709"/>
    </row>
    <row r="291" spans="1:5">
      <c r="A291" s="710" t="s">
        <v>5</v>
      </c>
      <c r="B291" s="711"/>
      <c r="C291" s="711"/>
      <c r="D291" s="708"/>
      <c r="E291" s="709"/>
    </row>
    <row r="292" spans="1:5">
      <c r="A292" s="710" t="s">
        <v>6</v>
      </c>
      <c r="B292" s="711"/>
      <c r="C292" s="711"/>
      <c r="D292" s="714"/>
      <c r="E292" s="715"/>
    </row>
    <row r="293" spans="1:5">
      <c r="A293" s="702" t="s">
        <v>3624</v>
      </c>
      <c r="B293" s="703" t="s">
        <v>3625</v>
      </c>
      <c r="C293" s="703" t="s">
        <v>3626</v>
      </c>
      <c r="D293" s="705"/>
      <c r="E293" s="704"/>
    </row>
    <row r="294" spans="1:5" ht="32.25" customHeight="1">
      <c r="A294" s="706" t="s">
        <v>3627</v>
      </c>
      <c r="B294" s="707" t="s">
        <v>3628</v>
      </c>
      <c r="C294" s="707" t="s">
        <v>3629</v>
      </c>
      <c r="D294" s="714"/>
      <c r="E294" s="715"/>
    </row>
    <row r="295" spans="1:5" ht="45.75" customHeight="1">
      <c r="A295" s="710" t="s">
        <v>786</v>
      </c>
      <c r="B295" s="711" t="s">
        <v>3359</v>
      </c>
      <c r="C295" s="711"/>
      <c r="D295" s="714" t="s">
        <v>3393</v>
      </c>
      <c r="E295" s="715"/>
    </row>
    <row r="296" spans="1:5">
      <c r="A296" s="710" t="s">
        <v>3</v>
      </c>
      <c r="B296" s="711"/>
      <c r="C296" s="711"/>
      <c r="D296" s="708"/>
      <c r="E296" s="709"/>
    </row>
    <row r="297" spans="1:5">
      <c r="A297" s="710" t="s">
        <v>4</v>
      </c>
      <c r="B297" s="711"/>
      <c r="C297" s="711"/>
      <c r="D297" s="708"/>
      <c r="E297" s="709"/>
    </row>
    <row r="298" spans="1:5">
      <c r="A298" s="710" t="s">
        <v>5</v>
      </c>
      <c r="B298" s="711"/>
      <c r="C298" s="711"/>
      <c r="D298" s="708"/>
      <c r="E298" s="709"/>
    </row>
    <row r="299" spans="1:5">
      <c r="A299" s="710" t="s">
        <v>6</v>
      </c>
      <c r="B299" s="711"/>
      <c r="C299" s="711"/>
      <c r="D299" s="714"/>
      <c r="E299" s="715"/>
    </row>
    <row r="300" spans="1:5" ht="78">
      <c r="A300" s="702" t="s">
        <v>3630</v>
      </c>
      <c r="B300" s="703" t="s">
        <v>3631</v>
      </c>
      <c r="C300" s="703" t="s">
        <v>3632</v>
      </c>
      <c r="D300" s="705"/>
      <c r="E300" s="704"/>
    </row>
    <row r="301" spans="1:5">
      <c r="A301" s="706" t="s">
        <v>3633</v>
      </c>
      <c r="B301" s="707" t="s">
        <v>3634</v>
      </c>
      <c r="C301" s="707" t="s">
        <v>3635</v>
      </c>
      <c r="D301" s="714"/>
      <c r="E301" s="715"/>
    </row>
    <row r="302" spans="1:5" ht="42" customHeight="1">
      <c r="A302" s="710" t="s">
        <v>786</v>
      </c>
      <c r="B302" s="711" t="s">
        <v>3636</v>
      </c>
      <c r="C302" s="711"/>
      <c r="D302" s="714" t="s">
        <v>3393</v>
      </c>
      <c r="E302" s="715"/>
    </row>
    <row r="303" spans="1:5">
      <c r="A303" s="710" t="s">
        <v>3</v>
      </c>
      <c r="B303" s="711"/>
      <c r="C303" s="711"/>
      <c r="D303" s="708"/>
      <c r="E303" s="709"/>
    </row>
    <row r="304" spans="1:5">
      <c r="A304" s="710" t="s">
        <v>4</v>
      </c>
      <c r="B304" s="711"/>
      <c r="C304" s="711"/>
      <c r="D304" s="708"/>
      <c r="E304" s="709"/>
    </row>
    <row r="305" spans="1:5">
      <c r="A305" s="710" t="s">
        <v>5</v>
      </c>
      <c r="B305" s="711"/>
      <c r="C305" s="711"/>
      <c r="D305" s="708"/>
      <c r="E305" s="709"/>
    </row>
    <row r="306" spans="1:5">
      <c r="A306" s="710" t="s">
        <v>6</v>
      </c>
      <c r="B306" s="711"/>
      <c r="C306" s="711"/>
      <c r="D306" s="714"/>
      <c r="E306" s="715"/>
    </row>
    <row r="307" spans="1:5">
      <c r="A307" s="706" t="s">
        <v>3637</v>
      </c>
      <c r="B307" s="707" t="s">
        <v>3638</v>
      </c>
      <c r="C307" s="707" t="s">
        <v>3639</v>
      </c>
      <c r="D307" s="714"/>
      <c r="E307" s="715"/>
    </row>
    <row r="308" spans="1:5" ht="56.25" customHeight="1">
      <c r="A308" s="710" t="s">
        <v>786</v>
      </c>
      <c r="B308" s="711" t="s">
        <v>3640</v>
      </c>
      <c r="C308" s="711"/>
      <c r="D308" s="714" t="s">
        <v>3393</v>
      </c>
      <c r="E308" s="715"/>
    </row>
    <row r="309" spans="1:5">
      <c r="A309" s="710" t="s">
        <v>3</v>
      </c>
      <c r="B309" s="711"/>
      <c r="C309" s="707"/>
      <c r="D309" s="708"/>
      <c r="E309" s="709"/>
    </row>
    <row r="310" spans="1:5">
      <c r="A310" s="710" t="s">
        <v>4</v>
      </c>
      <c r="B310" s="711"/>
      <c r="C310" s="707"/>
      <c r="D310" s="708"/>
      <c r="E310" s="709"/>
    </row>
    <row r="311" spans="1:5">
      <c r="A311" s="710" t="s">
        <v>5</v>
      </c>
      <c r="B311" s="707"/>
      <c r="C311" s="707"/>
      <c r="D311" s="708"/>
      <c r="E311" s="709"/>
    </row>
    <row r="312" spans="1:5">
      <c r="A312" s="710" t="s">
        <v>6</v>
      </c>
      <c r="B312" s="707"/>
      <c r="C312" s="707"/>
      <c r="D312" s="714"/>
      <c r="E312" s="715"/>
    </row>
    <row r="313" spans="1:5" ht="78">
      <c r="A313" s="702" t="s">
        <v>3641</v>
      </c>
      <c r="B313" s="703" t="s">
        <v>3642</v>
      </c>
      <c r="C313" s="703" t="s">
        <v>3643</v>
      </c>
      <c r="D313" s="705"/>
      <c r="E313" s="704"/>
    </row>
    <row r="314" spans="1:5">
      <c r="A314" s="706" t="s">
        <v>3644</v>
      </c>
      <c r="B314" s="707" t="s">
        <v>3645</v>
      </c>
      <c r="C314" s="707" t="s">
        <v>3646</v>
      </c>
      <c r="D314" s="714"/>
      <c r="E314" s="715"/>
    </row>
    <row r="315" spans="1:5" ht="39">
      <c r="A315" s="710" t="s">
        <v>786</v>
      </c>
      <c r="B315" s="711" t="s">
        <v>3362</v>
      </c>
      <c r="C315" s="711"/>
      <c r="D315" s="714" t="s">
        <v>3393</v>
      </c>
      <c r="E315" s="715"/>
    </row>
    <row r="316" spans="1:5">
      <c r="A316" s="710" t="s">
        <v>3</v>
      </c>
      <c r="B316" s="711"/>
      <c r="C316" s="711"/>
      <c r="D316" s="708"/>
      <c r="E316" s="709"/>
    </row>
    <row r="317" spans="1:5">
      <c r="A317" s="710" t="s">
        <v>4</v>
      </c>
      <c r="B317" s="711"/>
      <c r="C317" s="711"/>
      <c r="D317" s="708"/>
      <c r="E317" s="709"/>
    </row>
    <row r="318" spans="1:5">
      <c r="A318" s="710" t="s">
        <v>5</v>
      </c>
      <c r="B318" s="711"/>
      <c r="C318" s="711"/>
      <c r="D318" s="708"/>
      <c r="E318" s="709"/>
    </row>
    <row r="319" spans="1:5">
      <c r="A319" s="710" t="s">
        <v>6</v>
      </c>
      <c r="B319" s="711"/>
      <c r="C319" s="711"/>
      <c r="D319" s="714"/>
      <c r="E319" s="715"/>
    </row>
    <row r="320" spans="1:5">
      <c r="A320" s="706" t="s">
        <v>3647</v>
      </c>
      <c r="B320" s="707" t="s">
        <v>3648</v>
      </c>
      <c r="C320" s="707" t="s">
        <v>3649</v>
      </c>
      <c r="D320" s="714"/>
      <c r="E320" s="715"/>
    </row>
    <row r="321" spans="1:5" ht="40.5" customHeight="1">
      <c r="A321" s="710" t="s">
        <v>786</v>
      </c>
      <c r="B321" s="711" t="s">
        <v>3363</v>
      </c>
      <c r="C321" s="711"/>
      <c r="D321" s="714" t="s">
        <v>3393</v>
      </c>
      <c r="E321" s="715"/>
    </row>
    <row r="322" spans="1:5">
      <c r="A322" s="710" t="s">
        <v>3</v>
      </c>
      <c r="B322" s="711"/>
      <c r="C322" s="711"/>
      <c r="D322" s="708"/>
      <c r="E322" s="709"/>
    </row>
    <row r="323" spans="1:5">
      <c r="A323" s="710" t="s">
        <v>4</v>
      </c>
      <c r="B323" s="711"/>
      <c r="C323" s="711"/>
      <c r="D323" s="708"/>
      <c r="E323" s="709"/>
    </row>
    <row r="324" spans="1:5">
      <c r="A324" s="710" t="s">
        <v>5</v>
      </c>
      <c r="B324" s="711"/>
      <c r="C324" s="711"/>
      <c r="D324" s="708"/>
      <c r="E324" s="709"/>
    </row>
    <row r="325" spans="1:5">
      <c r="A325" s="710" t="s">
        <v>6</v>
      </c>
      <c r="B325" s="711"/>
      <c r="C325" s="711"/>
      <c r="D325" s="714"/>
      <c r="E325" s="715"/>
    </row>
    <row r="326" spans="1:5" ht="52">
      <c r="A326" s="702" t="s">
        <v>3650</v>
      </c>
      <c r="B326" s="703" t="s">
        <v>3651</v>
      </c>
      <c r="C326" s="703" t="s">
        <v>3652</v>
      </c>
      <c r="D326" s="705"/>
      <c r="E326" s="704"/>
    </row>
    <row r="327" spans="1:5" ht="26">
      <c r="A327" s="706" t="s">
        <v>3653</v>
      </c>
      <c r="B327" s="707" t="s">
        <v>3654</v>
      </c>
      <c r="C327" s="707" t="s">
        <v>3655</v>
      </c>
      <c r="D327" s="714"/>
      <c r="E327" s="715"/>
    </row>
    <row r="328" spans="1:5" ht="39">
      <c r="A328" s="710" t="s">
        <v>786</v>
      </c>
      <c r="B328" s="711" t="s">
        <v>3656</v>
      </c>
      <c r="C328" s="711"/>
      <c r="D328" s="714" t="s">
        <v>3393</v>
      </c>
      <c r="E328" s="715"/>
    </row>
    <row r="329" spans="1:5">
      <c r="A329" s="710" t="s">
        <v>3</v>
      </c>
      <c r="B329" s="711"/>
      <c r="C329" s="711"/>
      <c r="D329" s="708"/>
      <c r="E329" s="709"/>
    </row>
    <row r="330" spans="1:5">
      <c r="A330" s="710" t="s">
        <v>4</v>
      </c>
      <c r="B330" s="711"/>
      <c r="C330" s="711"/>
      <c r="D330" s="708"/>
      <c r="E330" s="709"/>
    </row>
    <row r="331" spans="1:5">
      <c r="A331" s="710" t="s">
        <v>5</v>
      </c>
      <c r="B331" s="711"/>
      <c r="C331" s="711"/>
      <c r="D331" s="708"/>
      <c r="E331" s="709"/>
    </row>
    <row r="332" spans="1:5">
      <c r="A332" s="710" t="s">
        <v>6</v>
      </c>
      <c r="B332" s="711"/>
      <c r="C332" s="711"/>
      <c r="D332" s="714"/>
      <c r="E332" s="715"/>
    </row>
    <row r="333" spans="1:5">
      <c r="A333" s="706" t="s">
        <v>3657</v>
      </c>
      <c r="B333" s="707" t="s">
        <v>3658</v>
      </c>
      <c r="C333" s="707" t="s">
        <v>3659</v>
      </c>
      <c r="D333" s="714"/>
      <c r="E333" s="715"/>
    </row>
    <row r="334" spans="1:5" ht="39">
      <c r="A334" s="710" t="s">
        <v>786</v>
      </c>
      <c r="B334" s="711" t="s">
        <v>3660</v>
      </c>
      <c r="C334" s="711"/>
      <c r="D334" s="714" t="s">
        <v>3393</v>
      </c>
      <c r="E334" s="715"/>
    </row>
    <row r="335" spans="1:5">
      <c r="A335" s="710" t="s">
        <v>3</v>
      </c>
      <c r="B335" s="711"/>
      <c r="C335" s="711"/>
      <c r="D335" s="708"/>
      <c r="E335" s="709"/>
    </row>
    <row r="336" spans="1:5">
      <c r="A336" s="710" t="s">
        <v>4</v>
      </c>
      <c r="B336" s="711"/>
      <c r="C336" s="711"/>
      <c r="D336" s="708"/>
      <c r="E336" s="709"/>
    </row>
    <row r="337" spans="1:5">
      <c r="A337" s="710" t="s">
        <v>5</v>
      </c>
      <c r="B337" s="711"/>
      <c r="C337" s="711"/>
      <c r="D337" s="708"/>
      <c r="E337" s="709"/>
    </row>
    <row r="338" spans="1:5">
      <c r="A338" s="710" t="s">
        <v>6</v>
      </c>
      <c r="B338" s="711"/>
      <c r="C338" s="711"/>
      <c r="D338" s="714"/>
      <c r="E338" s="715"/>
    </row>
    <row r="339" spans="1:5" ht="26">
      <c r="A339" s="702" t="s">
        <v>3661</v>
      </c>
      <c r="B339" s="703" t="s">
        <v>3662</v>
      </c>
      <c r="C339" s="703" t="s">
        <v>3663</v>
      </c>
      <c r="D339" s="705"/>
      <c r="E339" s="704"/>
    </row>
    <row r="340" spans="1:5" ht="26">
      <c r="A340" s="706" t="s">
        <v>3664</v>
      </c>
      <c r="B340" s="707" t="s">
        <v>3665</v>
      </c>
      <c r="C340" s="707" t="s">
        <v>3666</v>
      </c>
      <c r="D340" s="714"/>
      <c r="E340" s="715"/>
    </row>
    <row r="341" spans="1:5" ht="39">
      <c r="A341" s="710" t="s">
        <v>786</v>
      </c>
      <c r="B341" s="711" t="s">
        <v>3366</v>
      </c>
      <c r="C341" s="711"/>
      <c r="D341" s="714" t="s">
        <v>3393</v>
      </c>
      <c r="E341" s="715"/>
    </row>
    <row r="342" spans="1:5">
      <c r="A342" s="710" t="s">
        <v>3</v>
      </c>
      <c r="B342" s="711"/>
      <c r="C342" s="711"/>
      <c r="D342" s="708"/>
      <c r="E342" s="709"/>
    </row>
    <row r="343" spans="1:5">
      <c r="A343" s="710" t="s">
        <v>4</v>
      </c>
      <c r="B343" s="711"/>
      <c r="C343" s="711"/>
      <c r="D343" s="708"/>
      <c r="E343" s="709"/>
    </row>
    <row r="344" spans="1:5">
      <c r="A344" s="710" t="s">
        <v>5</v>
      </c>
      <c r="B344" s="711"/>
      <c r="C344" s="711"/>
      <c r="D344" s="708"/>
      <c r="E344" s="709"/>
    </row>
    <row r="345" spans="1:5">
      <c r="A345" s="710" t="s">
        <v>6</v>
      </c>
      <c r="B345" s="711"/>
      <c r="C345" s="711"/>
      <c r="D345" s="714"/>
      <c r="E345" s="715"/>
    </row>
    <row r="346" spans="1:5" ht="39">
      <c r="A346" s="702" t="s">
        <v>3667</v>
      </c>
      <c r="B346" s="703" t="s">
        <v>3668</v>
      </c>
      <c r="C346" s="703" t="s">
        <v>3669</v>
      </c>
      <c r="D346" s="705"/>
      <c r="E346" s="704"/>
    </row>
    <row r="347" spans="1:5">
      <c r="A347" s="706" t="s">
        <v>3670</v>
      </c>
      <c r="B347" s="707" t="s">
        <v>3671</v>
      </c>
      <c r="C347" s="707" t="s">
        <v>3672</v>
      </c>
      <c r="D347" s="714"/>
      <c r="E347" s="715"/>
    </row>
    <row r="348" spans="1:5" ht="39">
      <c r="A348" s="710" t="s">
        <v>786</v>
      </c>
      <c r="B348" s="711" t="s">
        <v>3673</v>
      </c>
      <c r="C348" s="711"/>
      <c r="D348" s="714" t="s">
        <v>3393</v>
      </c>
      <c r="E348" s="715"/>
    </row>
    <row r="349" spans="1:5">
      <c r="A349" s="710" t="s">
        <v>3</v>
      </c>
      <c r="B349" s="711"/>
      <c r="C349" s="711"/>
      <c r="D349" s="708"/>
      <c r="E349" s="709"/>
    </row>
    <row r="350" spans="1:5">
      <c r="A350" s="710" t="s">
        <v>4</v>
      </c>
      <c r="B350" s="711"/>
      <c r="C350" s="711"/>
      <c r="D350" s="708"/>
      <c r="E350" s="709"/>
    </row>
    <row r="351" spans="1:5">
      <c r="A351" s="710" t="s">
        <v>5</v>
      </c>
      <c r="B351" s="711"/>
      <c r="C351" s="711"/>
      <c r="D351" s="708"/>
      <c r="E351" s="709"/>
    </row>
    <row r="352" spans="1:5">
      <c r="A352" s="710" t="s">
        <v>6</v>
      </c>
      <c r="B352" s="711"/>
      <c r="C352" s="711"/>
      <c r="D352" s="714"/>
      <c r="E352" s="715"/>
    </row>
    <row r="353" spans="1:5" ht="78">
      <c r="A353" s="702" t="s">
        <v>3674</v>
      </c>
      <c r="B353" s="703" t="s">
        <v>3675</v>
      </c>
      <c r="C353" s="703" t="s">
        <v>3676</v>
      </c>
      <c r="D353" s="705"/>
      <c r="E353" s="704"/>
    </row>
    <row r="354" spans="1:5">
      <c r="A354" s="706" t="s">
        <v>3677</v>
      </c>
      <c r="B354" s="707" t="s">
        <v>3678</v>
      </c>
      <c r="C354" s="707" t="s">
        <v>3679</v>
      </c>
      <c r="D354" s="714"/>
      <c r="E354" s="715"/>
    </row>
    <row r="355" spans="1:5" ht="51" customHeight="1">
      <c r="A355" s="710" t="s">
        <v>786</v>
      </c>
      <c r="B355" s="711" t="s">
        <v>3680</v>
      </c>
      <c r="C355" s="711"/>
      <c r="D355" s="714" t="s">
        <v>3393</v>
      </c>
      <c r="E355" s="715"/>
    </row>
    <row r="356" spans="1:5">
      <c r="A356" s="710" t="s">
        <v>3</v>
      </c>
      <c r="B356" s="711"/>
      <c r="C356" s="711"/>
      <c r="D356" s="708"/>
      <c r="E356" s="709"/>
    </row>
    <row r="357" spans="1:5">
      <c r="A357" s="710" t="s">
        <v>4</v>
      </c>
      <c r="B357" s="711"/>
      <c r="C357" s="711"/>
      <c r="D357" s="708"/>
      <c r="E357" s="709"/>
    </row>
    <row r="358" spans="1:5">
      <c r="A358" s="710" t="s">
        <v>5</v>
      </c>
      <c r="B358" s="711"/>
      <c r="C358" s="711"/>
      <c r="D358" s="708"/>
      <c r="E358" s="709"/>
    </row>
    <row r="359" spans="1:5">
      <c r="A359" s="710" t="s">
        <v>6</v>
      </c>
      <c r="B359" s="711"/>
      <c r="C359" s="711"/>
      <c r="D359" s="714"/>
      <c r="E359" s="715"/>
    </row>
    <row r="360" spans="1:5">
      <c r="A360" s="706" t="s">
        <v>3681</v>
      </c>
      <c r="B360" s="707" t="s">
        <v>3682</v>
      </c>
      <c r="C360" s="707" t="s">
        <v>3683</v>
      </c>
      <c r="D360" s="714"/>
      <c r="E360" s="715"/>
    </row>
    <row r="361" spans="1:5" ht="57.75" customHeight="1">
      <c r="A361" s="710" t="s">
        <v>786</v>
      </c>
      <c r="B361" s="711" t="s">
        <v>3684</v>
      </c>
      <c r="C361" s="711"/>
      <c r="D361" s="714" t="s">
        <v>3393</v>
      </c>
      <c r="E361" s="715"/>
    </row>
    <row r="362" spans="1:5">
      <c r="A362" s="710" t="s">
        <v>3</v>
      </c>
      <c r="B362" s="711"/>
      <c r="C362" s="711"/>
      <c r="D362" s="708"/>
      <c r="E362" s="709"/>
    </row>
    <row r="363" spans="1:5">
      <c r="A363" s="710" t="s">
        <v>4</v>
      </c>
      <c r="B363" s="711"/>
      <c r="C363" s="711"/>
      <c r="D363" s="708"/>
      <c r="E363" s="709"/>
    </row>
    <row r="364" spans="1:5">
      <c r="A364" s="710" t="s">
        <v>5</v>
      </c>
      <c r="B364" s="711"/>
      <c r="C364" s="711"/>
      <c r="D364" s="708"/>
      <c r="E364" s="709"/>
    </row>
    <row r="365" spans="1:5">
      <c r="A365" s="710" t="s">
        <v>6</v>
      </c>
      <c r="B365" s="711"/>
      <c r="C365" s="711"/>
      <c r="D365" s="714"/>
      <c r="E365" s="715"/>
    </row>
    <row r="366" spans="1:5" ht="39">
      <c r="A366" s="702" t="s">
        <v>3685</v>
      </c>
      <c r="B366" s="703" t="s">
        <v>3686</v>
      </c>
      <c r="C366" s="703" t="s">
        <v>3687</v>
      </c>
      <c r="D366" s="705"/>
      <c r="E366" s="704"/>
    </row>
    <row r="367" spans="1:5">
      <c r="A367" s="706" t="s">
        <v>3688</v>
      </c>
      <c r="B367" s="707" t="s">
        <v>3689</v>
      </c>
      <c r="C367" s="707" t="s">
        <v>3690</v>
      </c>
      <c r="D367" s="714"/>
      <c r="E367" s="715"/>
    </row>
    <row r="368" spans="1:5" ht="39">
      <c r="A368" s="710" t="s">
        <v>786</v>
      </c>
      <c r="B368" s="711" t="s">
        <v>3691</v>
      </c>
      <c r="C368" s="711"/>
      <c r="D368" s="714" t="s">
        <v>3393</v>
      </c>
      <c r="E368" s="715"/>
    </row>
    <row r="369" spans="1:5">
      <c r="A369" s="710" t="s">
        <v>3</v>
      </c>
      <c r="B369" s="711"/>
      <c r="C369" s="711"/>
      <c r="D369" s="708"/>
      <c r="E369" s="709"/>
    </row>
    <row r="370" spans="1:5">
      <c r="A370" s="710" t="s">
        <v>4</v>
      </c>
      <c r="B370" s="711"/>
      <c r="C370" s="711"/>
      <c r="D370" s="708"/>
      <c r="E370" s="709"/>
    </row>
    <row r="371" spans="1:5">
      <c r="A371" s="710" t="s">
        <v>5</v>
      </c>
      <c r="B371" s="711"/>
      <c r="C371" s="711"/>
      <c r="D371" s="708"/>
      <c r="E371" s="709"/>
    </row>
    <row r="372" spans="1:5">
      <c r="A372" s="710" t="s">
        <v>6</v>
      </c>
      <c r="B372" s="711"/>
      <c r="C372" s="711"/>
      <c r="D372" s="714"/>
      <c r="E372" s="715"/>
    </row>
    <row r="373" spans="1:5" ht="26">
      <c r="A373" s="702" t="s">
        <v>3692</v>
      </c>
      <c r="B373" s="703" t="s">
        <v>3693</v>
      </c>
      <c r="C373" s="703" t="s">
        <v>3694</v>
      </c>
      <c r="D373" s="705"/>
      <c r="E373" s="704"/>
    </row>
    <row r="374" spans="1:5">
      <c r="A374" s="706" t="s">
        <v>3695</v>
      </c>
      <c r="B374" s="707" t="s">
        <v>3696</v>
      </c>
      <c r="C374" s="707" t="s">
        <v>3697</v>
      </c>
      <c r="D374" s="714"/>
      <c r="E374" s="715"/>
    </row>
    <row r="375" spans="1:5" ht="51.75" customHeight="1">
      <c r="A375" s="710" t="s">
        <v>786</v>
      </c>
      <c r="B375" s="711" t="s">
        <v>3374</v>
      </c>
      <c r="C375" s="711"/>
      <c r="D375" s="714" t="s">
        <v>3393</v>
      </c>
      <c r="E375" s="715"/>
    </row>
    <row r="376" spans="1:5">
      <c r="A376" s="710" t="s">
        <v>3</v>
      </c>
      <c r="B376" s="711"/>
      <c r="C376" s="711"/>
      <c r="D376" s="708"/>
      <c r="E376" s="709"/>
    </row>
    <row r="377" spans="1:5">
      <c r="A377" s="710" t="s">
        <v>4</v>
      </c>
      <c r="B377" s="711"/>
      <c r="C377" s="711"/>
      <c r="D377" s="708"/>
      <c r="E377" s="709"/>
    </row>
    <row r="378" spans="1:5">
      <c r="A378" s="710" t="s">
        <v>5</v>
      </c>
      <c r="B378" s="711"/>
      <c r="C378" s="711"/>
      <c r="D378" s="708"/>
      <c r="E378" s="709"/>
    </row>
    <row r="379" spans="1:5">
      <c r="A379" s="710" t="s">
        <v>6</v>
      </c>
      <c r="B379" s="711"/>
      <c r="C379" s="711"/>
      <c r="D379" s="708"/>
      <c r="E379" s="709"/>
    </row>
    <row r="380" spans="1:5" ht="52.5" customHeight="1">
      <c r="A380" s="718" t="s">
        <v>3698</v>
      </c>
      <c r="B380" s="703" t="s">
        <v>3699</v>
      </c>
      <c r="C380" s="703" t="s">
        <v>3700</v>
      </c>
      <c r="D380" s="705"/>
      <c r="E380" s="704"/>
    </row>
    <row r="381" spans="1:5">
      <c r="A381" s="719" t="s">
        <v>3701</v>
      </c>
      <c r="B381" s="707" t="s">
        <v>3702</v>
      </c>
      <c r="C381" s="707" t="s">
        <v>3703</v>
      </c>
      <c r="D381" s="714"/>
      <c r="E381" s="715"/>
    </row>
    <row r="382" spans="1:5" ht="39">
      <c r="A382" s="710" t="s">
        <v>786</v>
      </c>
      <c r="B382" s="711" t="s">
        <v>3704</v>
      </c>
      <c r="C382" s="711"/>
      <c r="D382" s="714" t="s">
        <v>3393</v>
      </c>
      <c r="E382" s="715"/>
    </row>
    <row r="383" spans="1:5">
      <c r="A383" s="710" t="s">
        <v>3</v>
      </c>
      <c r="B383" s="711"/>
      <c r="C383" s="711"/>
      <c r="D383" s="708"/>
      <c r="E383" s="709"/>
    </row>
    <row r="384" spans="1:5">
      <c r="A384" s="710" t="s">
        <v>4</v>
      </c>
      <c r="B384" s="711"/>
      <c r="C384" s="711"/>
      <c r="D384" s="708"/>
      <c r="E384" s="709"/>
    </row>
    <row r="385" spans="1:5">
      <c r="A385" s="710" t="s">
        <v>5</v>
      </c>
      <c r="B385" s="711"/>
      <c r="C385" s="711"/>
      <c r="D385" s="708"/>
      <c r="E385" s="709"/>
    </row>
    <row r="386" spans="1:5">
      <c r="A386" s="710" t="s">
        <v>6</v>
      </c>
      <c r="B386" s="711"/>
      <c r="C386" s="711"/>
      <c r="D386" s="714"/>
      <c r="E386" s="715"/>
    </row>
    <row r="387" spans="1:5" ht="52">
      <c r="A387" s="702" t="s">
        <v>3705</v>
      </c>
      <c r="B387" s="703" t="s">
        <v>3706</v>
      </c>
      <c r="C387" s="703" t="s">
        <v>3707</v>
      </c>
      <c r="D387" s="705"/>
      <c r="E387" s="704"/>
    </row>
    <row r="388" spans="1:5">
      <c r="A388" s="706" t="s">
        <v>3708</v>
      </c>
      <c r="B388" s="707" t="s">
        <v>3709</v>
      </c>
      <c r="C388" s="707" t="s">
        <v>3710</v>
      </c>
      <c r="D388" s="714"/>
      <c r="E388" s="715"/>
    </row>
    <row r="389" spans="1:5" ht="63.75" customHeight="1">
      <c r="A389" s="710" t="s">
        <v>786</v>
      </c>
      <c r="B389" s="711" t="s">
        <v>3711</v>
      </c>
      <c r="C389" s="711"/>
      <c r="D389" s="714" t="s">
        <v>3393</v>
      </c>
      <c r="E389" s="715"/>
    </row>
    <row r="390" spans="1:5" ht="86.15" customHeight="1">
      <c r="A390" s="710" t="s">
        <v>3</v>
      </c>
      <c r="B390" s="711" t="s">
        <v>2768</v>
      </c>
      <c r="C390" s="711"/>
      <c r="D390" s="708" t="s">
        <v>3393</v>
      </c>
      <c r="E390" s="709" t="s">
        <v>3712</v>
      </c>
    </row>
    <row r="391" spans="1:5">
      <c r="A391" s="710" t="s">
        <v>4</v>
      </c>
      <c r="B391" s="711"/>
      <c r="C391" s="711"/>
      <c r="D391" s="708"/>
      <c r="E391" s="709"/>
    </row>
    <row r="392" spans="1:5">
      <c r="A392" s="710" t="s">
        <v>5</v>
      </c>
      <c r="B392" s="711"/>
      <c r="C392" s="711"/>
      <c r="D392" s="708"/>
      <c r="E392" s="709"/>
    </row>
    <row r="393" spans="1:5">
      <c r="A393" s="710" t="s">
        <v>6</v>
      </c>
      <c r="B393" s="711"/>
      <c r="C393" s="711"/>
      <c r="D393" s="714"/>
      <c r="E393" s="715"/>
    </row>
    <row r="394" spans="1:5">
      <c r="A394" s="702" t="s">
        <v>3713</v>
      </c>
      <c r="B394" s="703" t="s">
        <v>3714</v>
      </c>
      <c r="C394" s="703" t="s">
        <v>3715</v>
      </c>
      <c r="D394" s="705"/>
      <c r="E394" s="704"/>
    </row>
    <row r="395" spans="1:5" ht="65">
      <c r="A395" s="702" t="s">
        <v>66</v>
      </c>
      <c r="B395" s="703" t="s">
        <v>3716</v>
      </c>
      <c r="C395" s="703" t="s">
        <v>3717</v>
      </c>
      <c r="D395" s="705"/>
      <c r="E395" s="704"/>
    </row>
    <row r="396" spans="1:5" ht="36.75" customHeight="1">
      <c r="A396" s="706" t="s">
        <v>3718</v>
      </c>
      <c r="B396" s="707" t="s">
        <v>3719</v>
      </c>
      <c r="C396" s="707" t="s">
        <v>3720</v>
      </c>
      <c r="D396" s="714"/>
      <c r="E396" s="715"/>
    </row>
    <row r="397" spans="1:5" ht="96.75" customHeight="1">
      <c r="A397" s="710" t="s">
        <v>786</v>
      </c>
      <c r="B397" s="711" t="s">
        <v>3721</v>
      </c>
      <c r="C397" s="711"/>
      <c r="D397" s="714" t="s">
        <v>3393</v>
      </c>
      <c r="E397" s="715"/>
    </row>
    <row r="398" spans="1:5">
      <c r="A398" s="710" t="s">
        <v>3</v>
      </c>
      <c r="B398" s="711"/>
      <c r="C398" s="711"/>
      <c r="D398" s="708"/>
      <c r="E398" s="709"/>
    </row>
    <row r="399" spans="1:5">
      <c r="A399" s="710" t="s">
        <v>4</v>
      </c>
      <c r="B399" s="711"/>
      <c r="C399" s="711"/>
      <c r="D399" s="708"/>
      <c r="E399" s="709"/>
    </row>
    <row r="400" spans="1:5">
      <c r="A400" s="710" t="s">
        <v>5</v>
      </c>
      <c r="B400" s="711"/>
      <c r="C400" s="711"/>
      <c r="D400" s="717"/>
      <c r="E400" s="715"/>
    </row>
    <row r="401" spans="1:5">
      <c r="A401" s="710" t="s">
        <v>6</v>
      </c>
      <c r="B401" s="711"/>
      <c r="C401" s="711"/>
      <c r="D401" s="720"/>
      <c r="E401" s="715"/>
    </row>
    <row r="402" spans="1:5">
      <c r="A402" s="706" t="s">
        <v>3722</v>
      </c>
      <c r="B402" s="707" t="s">
        <v>3723</v>
      </c>
      <c r="C402" s="707" t="s">
        <v>3724</v>
      </c>
      <c r="D402" s="714"/>
      <c r="E402" s="715"/>
    </row>
    <row r="403" spans="1:5" ht="87" customHeight="1">
      <c r="A403" s="710" t="s">
        <v>786</v>
      </c>
      <c r="B403" s="711" t="s">
        <v>3721</v>
      </c>
      <c r="C403" s="711"/>
      <c r="D403" s="714" t="s">
        <v>3393</v>
      </c>
      <c r="E403" s="715"/>
    </row>
    <row r="404" spans="1:5">
      <c r="A404" s="710" t="s">
        <v>3</v>
      </c>
      <c r="B404" s="711"/>
      <c r="C404" s="711"/>
      <c r="D404" s="708"/>
      <c r="E404" s="709"/>
    </row>
    <row r="405" spans="1:5">
      <c r="A405" s="710" t="s">
        <v>4</v>
      </c>
      <c r="B405" s="711"/>
      <c r="C405" s="711"/>
      <c r="D405" s="708"/>
      <c r="E405" s="709"/>
    </row>
    <row r="406" spans="1:5">
      <c r="A406" s="710" t="s">
        <v>5</v>
      </c>
      <c r="B406" s="711"/>
      <c r="C406" s="711"/>
      <c r="D406" s="717"/>
      <c r="E406" s="715"/>
    </row>
    <row r="407" spans="1:5">
      <c r="A407" s="710" t="s">
        <v>6</v>
      </c>
      <c r="B407" s="711"/>
      <c r="C407" s="711"/>
      <c r="D407" s="720"/>
      <c r="E407" s="715"/>
    </row>
    <row r="408" spans="1:5">
      <c r="A408" s="706" t="s">
        <v>3725</v>
      </c>
      <c r="B408" s="707" t="s">
        <v>3726</v>
      </c>
      <c r="C408" s="707" t="s">
        <v>3727</v>
      </c>
      <c r="D408" s="714"/>
      <c r="E408" s="715"/>
    </row>
    <row r="409" spans="1:5" ht="66" customHeight="1">
      <c r="A409" s="710" t="s">
        <v>786</v>
      </c>
      <c r="B409" s="711" t="s">
        <v>3728</v>
      </c>
      <c r="C409" s="711"/>
      <c r="D409" s="714" t="s">
        <v>3393</v>
      </c>
      <c r="E409" s="715"/>
    </row>
    <row r="410" spans="1:5">
      <c r="A410" s="710" t="s">
        <v>3</v>
      </c>
      <c r="B410" s="711"/>
      <c r="C410" s="711"/>
      <c r="D410" s="708"/>
      <c r="E410" s="709"/>
    </row>
    <row r="411" spans="1:5">
      <c r="A411" s="710" t="s">
        <v>4</v>
      </c>
      <c r="B411" s="711"/>
      <c r="C411" s="711"/>
      <c r="D411" s="708"/>
      <c r="E411" s="709"/>
    </row>
    <row r="412" spans="1:5">
      <c r="A412" s="710" t="s">
        <v>5</v>
      </c>
      <c r="B412" s="711"/>
      <c r="C412" s="711"/>
      <c r="D412" s="717"/>
      <c r="E412" s="715"/>
    </row>
    <row r="413" spans="1:5">
      <c r="A413" s="710" t="s">
        <v>6</v>
      </c>
      <c r="B413" s="711"/>
      <c r="C413" s="711"/>
      <c r="D413" s="714"/>
      <c r="E413" s="715"/>
    </row>
    <row r="414" spans="1:5" ht="26">
      <c r="A414" s="702" t="s">
        <v>67</v>
      </c>
      <c r="B414" s="703" t="s">
        <v>3729</v>
      </c>
      <c r="C414" s="703" t="s">
        <v>3730</v>
      </c>
      <c r="D414" s="705"/>
      <c r="E414" s="704"/>
    </row>
    <row r="415" spans="1:5" ht="21" customHeight="1">
      <c r="A415" s="706" t="s">
        <v>766</v>
      </c>
      <c r="B415" s="707" t="s">
        <v>3731</v>
      </c>
      <c r="C415" s="707" t="s">
        <v>3732</v>
      </c>
      <c r="D415" s="714"/>
      <c r="E415" s="715"/>
    </row>
    <row r="416" spans="1:5" ht="54.75" customHeight="1">
      <c r="A416" s="710" t="s">
        <v>786</v>
      </c>
      <c r="B416" s="711" t="s">
        <v>3733</v>
      </c>
      <c r="C416" s="711"/>
      <c r="D416" s="714" t="s">
        <v>3393</v>
      </c>
      <c r="E416" s="715"/>
    </row>
    <row r="417" spans="1:5">
      <c r="A417" s="710" t="s">
        <v>3</v>
      </c>
      <c r="B417" s="711"/>
      <c r="C417" s="711"/>
      <c r="D417" s="708"/>
      <c r="E417" s="709"/>
    </row>
    <row r="418" spans="1:5">
      <c r="A418" s="710" t="s">
        <v>4</v>
      </c>
      <c r="B418" s="711"/>
      <c r="C418" s="711"/>
      <c r="D418" s="708"/>
      <c r="E418" s="709"/>
    </row>
    <row r="419" spans="1:5">
      <c r="A419" s="710" t="s">
        <v>5</v>
      </c>
      <c r="B419" s="711"/>
      <c r="C419" s="711"/>
      <c r="D419" s="717"/>
      <c r="E419" s="715"/>
    </row>
    <row r="420" spans="1:5">
      <c r="A420" s="710" t="s">
        <v>6</v>
      </c>
      <c r="B420" s="711"/>
      <c r="C420" s="711"/>
      <c r="D420" s="720"/>
      <c r="E420" s="715"/>
    </row>
    <row r="421" spans="1:5" ht="65">
      <c r="A421" s="702" t="s">
        <v>68</v>
      </c>
      <c r="B421" s="703" t="s">
        <v>3734</v>
      </c>
      <c r="C421" s="703" t="s">
        <v>3735</v>
      </c>
      <c r="D421" s="705"/>
      <c r="E421" s="704"/>
    </row>
    <row r="422" spans="1:5" ht="33.75" customHeight="1">
      <c r="A422" s="706" t="s">
        <v>69</v>
      </c>
      <c r="B422" s="707" t="s">
        <v>3736</v>
      </c>
      <c r="C422" s="707" t="s">
        <v>3737</v>
      </c>
      <c r="D422" s="714"/>
      <c r="E422" s="715"/>
    </row>
    <row r="423" spans="1:5" ht="54" customHeight="1">
      <c r="A423" s="710" t="s">
        <v>786</v>
      </c>
      <c r="B423" s="711" t="s">
        <v>3733</v>
      </c>
      <c r="C423" s="711"/>
      <c r="D423" s="714" t="s">
        <v>3393</v>
      </c>
      <c r="E423" s="715"/>
    </row>
    <row r="424" spans="1:5">
      <c r="A424" s="710" t="s">
        <v>3</v>
      </c>
      <c r="B424" s="711"/>
      <c r="C424" s="711"/>
      <c r="D424" s="708"/>
      <c r="E424" s="709"/>
    </row>
    <row r="425" spans="1:5">
      <c r="A425" s="710" t="s">
        <v>4</v>
      </c>
      <c r="B425" s="711"/>
      <c r="C425" s="711"/>
      <c r="D425" s="708"/>
      <c r="E425" s="709"/>
    </row>
    <row r="426" spans="1:5">
      <c r="A426" s="710" t="s">
        <v>5</v>
      </c>
      <c r="B426" s="711"/>
      <c r="C426" s="711"/>
      <c r="D426" s="717"/>
      <c r="E426" s="715"/>
    </row>
    <row r="427" spans="1:5">
      <c r="A427" s="710" t="s">
        <v>6</v>
      </c>
      <c r="B427" s="711"/>
      <c r="C427" s="711"/>
      <c r="D427" s="714"/>
      <c r="E427" s="715"/>
    </row>
    <row r="428" spans="1:5" ht="26">
      <c r="A428" s="702" t="s">
        <v>262</v>
      </c>
      <c r="B428" s="703" t="s">
        <v>3738</v>
      </c>
      <c r="C428" s="703" t="s">
        <v>3739</v>
      </c>
      <c r="D428" s="705"/>
      <c r="E428" s="704"/>
    </row>
    <row r="429" spans="1:5">
      <c r="A429" s="706" t="s">
        <v>3740</v>
      </c>
      <c r="B429" s="707" t="s">
        <v>3741</v>
      </c>
      <c r="C429" s="707" t="s">
        <v>3742</v>
      </c>
      <c r="D429" s="714"/>
      <c r="E429" s="715"/>
    </row>
    <row r="430" spans="1:5" ht="47.25" customHeight="1">
      <c r="A430" s="710" t="s">
        <v>786</v>
      </c>
      <c r="B430" s="711" t="s">
        <v>3743</v>
      </c>
      <c r="C430" s="711"/>
      <c r="D430" s="714" t="s">
        <v>3393</v>
      </c>
      <c r="E430" s="715"/>
    </row>
    <row r="431" spans="1:5">
      <c r="A431" s="710" t="s">
        <v>3</v>
      </c>
      <c r="B431" s="711"/>
      <c r="C431" s="711"/>
      <c r="D431" s="708"/>
      <c r="E431" s="709"/>
    </row>
    <row r="432" spans="1:5">
      <c r="A432" s="710" t="s">
        <v>4</v>
      </c>
      <c r="B432" s="711"/>
      <c r="C432" s="711"/>
      <c r="D432" s="708"/>
      <c r="E432" s="709"/>
    </row>
    <row r="433" spans="1:5">
      <c r="A433" s="710" t="s">
        <v>5</v>
      </c>
      <c r="B433" s="711"/>
      <c r="C433" s="711"/>
      <c r="D433" s="717"/>
      <c r="E433" s="715"/>
    </row>
    <row r="434" spans="1:5">
      <c r="A434" s="710" t="s">
        <v>6</v>
      </c>
      <c r="B434" s="711"/>
      <c r="C434" s="711"/>
      <c r="D434" s="714"/>
      <c r="E434" s="715"/>
    </row>
    <row r="435" spans="1:5" ht="26">
      <c r="A435" s="702" t="s">
        <v>268</v>
      </c>
      <c r="B435" s="703" t="s">
        <v>3744</v>
      </c>
      <c r="C435" s="703" t="s">
        <v>3745</v>
      </c>
      <c r="D435" s="705"/>
      <c r="E435" s="704"/>
    </row>
    <row r="436" spans="1:5">
      <c r="A436" s="706" t="s">
        <v>3746</v>
      </c>
      <c r="B436" s="707" t="s">
        <v>3747</v>
      </c>
      <c r="C436" s="707" t="s">
        <v>3748</v>
      </c>
      <c r="D436" s="714"/>
      <c r="E436" s="715"/>
    </row>
    <row r="437" spans="1:5" ht="45" customHeight="1">
      <c r="A437" s="710" t="s">
        <v>786</v>
      </c>
      <c r="B437" s="711" t="s">
        <v>3749</v>
      </c>
      <c r="C437" s="711"/>
      <c r="D437" s="714" t="s">
        <v>3393</v>
      </c>
      <c r="E437" s="715"/>
    </row>
    <row r="438" spans="1:5">
      <c r="A438" s="710" t="s">
        <v>3</v>
      </c>
      <c r="B438" s="711"/>
      <c r="C438" s="711"/>
      <c r="D438" s="708"/>
      <c r="E438" s="709"/>
    </row>
    <row r="439" spans="1:5">
      <c r="A439" s="710" t="s">
        <v>4</v>
      </c>
      <c r="B439" s="711"/>
      <c r="C439" s="711"/>
      <c r="D439" s="708"/>
      <c r="E439" s="709"/>
    </row>
    <row r="440" spans="1:5">
      <c r="A440" s="710" t="s">
        <v>5</v>
      </c>
      <c r="B440" s="711"/>
      <c r="C440" s="711"/>
      <c r="D440" s="717"/>
      <c r="E440" s="715"/>
    </row>
    <row r="441" spans="1:5">
      <c r="A441" s="710" t="s">
        <v>6</v>
      </c>
      <c r="B441" s="711"/>
      <c r="C441" s="711"/>
      <c r="D441" s="714"/>
      <c r="E441" s="715"/>
    </row>
    <row r="442" spans="1:5" ht="65">
      <c r="A442" s="702" t="s">
        <v>280</v>
      </c>
      <c r="B442" s="703" t="s">
        <v>3750</v>
      </c>
      <c r="C442" s="703" t="s">
        <v>3751</v>
      </c>
      <c r="D442" s="705"/>
      <c r="E442" s="704"/>
    </row>
    <row r="443" spans="1:5" ht="26">
      <c r="A443" s="706" t="s">
        <v>3752</v>
      </c>
      <c r="B443" s="707" t="s">
        <v>3753</v>
      </c>
      <c r="C443" s="707" t="s">
        <v>3754</v>
      </c>
      <c r="D443" s="714"/>
      <c r="E443" s="715"/>
    </row>
    <row r="444" spans="1:5" ht="87" customHeight="1">
      <c r="A444" s="710" t="s">
        <v>786</v>
      </c>
      <c r="B444" s="711" t="s">
        <v>3755</v>
      </c>
      <c r="C444" s="711"/>
      <c r="D444" s="714" t="s">
        <v>3393</v>
      </c>
      <c r="E444" s="715"/>
    </row>
    <row r="445" spans="1:5">
      <c r="A445" s="710" t="s">
        <v>3</v>
      </c>
      <c r="B445" s="711"/>
      <c r="C445" s="711"/>
      <c r="D445" s="708"/>
      <c r="E445" s="709"/>
    </row>
    <row r="446" spans="1:5">
      <c r="A446" s="710" t="s">
        <v>4</v>
      </c>
      <c r="B446" s="711"/>
      <c r="C446" s="711"/>
      <c r="D446" s="708"/>
      <c r="E446" s="709"/>
    </row>
    <row r="447" spans="1:5">
      <c r="A447" s="710" t="s">
        <v>5</v>
      </c>
      <c r="B447" s="711"/>
      <c r="C447" s="711"/>
      <c r="D447" s="717"/>
      <c r="E447" s="715"/>
    </row>
    <row r="448" spans="1:5">
      <c r="A448" s="710" t="s">
        <v>6</v>
      </c>
      <c r="B448" s="711"/>
      <c r="C448" s="711"/>
      <c r="D448" s="714"/>
      <c r="E448" s="715"/>
    </row>
    <row r="449" spans="1:5">
      <c r="A449" s="706" t="s">
        <v>3756</v>
      </c>
      <c r="B449" s="707" t="s">
        <v>3757</v>
      </c>
      <c r="C449" s="707" t="s">
        <v>3758</v>
      </c>
      <c r="D449" s="714"/>
      <c r="E449" s="715"/>
    </row>
    <row r="450" spans="1:5" ht="39">
      <c r="A450" s="710" t="s">
        <v>786</v>
      </c>
      <c r="B450" s="711" t="s">
        <v>3759</v>
      </c>
      <c r="C450" s="711"/>
      <c r="D450" s="714" t="s">
        <v>3393</v>
      </c>
      <c r="E450" s="715"/>
    </row>
    <row r="451" spans="1:5">
      <c r="A451" s="710" t="s">
        <v>3</v>
      </c>
      <c r="B451" s="711"/>
      <c r="C451" s="711"/>
      <c r="D451" s="708"/>
      <c r="E451" s="709"/>
    </row>
    <row r="452" spans="1:5">
      <c r="A452" s="710" t="s">
        <v>4</v>
      </c>
      <c r="B452" s="711"/>
      <c r="C452" s="711"/>
      <c r="D452" s="708"/>
      <c r="E452" s="709"/>
    </row>
    <row r="453" spans="1:5">
      <c r="A453" s="710" t="s">
        <v>5</v>
      </c>
      <c r="B453" s="711"/>
      <c r="C453" s="711"/>
      <c r="D453" s="717"/>
      <c r="E453" s="715"/>
    </row>
    <row r="454" spans="1:5">
      <c r="A454" s="710" t="s">
        <v>6</v>
      </c>
      <c r="B454" s="711"/>
      <c r="C454" s="711"/>
      <c r="D454" s="714"/>
      <c r="E454" s="715"/>
    </row>
    <row r="455" spans="1:5" ht="26">
      <c r="A455" s="706" t="s">
        <v>3760</v>
      </c>
      <c r="B455" s="707" t="s">
        <v>3761</v>
      </c>
      <c r="C455" s="707" t="s">
        <v>3762</v>
      </c>
      <c r="D455" s="714"/>
      <c r="E455" s="715"/>
    </row>
    <row r="456" spans="1:5" ht="50.25" customHeight="1">
      <c r="A456" s="710" t="s">
        <v>786</v>
      </c>
      <c r="B456" s="711" t="s">
        <v>3763</v>
      </c>
      <c r="C456" s="711"/>
      <c r="D456" s="714" t="s">
        <v>3393</v>
      </c>
      <c r="E456" s="715"/>
    </row>
    <row r="457" spans="1:5">
      <c r="A457" s="710" t="s">
        <v>3</v>
      </c>
      <c r="B457" s="711"/>
      <c r="C457" s="711"/>
      <c r="D457" s="708"/>
      <c r="E457" s="709"/>
    </row>
    <row r="458" spans="1:5">
      <c r="A458" s="710" t="s">
        <v>4</v>
      </c>
      <c r="B458" s="711"/>
      <c r="C458" s="711"/>
      <c r="D458" s="708"/>
      <c r="E458" s="709"/>
    </row>
    <row r="459" spans="1:5">
      <c r="A459" s="710" t="s">
        <v>5</v>
      </c>
      <c r="B459" s="711"/>
      <c r="C459" s="711"/>
      <c r="D459" s="717"/>
      <c r="E459" s="715"/>
    </row>
    <row r="460" spans="1:5">
      <c r="A460" s="710" t="s">
        <v>6</v>
      </c>
      <c r="B460" s="711"/>
      <c r="C460" s="711"/>
      <c r="D460" s="714"/>
      <c r="E460" s="715"/>
    </row>
    <row r="461" spans="1:5" ht="39.75" customHeight="1">
      <c r="A461" s="702" t="s">
        <v>289</v>
      </c>
      <c r="B461" s="703" t="s">
        <v>3764</v>
      </c>
      <c r="C461" s="703" t="s">
        <v>3765</v>
      </c>
      <c r="D461" s="705"/>
      <c r="E461" s="704"/>
    </row>
    <row r="462" spans="1:5" ht="26">
      <c r="A462" s="706" t="s">
        <v>767</v>
      </c>
      <c r="B462" s="707" t="s">
        <v>3766</v>
      </c>
      <c r="C462" s="707" t="s">
        <v>3767</v>
      </c>
      <c r="D462" s="714"/>
      <c r="E462" s="715"/>
    </row>
    <row r="463" spans="1:5" ht="78.75" customHeight="1">
      <c r="A463" s="710" t="s">
        <v>786</v>
      </c>
      <c r="B463" s="711" t="s">
        <v>3755</v>
      </c>
      <c r="C463" s="711"/>
      <c r="D463" s="714" t="s">
        <v>3393</v>
      </c>
      <c r="E463" s="715"/>
    </row>
    <row r="464" spans="1:5">
      <c r="A464" s="710" t="s">
        <v>3</v>
      </c>
      <c r="B464" s="711"/>
      <c r="C464" s="711"/>
      <c r="D464" s="721"/>
      <c r="E464" s="709"/>
    </row>
    <row r="465" spans="1:5">
      <c r="A465" s="710" t="s">
        <v>4</v>
      </c>
      <c r="B465" s="711"/>
      <c r="C465" s="711"/>
      <c r="D465" s="708"/>
      <c r="E465" s="709"/>
    </row>
    <row r="466" spans="1:5">
      <c r="A466" s="710" t="s">
        <v>5</v>
      </c>
      <c r="B466" s="711"/>
      <c r="C466" s="711"/>
      <c r="D466" s="717"/>
      <c r="E466" s="715"/>
    </row>
    <row r="467" spans="1:5">
      <c r="A467" s="710" t="s">
        <v>6</v>
      </c>
      <c r="B467" s="711"/>
      <c r="C467" s="711"/>
      <c r="D467" s="714"/>
      <c r="E467" s="715"/>
    </row>
    <row r="468" spans="1:5" ht="26">
      <c r="A468" s="706" t="s">
        <v>767</v>
      </c>
      <c r="B468" s="707" t="s">
        <v>3768</v>
      </c>
      <c r="C468" s="707" t="s">
        <v>3769</v>
      </c>
      <c r="D468" s="714"/>
      <c r="E468" s="715"/>
    </row>
    <row r="469" spans="1:5" ht="77.25" customHeight="1">
      <c r="A469" s="710" t="s">
        <v>786</v>
      </c>
      <c r="B469" s="711" t="s">
        <v>3755</v>
      </c>
      <c r="C469" s="711"/>
      <c r="D469" s="714" t="s">
        <v>3393</v>
      </c>
      <c r="E469" s="715"/>
    </row>
    <row r="470" spans="1:5">
      <c r="A470" s="710" t="s">
        <v>3</v>
      </c>
      <c r="B470" s="711"/>
      <c r="C470" s="711"/>
      <c r="D470" s="721"/>
      <c r="E470" s="709"/>
    </row>
    <row r="471" spans="1:5">
      <c r="A471" s="710" t="s">
        <v>4</v>
      </c>
      <c r="B471" s="711"/>
      <c r="C471" s="711"/>
      <c r="D471" s="708"/>
      <c r="E471" s="709"/>
    </row>
    <row r="472" spans="1:5">
      <c r="A472" s="710" t="s">
        <v>5</v>
      </c>
      <c r="B472" s="711"/>
      <c r="C472" s="711"/>
      <c r="D472" s="717"/>
      <c r="E472" s="715"/>
    </row>
    <row r="473" spans="1:5">
      <c r="A473" s="710" t="s">
        <v>6</v>
      </c>
      <c r="B473" s="711"/>
      <c r="C473" s="711"/>
      <c r="D473" s="714"/>
      <c r="E473" s="715"/>
    </row>
    <row r="474" spans="1:5" ht="117">
      <c r="A474" s="702" t="s">
        <v>295</v>
      </c>
      <c r="B474" s="703" t="s">
        <v>3770</v>
      </c>
      <c r="C474" s="703" t="s">
        <v>3771</v>
      </c>
      <c r="D474" s="705"/>
      <c r="E474" s="704"/>
    </row>
    <row r="475" spans="1:5" ht="39">
      <c r="A475" s="706" t="s">
        <v>768</v>
      </c>
      <c r="B475" s="707" t="s">
        <v>3772</v>
      </c>
      <c r="C475" s="707" t="s">
        <v>3773</v>
      </c>
      <c r="D475" s="714"/>
      <c r="E475" s="715"/>
    </row>
    <row r="476" spans="1:5" ht="90.75" customHeight="1">
      <c r="A476" s="710" t="s">
        <v>786</v>
      </c>
      <c r="B476" s="711" t="s">
        <v>3774</v>
      </c>
      <c r="C476" s="711"/>
      <c r="D476" s="714" t="s">
        <v>3393</v>
      </c>
      <c r="E476" s="715"/>
    </row>
    <row r="477" spans="1:5">
      <c r="A477" s="710" t="s">
        <v>3</v>
      </c>
      <c r="B477" s="711"/>
      <c r="C477" s="711"/>
      <c r="D477" s="708"/>
      <c r="E477" s="709"/>
    </row>
    <row r="478" spans="1:5">
      <c r="A478" s="710" t="s">
        <v>4</v>
      </c>
      <c r="B478" s="711"/>
      <c r="C478" s="711"/>
      <c r="D478" s="708"/>
      <c r="E478" s="709"/>
    </row>
    <row r="479" spans="1:5">
      <c r="A479" s="710" t="s">
        <v>5</v>
      </c>
      <c r="B479" s="711"/>
      <c r="C479" s="711"/>
      <c r="D479" s="717"/>
      <c r="E479" s="715"/>
    </row>
    <row r="480" spans="1:5">
      <c r="A480" s="710" t="s">
        <v>6</v>
      </c>
      <c r="B480" s="711"/>
      <c r="C480" s="711"/>
      <c r="D480" s="714"/>
      <c r="E480" s="715"/>
    </row>
    <row r="481" spans="1:5" ht="26">
      <c r="A481" s="706" t="s">
        <v>769</v>
      </c>
      <c r="B481" s="707" t="s">
        <v>3775</v>
      </c>
      <c r="C481" s="707" t="s">
        <v>3776</v>
      </c>
      <c r="D481" s="714"/>
      <c r="E481" s="715"/>
    </row>
    <row r="482" spans="1:5" ht="94.5" customHeight="1">
      <c r="A482" s="710" t="s">
        <v>786</v>
      </c>
      <c r="B482" s="711" t="s">
        <v>3777</v>
      </c>
      <c r="C482" s="711"/>
      <c r="D482" s="714" t="s">
        <v>3393</v>
      </c>
      <c r="E482" s="715"/>
    </row>
    <row r="483" spans="1:5">
      <c r="A483" s="710" t="s">
        <v>3</v>
      </c>
      <c r="B483" s="711"/>
      <c r="C483" s="711"/>
      <c r="D483" s="708"/>
      <c r="E483" s="709"/>
    </row>
    <row r="484" spans="1:5">
      <c r="A484" s="710" t="s">
        <v>4</v>
      </c>
      <c r="B484" s="711"/>
      <c r="C484" s="711"/>
      <c r="D484" s="708"/>
      <c r="E484" s="709"/>
    </row>
    <row r="485" spans="1:5">
      <c r="A485" s="710" t="s">
        <v>5</v>
      </c>
      <c r="B485" s="711"/>
      <c r="C485" s="711"/>
      <c r="D485" s="717"/>
      <c r="E485" s="715"/>
    </row>
    <row r="486" spans="1:5">
      <c r="A486" s="710" t="s">
        <v>6</v>
      </c>
      <c r="B486" s="711"/>
      <c r="C486" s="711"/>
      <c r="D486" s="715"/>
      <c r="E486" s="715"/>
    </row>
    <row r="487" spans="1:5">
      <c r="A487" s="706" t="s">
        <v>3778</v>
      </c>
      <c r="B487" s="707" t="s">
        <v>3779</v>
      </c>
      <c r="C487" s="707" t="s">
        <v>3780</v>
      </c>
      <c r="D487" s="714"/>
      <c r="E487" s="715"/>
    </row>
    <row r="488" spans="1:5" ht="75.75" customHeight="1">
      <c r="A488" s="710" t="s">
        <v>786</v>
      </c>
      <c r="B488" s="711" t="s">
        <v>3781</v>
      </c>
      <c r="C488" s="711"/>
      <c r="D488" s="714" t="s">
        <v>3393</v>
      </c>
      <c r="E488" s="715"/>
    </row>
    <row r="489" spans="1:5">
      <c r="A489" s="710" t="s">
        <v>3</v>
      </c>
      <c r="B489" s="711"/>
      <c r="C489" s="711"/>
      <c r="D489" s="708"/>
      <c r="E489" s="709"/>
    </row>
    <row r="490" spans="1:5">
      <c r="A490" s="710" t="s">
        <v>4</v>
      </c>
      <c r="B490" s="711"/>
      <c r="C490" s="711"/>
      <c r="D490" s="708"/>
      <c r="E490" s="709"/>
    </row>
    <row r="491" spans="1:5">
      <c r="A491" s="710" t="s">
        <v>5</v>
      </c>
      <c r="B491" s="711"/>
      <c r="C491" s="711"/>
      <c r="D491" s="714"/>
      <c r="E491" s="715"/>
    </row>
    <row r="492" spans="1:5">
      <c r="A492" s="710" t="s">
        <v>6</v>
      </c>
      <c r="B492" s="711"/>
      <c r="C492" s="711"/>
      <c r="D492" s="714"/>
      <c r="E492" s="715"/>
    </row>
    <row r="493" spans="1:5" ht="65">
      <c r="A493" s="702" t="s">
        <v>304</v>
      </c>
      <c r="B493" s="703" t="s">
        <v>3782</v>
      </c>
      <c r="C493" s="703" t="s">
        <v>3783</v>
      </c>
      <c r="D493" s="705"/>
      <c r="E493" s="704"/>
    </row>
    <row r="494" spans="1:5" ht="34.5" customHeight="1">
      <c r="A494" s="706" t="s">
        <v>307</v>
      </c>
      <c r="B494" s="707" t="s">
        <v>3784</v>
      </c>
      <c r="C494" s="707" t="s">
        <v>3785</v>
      </c>
      <c r="D494" s="714"/>
      <c r="E494" s="715"/>
    </row>
    <row r="495" spans="1:5" ht="51.75" customHeight="1">
      <c r="A495" s="710" t="s">
        <v>786</v>
      </c>
      <c r="B495" s="711" t="s">
        <v>3786</v>
      </c>
      <c r="C495" s="711"/>
      <c r="D495" s="714" t="s">
        <v>3393</v>
      </c>
      <c r="E495" s="715"/>
    </row>
    <row r="496" spans="1:5">
      <c r="A496" s="710" t="s">
        <v>3</v>
      </c>
      <c r="B496" s="711"/>
      <c r="C496" s="711"/>
      <c r="D496" s="708"/>
      <c r="E496" s="709"/>
    </row>
    <row r="497" spans="1:5">
      <c r="A497" s="710" t="s">
        <v>4</v>
      </c>
      <c r="B497" s="711"/>
      <c r="C497" s="711"/>
      <c r="D497" s="708"/>
      <c r="E497" s="709"/>
    </row>
    <row r="498" spans="1:5">
      <c r="A498" s="710" t="s">
        <v>5</v>
      </c>
      <c r="B498" s="711"/>
      <c r="C498" s="711"/>
      <c r="D498" s="714"/>
      <c r="E498" s="715"/>
    </row>
    <row r="499" spans="1:5">
      <c r="A499" s="710" t="s">
        <v>6</v>
      </c>
      <c r="B499" s="711"/>
      <c r="C499" s="711"/>
      <c r="D499" s="714"/>
      <c r="E499" s="715"/>
    </row>
    <row r="500" spans="1:5" ht="26">
      <c r="A500" s="702" t="s">
        <v>310</v>
      </c>
      <c r="B500" s="703" t="s">
        <v>3787</v>
      </c>
      <c r="C500" s="703" t="s">
        <v>3788</v>
      </c>
      <c r="D500" s="705"/>
      <c r="E500" s="704"/>
    </row>
    <row r="501" spans="1:5">
      <c r="A501" s="706"/>
      <c r="B501" s="707" t="s">
        <v>3789</v>
      </c>
      <c r="C501" s="707" t="s">
        <v>3790</v>
      </c>
      <c r="D501" s="714"/>
      <c r="E501" s="715"/>
    </row>
    <row r="502" spans="1:5" ht="32.25" customHeight="1">
      <c r="A502" s="710" t="s">
        <v>786</v>
      </c>
      <c r="B502" s="711" t="s">
        <v>3791</v>
      </c>
      <c r="C502" s="711"/>
      <c r="D502" s="714" t="s">
        <v>3393</v>
      </c>
      <c r="E502" s="715"/>
    </row>
    <row r="503" spans="1:5">
      <c r="A503" s="710" t="s">
        <v>3</v>
      </c>
      <c r="B503" s="711"/>
      <c r="C503" s="711"/>
      <c r="D503" s="708"/>
      <c r="E503" s="709"/>
    </row>
    <row r="504" spans="1:5">
      <c r="A504" s="710" t="s">
        <v>4</v>
      </c>
      <c r="B504" s="711"/>
      <c r="C504" s="711"/>
      <c r="D504" s="708"/>
      <c r="E504" s="709"/>
    </row>
    <row r="505" spans="1:5">
      <c r="A505" s="710" t="s">
        <v>5</v>
      </c>
      <c r="B505" s="711"/>
      <c r="C505" s="711"/>
      <c r="D505" s="714"/>
      <c r="E505" s="715"/>
    </row>
    <row r="506" spans="1:5">
      <c r="A506" s="710" t="s">
        <v>6</v>
      </c>
      <c r="B506" s="711"/>
      <c r="C506" s="711"/>
      <c r="D506" s="714"/>
      <c r="E506" s="715"/>
    </row>
    <row r="507" spans="1:5" ht="234">
      <c r="A507" s="702" t="s">
        <v>319</v>
      </c>
      <c r="B507" s="703" t="s">
        <v>3792</v>
      </c>
      <c r="C507" s="703" t="s">
        <v>3793</v>
      </c>
      <c r="D507" s="705"/>
      <c r="E507" s="704"/>
    </row>
    <row r="508" spans="1:5">
      <c r="A508" s="706" t="s">
        <v>322</v>
      </c>
      <c r="B508" s="707" t="s">
        <v>3794</v>
      </c>
      <c r="C508" s="707" t="s">
        <v>3795</v>
      </c>
      <c r="D508" s="714"/>
      <c r="E508" s="715"/>
    </row>
    <row r="509" spans="1:5" ht="39">
      <c r="A509" s="710" t="s">
        <v>786</v>
      </c>
      <c r="B509" s="711" t="s">
        <v>3796</v>
      </c>
      <c r="C509" s="711"/>
      <c r="D509" s="714" t="s">
        <v>3393</v>
      </c>
      <c r="E509" s="715"/>
    </row>
    <row r="510" spans="1:5">
      <c r="A510" s="710" t="s">
        <v>3</v>
      </c>
      <c r="B510" s="711"/>
      <c r="C510" s="711"/>
      <c r="D510" s="708"/>
      <c r="E510" s="709"/>
    </row>
    <row r="511" spans="1:5">
      <c r="A511" s="710" t="s">
        <v>4</v>
      </c>
      <c r="B511" s="711"/>
      <c r="C511" s="711"/>
      <c r="D511" s="708"/>
      <c r="E511" s="709"/>
    </row>
    <row r="512" spans="1:5">
      <c r="A512" s="710" t="s">
        <v>5</v>
      </c>
      <c r="B512" s="711"/>
      <c r="C512" s="711"/>
      <c r="D512" s="714"/>
      <c r="E512" s="715"/>
    </row>
    <row r="513" spans="1:5">
      <c r="A513" s="710" t="s">
        <v>6</v>
      </c>
      <c r="B513" s="711"/>
      <c r="C513" s="711"/>
      <c r="D513" s="714"/>
      <c r="E513" s="715"/>
    </row>
    <row r="514" spans="1:5" ht="26">
      <c r="A514" s="706" t="s">
        <v>325</v>
      </c>
      <c r="B514" s="707" t="s">
        <v>3797</v>
      </c>
      <c r="C514" s="707" t="s">
        <v>3798</v>
      </c>
      <c r="D514" s="714"/>
      <c r="E514" s="715"/>
    </row>
    <row r="515" spans="1:5" ht="72" customHeight="1">
      <c r="A515" s="710" t="s">
        <v>786</v>
      </c>
      <c r="B515" s="711" t="s">
        <v>3799</v>
      </c>
      <c r="C515" s="711"/>
      <c r="D515" s="714" t="s">
        <v>3393</v>
      </c>
      <c r="E515" s="715"/>
    </row>
    <row r="516" spans="1:5">
      <c r="A516" s="710" t="s">
        <v>3</v>
      </c>
      <c r="B516" s="711"/>
      <c r="C516" s="711"/>
      <c r="D516" s="708"/>
      <c r="E516" s="709"/>
    </row>
    <row r="517" spans="1:5">
      <c r="A517" s="710" t="s">
        <v>4</v>
      </c>
      <c r="B517" s="711"/>
      <c r="C517" s="711"/>
      <c r="D517" s="708"/>
      <c r="E517" s="709"/>
    </row>
    <row r="518" spans="1:5">
      <c r="A518" s="710" t="s">
        <v>5</v>
      </c>
      <c r="B518" s="711"/>
      <c r="C518" s="711"/>
      <c r="D518" s="714"/>
      <c r="E518" s="715"/>
    </row>
    <row r="519" spans="1:5">
      <c r="A519" s="710" t="s">
        <v>6</v>
      </c>
      <c r="B519" s="711"/>
      <c r="C519" s="711"/>
      <c r="D519" s="714"/>
      <c r="E519" s="715"/>
    </row>
    <row r="520" spans="1:5" ht="247">
      <c r="A520" s="702" t="s">
        <v>3800</v>
      </c>
      <c r="B520" s="703" t="s">
        <v>3801</v>
      </c>
      <c r="C520" s="703" t="s">
        <v>3802</v>
      </c>
      <c r="D520" s="705"/>
      <c r="E520" s="704"/>
    </row>
    <row r="521" spans="1:5" ht="78">
      <c r="A521" s="702" t="s">
        <v>35</v>
      </c>
      <c r="B521" s="703" t="s">
        <v>3803</v>
      </c>
      <c r="C521" s="703" t="s">
        <v>3804</v>
      </c>
      <c r="D521" s="705"/>
      <c r="E521" s="704"/>
    </row>
    <row r="522" spans="1:5">
      <c r="A522" s="706" t="s">
        <v>3805</v>
      </c>
      <c r="B522" s="707" t="s">
        <v>3806</v>
      </c>
      <c r="C522" s="707" t="s">
        <v>3807</v>
      </c>
      <c r="D522" s="714"/>
      <c r="E522" s="715"/>
    </row>
    <row r="523" spans="1:5" ht="26">
      <c r="A523" s="710" t="s">
        <v>786</v>
      </c>
      <c r="B523" s="711" t="s">
        <v>3376</v>
      </c>
      <c r="C523" s="711"/>
      <c r="D523" s="714" t="s">
        <v>3393</v>
      </c>
      <c r="E523" s="715"/>
    </row>
    <row r="524" spans="1:5" ht="26">
      <c r="A524" s="710" t="s">
        <v>3</v>
      </c>
      <c r="B524" s="711" t="s">
        <v>3376</v>
      </c>
      <c r="C524" s="711"/>
      <c r="D524" s="708" t="s">
        <v>3393</v>
      </c>
      <c r="E524" s="709"/>
    </row>
    <row r="525" spans="1:5">
      <c r="A525" s="710" t="s">
        <v>4</v>
      </c>
      <c r="B525" s="711"/>
      <c r="C525" s="711"/>
      <c r="D525" s="708"/>
      <c r="E525" s="709"/>
    </row>
    <row r="526" spans="1:5">
      <c r="A526" s="710" t="s">
        <v>5</v>
      </c>
      <c r="B526" s="711"/>
      <c r="C526" s="711"/>
      <c r="D526" s="714"/>
      <c r="E526" s="715"/>
    </row>
    <row r="527" spans="1:5">
      <c r="A527" s="710" t="s">
        <v>6</v>
      </c>
      <c r="B527" s="711"/>
      <c r="C527" s="711"/>
      <c r="D527" s="714"/>
      <c r="E527" s="715"/>
    </row>
    <row r="528" spans="1:5" ht="65">
      <c r="A528" s="722" t="s">
        <v>36</v>
      </c>
      <c r="B528" s="703" t="s">
        <v>3808</v>
      </c>
      <c r="C528" s="703" t="s">
        <v>3809</v>
      </c>
      <c r="D528" s="705"/>
      <c r="E528" s="704"/>
    </row>
    <row r="529" spans="1:5">
      <c r="A529" s="706" t="s">
        <v>37</v>
      </c>
      <c r="B529" s="707" t="s">
        <v>3810</v>
      </c>
      <c r="C529" s="707" t="s">
        <v>3811</v>
      </c>
      <c r="D529" s="714"/>
      <c r="E529" s="715"/>
    </row>
    <row r="530" spans="1:5">
      <c r="A530" s="706"/>
      <c r="B530" s="707" t="s">
        <v>3812</v>
      </c>
      <c r="C530" s="723" t="s">
        <v>3813</v>
      </c>
      <c r="D530" s="714"/>
      <c r="E530" s="715"/>
    </row>
    <row r="531" spans="1:5" ht="67.5" customHeight="1">
      <c r="A531" s="710" t="s">
        <v>786</v>
      </c>
      <c r="B531" s="711" t="s">
        <v>3303</v>
      </c>
      <c r="C531" s="724"/>
      <c r="D531" s="714" t="s">
        <v>3393</v>
      </c>
      <c r="E531" s="715"/>
    </row>
    <row r="532" spans="1:5" ht="52">
      <c r="A532" s="710" t="s">
        <v>3</v>
      </c>
      <c r="B532" s="716" t="s">
        <v>3814</v>
      </c>
      <c r="C532" s="724"/>
      <c r="D532" s="708" t="s">
        <v>3393</v>
      </c>
      <c r="E532" s="709"/>
    </row>
    <row r="533" spans="1:5">
      <c r="A533" s="710" t="s">
        <v>4</v>
      </c>
      <c r="B533" s="711"/>
      <c r="C533" s="724"/>
      <c r="D533" s="708"/>
      <c r="E533" s="709"/>
    </row>
    <row r="534" spans="1:5">
      <c r="A534" s="710" t="s">
        <v>5</v>
      </c>
      <c r="B534" s="711"/>
      <c r="C534" s="724"/>
      <c r="D534" s="714"/>
      <c r="E534" s="715"/>
    </row>
    <row r="535" spans="1:5">
      <c r="A535" s="710" t="s">
        <v>6</v>
      </c>
      <c r="B535" s="711"/>
      <c r="C535" s="724"/>
      <c r="D535" s="714"/>
      <c r="E535" s="715"/>
    </row>
    <row r="536" spans="1:5" ht="143">
      <c r="A536" s="706"/>
      <c r="B536" s="707" t="s">
        <v>3815</v>
      </c>
      <c r="C536" s="723" t="s">
        <v>3816</v>
      </c>
      <c r="D536" s="714"/>
      <c r="E536" s="715"/>
    </row>
    <row r="537" spans="1:5" ht="93" customHeight="1">
      <c r="A537" s="710" t="s">
        <v>786</v>
      </c>
      <c r="B537" s="711" t="s">
        <v>3377</v>
      </c>
      <c r="C537" s="724"/>
      <c r="D537" s="714" t="s">
        <v>3393</v>
      </c>
      <c r="E537" s="715"/>
    </row>
    <row r="538" spans="1:5" ht="78">
      <c r="A538" s="710" t="s">
        <v>3</v>
      </c>
      <c r="B538" s="711" t="s">
        <v>3817</v>
      </c>
      <c r="C538" s="724"/>
      <c r="D538" s="708" t="s">
        <v>3393</v>
      </c>
      <c r="E538" s="709"/>
    </row>
    <row r="539" spans="1:5">
      <c r="A539" s="710" t="s">
        <v>4</v>
      </c>
      <c r="B539" s="711"/>
      <c r="C539" s="724"/>
      <c r="D539" s="708"/>
      <c r="E539" s="709"/>
    </row>
    <row r="540" spans="1:5">
      <c r="A540" s="710" t="s">
        <v>5</v>
      </c>
      <c r="B540" s="724"/>
      <c r="C540" s="724"/>
      <c r="D540" s="714"/>
      <c r="E540" s="715"/>
    </row>
    <row r="541" spans="1:5">
      <c r="A541" s="710" t="s">
        <v>6</v>
      </c>
      <c r="B541" s="724"/>
      <c r="C541" s="724"/>
      <c r="D541" s="714"/>
      <c r="E541" s="715"/>
    </row>
    <row r="542" spans="1:5" ht="26">
      <c r="A542" s="706"/>
      <c r="B542" s="707" t="s">
        <v>3818</v>
      </c>
      <c r="C542" s="723" t="s">
        <v>3819</v>
      </c>
      <c r="D542" s="714"/>
      <c r="E542" s="715"/>
    </row>
    <row r="543" spans="1:5" ht="47.15" customHeight="1">
      <c r="A543" s="710" t="s">
        <v>786</v>
      </c>
      <c r="B543" s="711" t="s">
        <v>3820</v>
      </c>
      <c r="C543" s="724"/>
      <c r="D543" s="714" t="s">
        <v>3393</v>
      </c>
      <c r="E543" s="715"/>
    </row>
    <row r="544" spans="1:5" ht="39">
      <c r="A544" s="710" t="s">
        <v>3</v>
      </c>
      <c r="B544" s="711" t="s">
        <v>3820</v>
      </c>
      <c r="C544" s="724"/>
      <c r="D544" s="708" t="s">
        <v>3393</v>
      </c>
      <c r="E544" s="709"/>
    </row>
    <row r="545" spans="1:5">
      <c r="A545" s="710" t="s">
        <v>4</v>
      </c>
      <c r="B545" s="711"/>
      <c r="C545" s="724"/>
      <c r="D545" s="708"/>
      <c r="E545" s="709"/>
    </row>
    <row r="546" spans="1:5">
      <c r="A546" s="710" t="s">
        <v>5</v>
      </c>
      <c r="B546" s="724"/>
      <c r="C546" s="724"/>
      <c r="D546" s="708"/>
      <c r="E546" s="709"/>
    </row>
    <row r="547" spans="1:5">
      <c r="A547" s="710" t="s">
        <v>6</v>
      </c>
      <c r="B547" s="724"/>
      <c r="C547" s="724"/>
      <c r="D547" s="708"/>
      <c r="E547" s="709"/>
    </row>
    <row r="548" spans="1:5" ht="195">
      <c r="A548" s="706"/>
      <c r="B548" s="707" t="s">
        <v>3821</v>
      </c>
      <c r="C548" s="723" t="s">
        <v>3822</v>
      </c>
      <c r="D548" s="714"/>
      <c r="E548" s="715"/>
    </row>
    <row r="549" spans="1:5" ht="52.5" customHeight="1">
      <c r="A549" s="710" t="s">
        <v>786</v>
      </c>
      <c r="B549" s="711" t="s">
        <v>3823</v>
      </c>
      <c r="C549" s="711"/>
      <c r="D549" s="714" t="s">
        <v>3393</v>
      </c>
      <c r="E549" s="715"/>
    </row>
    <row r="550" spans="1:5" ht="39">
      <c r="A550" s="710" t="s">
        <v>3</v>
      </c>
      <c r="B550" s="711" t="s">
        <v>3824</v>
      </c>
      <c r="C550" s="711"/>
      <c r="D550" s="708" t="s">
        <v>3393</v>
      </c>
      <c r="E550" s="709"/>
    </row>
    <row r="551" spans="1:5">
      <c r="A551" s="710" t="s">
        <v>4</v>
      </c>
      <c r="B551" s="711"/>
      <c r="C551" s="711"/>
      <c r="D551" s="708"/>
      <c r="E551" s="709"/>
    </row>
    <row r="552" spans="1:5">
      <c r="A552" s="710" t="s">
        <v>5</v>
      </c>
      <c r="B552" s="711"/>
      <c r="C552" s="711"/>
      <c r="D552" s="708"/>
      <c r="E552" s="709"/>
    </row>
    <row r="553" spans="1:5">
      <c r="A553" s="710" t="s">
        <v>6</v>
      </c>
      <c r="B553" s="711"/>
      <c r="C553" s="711"/>
      <c r="D553" s="708"/>
      <c r="E553" s="709"/>
    </row>
    <row r="554" spans="1:5" ht="36.65" customHeight="1">
      <c r="A554" s="706"/>
      <c r="B554" s="707" t="s">
        <v>3825</v>
      </c>
      <c r="C554" s="723" t="s">
        <v>3826</v>
      </c>
      <c r="D554" s="714"/>
      <c r="E554" s="715"/>
    </row>
    <row r="555" spans="1:5" ht="52">
      <c r="A555" s="710" t="s">
        <v>786</v>
      </c>
      <c r="B555" s="711" t="s">
        <v>3827</v>
      </c>
      <c r="C555" s="724"/>
      <c r="D555" s="714" t="s">
        <v>3393</v>
      </c>
      <c r="E555" s="715"/>
    </row>
    <row r="556" spans="1:5" ht="39">
      <c r="A556" s="710" t="s">
        <v>3</v>
      </c>
      <c r="B556" s="711" t="s">
        <v>3828</v>
      </c>
      <c r="C556" s="724"/>
      <c r="D556" s="708" t="s">
        <v>3393</v>
      </c>
      <c r="E556" s="709" t="s">
        <v>3829</v>
      </c>
    </row>
    <row r="557" spans="1:5">
      <c r="A557" s="710" t="s">
        <v>4</v>
      </c>
      <c r="B557" s="711"/>
      <c r="C557" s="725"/>
      <c r="D557" s="708"/>
      <c r="E557" s="709"/>
    </row>
    <row r="558" spans="1:5">
      <c r="A558" s="710" t="s">
        <v>5</v>
      </c>
      <c r="B558" s="724"/>
      <c r="C558" s="724"/>
      <c r="D558" s="708"/>
      <c r="E558" s="709"/>
    </row>
    <row r="559" spans="1:5">
      <c r="A559" s="710" t="s">
        <v>6</v>
      </c>
      <c r="B559" s="724"/>
      <c r="C559" s="724"/>
      <c r="D559" s="708"/>
      <c r="E559" s="709"/>
    </row>
    <row r="560" spans="1:5" ht="208">
      <c r="A560" s="706"/>
      <c r="B560" s="707" t="s">
        <v>3830</v>
      </c>
      <c r="C560" s="723" t="s">
        <v>3831</v>
      </c>
      <c r="D560" s="714"/>
      <c r="E560" s="715"/>
    </row>
    <row r="561" spans="1:5" ht="55.5" customHeight="1">
      <c r="A561" s="710" t="s">
        <v>786</v>
      </c>
      <c r="B561" s="711" t="s">
        <v>3832</v>
      </c>
      <c r="C561" s="724"/>
      <c r="D561" s="714" t="s">
        <v>3393</v>
      </c>
      <c r="E561" s="715"/>
    </row>
    <row r="562" spans="1:5" ht="52">
      <c r="A562" s="710" t="s">
        <v>3</v>
      </c>
      <c r="B562" s="711" t="s">
        <v>3833</v>
      </c>
      <c r="C562" s="724"/>
      <c r="D562" s="708" t="s">
        <v>3393</v>
      </c>
      <c r="E562" s="709"/>
    </row>
    <row r="563" spans="1:5">
      <c r="A563" s="710" t="s">
        <v>4</v>
      </c>
      <c r="B563" s="711"/>
      <c r="C563" s="724"/>
      <c r="D563" s="708"/>
      <c r="E563" s="709"/>
    </row>
    <row r="564" spans="1:5">
      <c r="A564" s="710" t="s">
        <v>5</v>
      </c>
      <c r="B564" s="711"/>
      <c r="C564" s="724"/>
      <c r="D564" s="714"/>
      <c r="E564" s="715"/>
    </row>
    <row r="565" spans="1:5">
      <c r="A565" s="710" t="s">
        <v>6</v>
      </c>
      <c r="B565" s="711"/>
      <c r="C565" s="724"/>
      <c r="D565" s="714"/>
      <c r="E565" s="715"/>
    </row>
    <row r="566" spans="1:5" ht="78">
      <c r="A566" s="706"/>
      <c r="B566" s="707" t="s">
        <v>3834</v>
      </c>
      <c r="C566" s="723" t="s">
        <v>3835</v>
      </c>
      <c r="D566" s="714"/>
      <c r="E566" s="715"/>
    </row>
    <row r="567" spans="1:5" ht="78.75" customHeight="1">
      <c r="A567" s="710" t="s">
        <v>786</v>
      </c>
      <c r="B567" s="711" t="s">
        <v>3836</v>
      </c>
      <c r="C567" s="724"/>
      <c r="D567" s="714" t="s">
        <v>3393</v>
      </c>
      <c r="E567" s="715"/>
    </row>
    <row r="568" spans="1:5" ht="65">
      <c r="A568" s="710" t="s">
        <v>3</v>
      </c>
      <c r="B568" s="716" t="s">
        <v>3837</v>
      </c>
      <c r="C568" s="724"/>
      <c r="D568" s="708" t="s">
        <v>3393</v>
      </c>
      <c r="E568" s="709"/>
    </row>
    <row r="569" spans="1:5">
      <c r="A569" s="710" t="s">
        <v>4</v>
      </c>
      <c r="B569" s="711"/>
      <c r="C569" s="724"/>
      <c r="D569" s="708"/>
      <c r="E569" s="709"/>
    </row>
    <row r="570" spans="1:5">
      <c r="A570" s="710" t="s">
        <v>5</v>
      </c>
      <c r="B570" s="724"/>
      <c r="C570" s="724"/>
      <c r="D570" s="708"/>
      <c r="E570" s="709"/>
    </row>
    <row r="571" spans="1:5">
      <c r="A571" s="710" t="s">
        <v>6</v>
      </c>
      <c r="B571" s="724"/>
      <c r="C571" s="724"/>
      <c r="D571" s="708"/>
      <c r="E571" s="709"/>
    </row>
    <row r="572" spans="1:5">
      <c r="A572" s="706"/>
      <c r="B572" s="707" t="s">
        <v>3838</v>
      </c>
      <c r="C572" s="723" t="s">
        <v>3839</v>
      </c>
      <c r="D572" s="714"/>
      <c r="E572" s="715"/>
    </row>
    <row r="573" spans="1:5" ht="51.75" customHeight="1">
      <c r="A573" s="710" t="s">
        <v>786</v>
      </c>
      <c r="B573" s="711" t="s">
        <v>3477</v>
      </c>
      <c r="C573" s="711"/>
      <c r="D573" s="714" t="s">
        <v>3393</v>
      </c>
      <c r="E573" s="715"/>
    </row>
    <row r="574" spans="1:5" ht="39">
      <c r="A574" s="710" t="s">
        <v>3</v>
      </c>
      <c r="B574" s="711" t="s">
        <v>3477</v>
      </c>
      <c r="C574" s="711"/>
      <c r="D574" s="708" t="s">
        <v>3393</v>
      </c>
      <c r="E574" s="709"/>
    </row>
    <row r="575" spans="1:5">
      <c r="A575" s="710" t="s">
        <v>4</v>
      </c>
      <c r="B575" s="711"/>
      <c r="C575" s="711"/>
      <c r="D575" s="708"/>
      <c r="E575" s="709"/>
    </row>
    <row r="576" spans="1:5">
      <c r="A576" s="710" t="s">
        <v>5</v>
      </c>
      <c r="B576" s="711"/>
      <c r="C576" s="711"/>
      <c r="D576" s="708"/>
      <c r="E576" s="709"/>
    </row>
    <row r="577" spans="1:5">
      <c r="A577" s="710" t="s">
        <v>6</v>
      </c>
      <c r="B577" s="711"/>
      <c r="C577" s="711"/>
      <c r="D577" s="708"/>
      <c r="E577" s="709"/>
    </row>
    <row r="578" spans="1:5" ht="37.5" customHeight="1">
      <c r="A578" s="702" t="s">
        <v>39</v>
      </c>
      <c r="B578" s="703" t="s">
        <v>3840</v>
      </c>
      <c r="C578" s="703" t="s">
        <v>3841</v>
      </c>
      <c r="D578" s="705"/>
      <c r="E578" s="704"/>
    </row>
    <row r="579" spans="1:5" ht="91">
      <c r="A579" s="706" t="s">
        <v>3842</v>
      </c>
      <c r="B579" s="707" t="s">
        <v>3843</v>
      </c>
      <c r="C579" s="723" t="s">
        <v>3844</v>
      </c>
      <c r="D579" s="714"/>
      <c r="E579" s="715"/>
    </row>
    <row r="580" spans="1:5" ht="44.25" customHeight="1">
      <c r="A580" s="710" t="s">
        <v>786</v>
      </c>
      <c r="B580" s="711" t="s">
        <v>3380</v>
      </c>
      <c r="C580" s="724"/>
      <c r="D580" s="714" t="s">
        <v>3393</v>
      </c>
      <c r="E580" s="715"/>
    </row>
    <row r="581" spans="1:5" ht="26">
      <c r="A581" s="710" t="s">
        <v>3</v>
      </c>
      <c r="B581" s="711" t="s">
        <v>3380</v>
      </c>
      <c r="C581" s="724"/>
      <c r="D581" s="708" t="s">
        <v>3393</v>
      </c>
      <c r="E581" s="709"/>
    </row>
    <row r="582" spans="1:5">
      <c r="A582" s="710" t="s">
        <v>4</v>
      </c>
      <c r="B582" s="711"/>
      <c r="C582" s="724"/>
      <c r="D582" s="708"/>
      <c r="E582" s="709"/>
    </row>
    <row r="583" spans="1:5">
      <c r="A583" s="710" t="s">
        <v>5</v>
      </c>
      <c r="B583" s="711"/>
      <c r="C583" s="724"/>
      <c r="D583" s="708"/>
      <c r="E583" s="709"/>
    </row>
    <row r="584" spans="1:5">
      <c r="A584" s="710" t="s">
        <v>6</v>
      </c>
      <c r="B584" s="711"/>
      <c r="C584" s="724"/>
      <c r="D584" s="708"/>
      <c r="E584" s="709"/>
    </row>
    <row r="585" spans="1:5" ht="32.25" customHeight="1">
      <c r="A585" s="706" t="s">
        <v>3845</v>
      </c>
      <c r="B585" s="707" t="s">
        <v>3846</v>
      </c>
      <c r="C585" s="723" t="s">
        <v>3847</v>
      </c>
      <c r="D585" s="714"/>
      <c r="E585" s="715"/>
    </row>
    <row r="586" spans="1:5" ht="39.75" customHeight="1">
      <c r="A586" s="710" t="s">
        <v>786</v>
      </c>
      <c r="B586" s="711" t="s">
        <v>3848</v>
      </c>
      <c r="C586" s="724"/>
      <c r="D586" s="714" t="s">
        <v>3393</v>
      </c>
      <c r="E586" s="715"/>
    </row>
    <row r="587" spans="1:5" ht="39">
      <c r="A587" s="710" t="s">
        <v>3</v>
      </c>
      <c r="B587" s="711" t="s">
        <v>3849</v>
      </c>
      <c r="C587" s="724"/>
      <c r="D587" s="708" t="s">
        <v>3393</v>
      </c>
      <c r="E587" s="709"/>
    </row>
    <row r="588" spans="1:5">
      <c r="A588" s="710" t="s">
        <v>4</v>
      </c>
      <c r="B588" s="711"/>
      <c r="C588" s="724"/>
      <c r="D588" s="708"/>
      <c r="E588" s="709"/>
    </row>
    <row r="589" spans="1:5">
      <c r="A589" s="710" t="s">
        <v>5</v>
      </c>
      <c r="B589" s="711"/>
      <c r="C589" s="724"/>
      <c r="D589" s="708"/>
      <c r="E589" s="709"/>
    </row>
    <row r="590" spans="1:5">
      <c r="A590" s="710" t="s">
        <v>6</v>
      </c>
      <c r="B590" s="711"/>
      <c r="C590" s="724"/>
      <c r="D590" s="708"/>
      <c r="E590" s="709"/>
    </row>
    <row r="591" spans="1:5" ht="26">
      <c r="A591" s="706" t="s">
        <v>3850</v>
      </c>
      <c r="B591" s="707" t="s">
        <v>3851</v>
      </c>
      <c r="C591" s="723" t="s">
        <v>3852</v>
      </c>
      <c r="D591" s="714"/>
      <c r="E591" s="715"/>
    </row>
    <row r="592" spans="1:5" ht="45" customHeight="1">
      <c r="A592" s="710" t="s">
        <v>786</v>
      </c>
      <c r="B592" s="711" t="s">
        <v>3853</v>
      </c>
      <c r="C592" s="724"/>
      <c r="D592" s="714" t="s">
        <v>3393</v>
      </c>
      <c r="E592" s="715"/>
    </row>
    <row r="593" spans="1:5" ht="39">
      <c r="A593" s="710" t="s">
        <v>3</v>
      </c>
      <c r="B593" s="711" t="s">
        <v>3854</v>
      </c>
      <c r="C593" s="724"/>
      <c r="D593" s="708" t="s">
        <v>3393</v>
      </c>
      <c r="E593" s="709"/>
    </row>
    <row r="594" spans="1:5">
      <c r="A594" s="710" t="s">
        <v>4</v>
      </c>
      <c r="B594" s="711"/>
      <c r="C594" s="724"/>
      <c r="D594" s="708"/>
      <c r="E594" s="709"/>
    </row>
    <row r="595" spans="1:5">
      <c r="A595" s="710" t="s">
        <v>5</v>
      </c>
      <c r="B595" s="711"/>
      <c r="C595" s="724"/>
      <c r="D595" s="708"/>
      <c r="E595" s="709"/>
    </row>
    <row r="596" spans="1:5">
      <c r="A596" s="710" t="s">
        <v>6</v>
      </c>
      <c r="B596" s="711"/>
      <c r="C596" s="724"/>
      <c r="D596" s="708"/>
      <c r="E596" s="709"/>
    </row>
    <row r="597" spans="1:5">
      <c r="A597" s="706" t="s">
        <v>3855</v>
      </c>
      <c r="B597" s="707" t="s">
        <v>3856</v>
      </c>
      <c r="C597" s="723" t="s">
        <v>3857</v>
      </c>
      <c r="D597" s="714"/>
      <c r="E597" s="715"/>
    </row>
    <row r="598" spans="1:5" ht="36.75" customHeight="1">
      <c r="A598" s="710" t="s">
        <v>786</v>
      </c>
      <c r="B598" s="711" t="s">
        <v>3858</v>
      </c>
      <c r="C598" s="724"/>
      <c r="D598" s="714" t="s">
        <v>3393</v>
      </c>
      <c r="E598" s="715"/>
    </row>
    <row r="599" spans="1:5" ht="26">
      <c r="A599" s="710" t="s">
        <v>3</v>
      </c>
      <c r="B599" s="711" t="s">
        <v>3858</v>
      </c>
      <c r="C599" s="724"/>
      <c r="D599" s="708" t="s">
        <v>3393</v>
      </c>
      <c r="E599" s="709"/>
    </row>
    <row r="600" spans="1:5">
      <c r="A600" s="710" t="s">
        <v>4</v>
      </c>
      <c r="B600" s="711"/>
      <c r="C600" s="724"/>
      <c r="D600" s="708"/>
      <c r="E600" s="709"/>
    </row>
    <row r="601" spans="1:5">
      <c r="A601" s="710" t="s">
        <v>5</v>
      </c>
      <c r="B601" s="711"/>
      <c r="C601" s="724"/>
      <c r="D601" s="708"/>
      <c r="E601" s="709"/>
    </row>
    <row r="602" spans="1:5">
      <c r="A602" s="710" t="s">
        <v>6</v>
      </c>
      <c r="B602" s="711"/>
      <c r="C602" s="724"/>
      <c r="D602" s="708"/>
      <c r="E602" s="709"/>
    </row>
    <row r="603" spans="1:5" ht="26">
      <c r="A603" s="702" t="s">
        <v>40</v>
      </c>
      <c r="B603" s="703" t="s">
        <v>3859</v>
      </c>
      <c r="C603" s="703" t="s">
        <v>3860</v>
      </c>
      <c r="D603" s="705"/>
      <c r="E603" s="704"/>
    </row>
    <row r="604" spans="1:5">
      <c r="A604" s="706" t="s">
        <v>41</v>
      </c>
      <c r="B604" s="707" t="s">
        <v>3861</v>
      </c>
      <c r="C604" s="707" t="s">
        <v>3862</v>
      </c>
      <c r="D604" s="714"/>
      <c r="E604" s="715"/>
    </row>
    <row r="605" spans="1:5" ht="68.25" customHeight="1">
      <c r="A605" s="710" t="s">
        <v>786</v>
      </c>
      <c r="B605" s="711" t="s">
        <v>3863</v>
      </c>
      <c r="C605" s="711"/>
      <c r="D605" s="714" t="s">
        <v>3393</v>
      </c>
      <c r="E605" s="715"/>
    </row>
    <row r="606" spans="1:5" ht="52">
      <c r="A606" s="710" t="s">
        <v>3</v>
      </c>
      <c r="B606" s="711" t="s">
        <v>3863</v>
      </c>
      <c r="C606" s="711"/>
      <c r="D606" s="708" t="s">
        <v>3393</v>
      </c>
      <c r="E606" s="709"/>
    </row>
    <row r="607" spans="1:5">
      <c r="A607" s="710" t="s">
        <v>4</v>
      </c>
      <c r="B607" s="711"/>
      <c r="C607" s="711"/>
      <c r="D607" s="708"/>
      <c r="E607" s="709"/>
    </row>
    <row r="608" spans="1:5">
      <c r="A608" s="710" t="s">
        <v>5</v>
      </c>
      <c r="B608" s="711"/>
      <c r="C608" s="711"/>
      <c r="D608" s="708"/>
      <c r="E608" s="709"/>
    </row>
    <row r="609" spans="1:5">
      <c r="A609" s="710" t="s">
        <v>6</v>
      </c>
      <c r="B609" s="711"/>
      <c r="C609" s="711"/>
      <c r="D609" s="708"/>
      <c r="E609" s="709"/>
    </row>
    <row r="610" spans="1:5" ht="26">
      <c r="A610" s="702" t="s">
        <v>42</v>
      </c>
      <c r="B610" s="703" t="s">
        <v>3864</v>
      </c>
      <c r="C610" s="703" t="s">
        <v>3865</v>
      </c>
      <c r="D610" s="705"/>
      <c r="E610" s="704"/>
    </row>
    <row r="611" spans="1:5">
      <c r="A611" s="706" t="s">
        <v>3866</v>
      </c>
      <c r="B611" s="707" t="s">
        <v>3867</v>
      </c>
      <c r="C611" s="707" t="s">
        <v>3868</v>
      </c>
      <c r="D611" s="714"/>
      <c r="E611" s="715"/>
    </row>
    <row r="612" spans="1:5" ht="73.5" customHeight="1">
      <c r="A612" s="710" t="s">
        <v>786</v>
      </c>
      <c r="B612" s="711" t="s">
        <v>3869</v>
      </c>
      <c r="C612" s="711"/>
      <c r="D612" s="714" t="s">
        <v>3393</v>
      </c>
      <c r="E612" s="715"/>
    </row>
    <row r="613" spans="1:5" ht="52">
      <c r="A613" s="710" t="s">
        <v>3</v>
      </c>
      <c r="B613" s="711" t="s">
        <v>3869</v>
      </c>
      <c r="C613" s="711"/>
      <c r="D613" s="721" t="s">
        <v>3393</v>
      </c>
      <c r="E613" s="709"/>
    </row>
    <row r="614" spans="1:5">
      <c r="A614" s="710" t="s">
        <v>4</v>
      </c>
      <c r="B614" s="711"/>
      <c r="C614" s="711"/>
      <c r="D614" s="708"/>
      <c r="E614" s="709"/>
    </row>
    <row r="615" spans="1:5">
      <c r="A615" s="710" t="s">
        <v>5</v>
      </c>
      <c r="B615" s="711"/>
      <c r="C615" s="711"/>
      <c r="D615" s="721"/>
      <c r="E615" s="709"/>
    </row>
    <row r="616" spans="1:5">
      <c r="A616" s="710" t="s">
        <v>6</v>
      </c>
      <c r="B616" s="711"/>
      <c r="C616" s="711"/>
      <c r="D616" s="721"/>
      <c r="E616" s="709"/>
    </row>
    <row r="617" spans="1:5" ht="52">
      <c r="A617" s="702" t="s">
        <v>43</v>
      </c>
      <c r="B617" s="703" t="s">
        <v>3870</v>
      </c>
      <c r="C617" s="703" t="s">
        <v>3871</v>
      </c>
      <c r="D617" s="705"/>
      <c r="E617" s="704"/>
    </row>
    <row r="618" spans="1:5">
      <c r="A618" s="706" t="s">
        <v>3872</v>
      </c>
      <c r="B618" s="707" t="s">
        <v>3873</v>
      </c>
      <c r="C618" s="707" t="s">
        <v>3874</v>
      </c>
      <c r="D618" s="714"/>
      <c r="E618" s="715"/>
    </row>
    <row r="619" spans="1:5" ht="69.75" customHeight="1">
      <c r="A619" s="710" t="s">
        <v>786</v>
      </c>
      <c r="B619" s="711" t="s">
        <v>3875</v>
      </c>
      <c r="C619" s="711"/>
      <c r="D619" s="714" t="s">
        <v>3393</v>
      </c>
      <c r="E619" s="715"/>
    </row>
    <row r="620" spans="1:5" ht="52">
      <c r="A620" s="710" t="s">
        <v>3</v>
      </c>
      <c r="B620" s="716" t="s">
        <v>3876</v>
      </c>
      <c r="C620" s="711"/>
      <c r="D620" s="708" t="s">
        <v>3393</v>
      </c>
      <c r="E620" s="709"/>
    </row>
    <row r="621" spans="1:5">
      <c r="A621" s="710" t="s">
        <v>4</v>
      </c>
      <c r="B621" s="711"/>
      <c r="C621" s="711"/>
      <c r="D621" s="708"/>
      <c r="E621" s="709"/>
    </row>
    <row r="622" spans="1:5">
      <c r="A622" s="710" t="s">
        <v>5</v>
      </c>
      <c r="B622" s="711"/>
      <c r="C622" s="711"/>
      <c r="D622" s="714"/>
      <c r="E622" s="715"/>
    </row>
    <row r="623" spans="1:5">
      <c r="A623" s="710" t="s">
        <v>6</v>
      </c>
      <c r="B623" s="711"/>
      <c r="C623" s="711"/>
      <c r="D623" s="714"/>
      <c r="E623" s="715"/>
    </row>
    <row r="624" spans="1:5" ht="117">
      <c r="A624" s="702" t="s">
        <v>44</v>
      </c>
      <c r="B624" s="703" t="s">
        <v>3877</v>
      </c>
      <c r="C624" s="703" t="s">
        <v>3878</v>
      </c>
      <c r="D624" s="705"/>
      <c r="E624" s="704"/>
    </row>
    <row r="625" spans="1:5">
      <c r="A625" s="706" t="s">
        <v>3879</v>
      </c>
      <c r="B625" s="707" t="s">
        <v>3880</v>
      </c>
      <c r="C625" s="707" t="s">
        <v>3881</v>
      </c>
      <c r="D625" s="714"/>
      <c r="E625" s="715"/>
    </row>
    <row r="626" spans="1:5" ht="40.5" customHeight="1">
      <c r="A626" s="710" t="s">
        <v>786</v>
      </c>
      <c r="B626" s="711" t="s">
        <v>3882</v>
      </c>
      <c r="C626" s="707"/>
      <c r="D626" s="714" t="s">
        <v>3393</v>
      </c>
      <c r="E626" s="715"/>
    </row>
    <row r="627" spans="1:5" ht="26">
      <c r="A627" s="710" t="s">
        <v>3</v>
      </c>
      <c r="B627" s="711" t="s">
        <v>3882</v>
      </c>
      <c r="C627" s="707"/>
      <c r="D627" s="708" t="s">
        <v>3393</v>
      </c>
      <c r="E627" s="709"/>
    </row>
    <row r="628" spans="1:5">
      <c r="A628" s="710" t="s">
        <v>4</v>
      </c>
      <c r="B628" s="711"/>
      <c r="C628" s="707"/>
      <c r="D628" s="708"/>
      <c r="E628" s="709"/>
    </row>
    <row r="629" spans="1:5">
      <c r="A629" s="710" t="s">
        <v>5</v>
      </c>
      <c r="B629" s="711"/>
      <c r="C629" s="707"/>
      <c r="D629" s="714"/>
      <c r="E629" s="715"/>
    </row>
    <row r="630" spans="1:5">
      <c r="A630" s="710" t="s">
        <v>6</v>
      </c>
      <c r="B630" s="711"/>
      <c r="C630" s="707"/>
      <c r="D630" s="714"/>
      <c r="E630" s="715"/>
    </row>
    <row r="631" spans="1:5" ht="39">
      <c r="A631" s="702" t="s">
        <v>45</v>
      </c>
      <c r="B631" s="703" t="s">
        <v>3883</v>
      </c>
      <c r="C631" s="703" t="s">
        <v>3884</v>
      </c>
      <c r="D631" s="705"/>
      <c r="E631" s="704"/>
    </row>
    <row r="632" spans="1:5" ht="26">
      <c r="A632" s="706" t="s">
        <v>3885</v>
      </c>
      <c r="B632" s="707" t="s">
        <v>3886</v>
      </c>
      <c r="C632" s="723" t="s">
        <v>3887</v>
      </c>
      <c r="D632" s="714"/>
      <c r="E632" s="715"/>
    </row>
    <row r="633" spans="1:5" ht="41.25" customHeight="1">
      <c r="A633" s="710" t="s">
        <v>786</v>
      </c>
      <c r="B633" s="711" t="s">
        <v>3888</v>
      </c>
      <c r="C633" s="724"/>
      <c r="D633" s="714" t="s">
        <v>3393</v>
      </c>
      <c r="E633" s="715"/>
    </row>
    <row r="634" spans="1:5" ht="26">
      <c r="A634" s="710" t="s">
        <v>3</v>
      </c>
      <c r="B634" s="711" t="s">
        <v>3888</v>
      </c>
      <c r="C634" s="724"/>
      <c r="D634" s="708" t="s">
        <v>3393</v>
      </c>
      <c r="E634" s="709"/>
    </row>
    <row r="635" spans="1:5">
      <c r="A635" s="710" t="s">
        <v>4</v>
      </c>
      <c r="B635" s="711"/>
      <c r="C635" s="724"/>
      <c r="D635" s="714"/>
      <c r="E635" s="715"/>
    </row>
    <row r="636" spans="1:5">
      <c r="A636" s="710" t="s">
        <v>5</v>
      </c>
      <c r="B636" s="711"/>
      <c r="C636" s="724"/>
      <c r="D636" s="714"/>
      <c r="E636" s="715"/>
    </row>
    <row r="637" spans="1:5">
      <c r="A637" s="710" t="s">
        <v>6</v>
      </c>
      <c r="B637" s="711"/>
      <c r="C637" s="724"/>
      <c r="D637" s="714"/>
      <c r="E637" s="715"/>
    </row>
    <row r="638" spans="1:5" ht="26">
      <c r="A638" s="706" t="s">
        <v>3889</v>
      </c>
      <c r="B638" s="707" t="s">
        <v>3890</v>
      </c>
      <c r="C638" s="723" t="s">
        <v>3891</v>
      </c>
      <c r="D638" s="714"/>
      <c r="E638" s="715"/>
    </row>
    <row r="639" spans="1:5" ht="26">
      <c r="A639" s="710" t="s">
        <v>786</v>
      </c>
      <c r="B639" s="711" t="s">
        <v>3888</v>
      </c>
      <c r="C639" s="724"/>
      <c r="D639" s="714" t="s">
        <v>3393</v>
      </c>
      <c r="E639" s="715"/>
    </row>
    <row r="640" spans="1:5" ht="26">
      <c r="A640" s="710" t="s">
        <v>3</v>
      </c>
      <c r="B640" s="711" t="s">
        <v>3888</v>
      </c>
      <c r="C640" s="724"/>
      <c r="D640" s="708" t="s">
        <v>3393</v>
      </c>
      <c r="E640" s="709"/>
    </row>
    <row r="641" spans="1:5">
      <c r="A641" s="710" t="s">
        <v>4</v>
      </c>
      <c r="B641" s="711"/>
      <c r="C641" s="724"/>
      <c r="D641" s="708"/>
      <c r="E641" s="709"/>
    </row>
    <row r="642" spans="1:5">
      <c r="A642" s="710" t="s">
        <v>5</v>
      </c>
      <c r="B642" s="711"/>
      <c r="C642" s="724"/>
      <c r="D642" s="708"/>
      <c r="E642" s="709"/>
    </row>
    <row r="643" spans="1:5">
      <c r="A643" s="710" t="s">
        <v>6</v>
      </c>
      <c r="B643" s="711"/>
      <c r="C643" s="724"/>
      <c r="D643" s="708"/>
      <c r="E643" s="709"/>
    </row>
    <row r="644" spans="1:5" ht="117">
      <c r="A644" s="706" t="s">
        <v>3892</v>
      </c>
      <c r="B644" s="707" t="s">
        <v>3893</v>
      </c>
      <c r="C644" s="723" t="s">
        <v>3894</v>
      </c>
      <c r="D644" s="714"/>
      <c r="E644" s="715"/>
    </row>
    <row r="645" spans="1:5" ht="48" customHeight="1">
      <c r="A645" s="710" t="s">
        <v>786</v>
      </c>
      <c r="B645" s="711" t="s">
        <v>3895</v>
      </c>
      <c r="C645" s="724"/>
      <c r="D645" s="714" t="s">
        <v>3393</v>
      </c>
      <c r="E645" s="715"/>
    </row>
    <row r="646" spans="1:5" ht="39">
      <c r="A646" s="710" t="s">
        <v>3</v>
      </c>
      <c r="B646" s="711" t="s">
        <v>3895</v>
      </c>
      <c r="C646" s="724"/>
      <c r="D646" s="708" t="s">
        <v>3393</v>
      </c>
      <c r="E646" s="709"/>
    </row>
    <row r="647" spans="1:5">
      <c r="A647" s="710" t="s">
        <v>4</v>
      </c>
      <c r="B647" s="711"/>
      <c r="C647" s="724"/>
      <c r="D647" s="708"/>
      <c r="E647" s="709"/>
    </row>
    <row r="648" spans="1:5">
      <c r="A648" s="710" t="s">
        <v>5</v>
      </c>
      <c r="B648" s="711"/>
      <c r="C648" s="724"/>
      <c r="D648" s="708"/>
      <c r="E648" s="709"/>
    </row>
    <row r="649" spans="1:5">
      <c r="A649" s="710" t="s">
        <v>6</v>
      </c>
      <c r="B649" s="711"/>
      <c r="C649" s="724"/>
      <c r="D649" s="708"/>
      <c r="E649" s="709"/>
    </row>
    <row r="650" spans="1:5" ht="26">
      <c r="A650" s="706" t="s">
        <v>3896</v>
      </c>
      <c r="B650" s="707" t="s">
        <v>3897</v>
      </c>
      <c r="C650" s="723" t="s">
        <v>3898</v>
      </c>
      <c r="D650" s="714"/>
      <c r="E650" s="715"/>
    </row>
    <row r="651" spans="1:5" ht="30.75" customHeight="1">
      <c r="A651" s="710" t="s">
        <v>786</v>
      </c>
      <c r="B651" s="711" t="s">
        <v>3899</v>
      </c>
      <c r="C651" s="724"/>
      <c r="D651" s="714" t="s">
        <v>3393</v>
      </c>
      <c r="E651" s="715"/>
    </row>
    <row r="652" spans="1:5">
      <c r="A652" s="710" t="s">
        <v>3</v>
      </c>
      <c r="B652" s="711" t="s">
        <v>3899</v>
      </c>
      <c r="C652" s="724"/>
      <c r="D652" s="708" t="s">
        <v>3393</v>
      </c>
      <c r="E652" s="709"/>
    </row>
    <row r="653" spans="1:5">
      <c r="A653" s="710" t="s">
        <v>4</v>
      </c>
      <c r="B653" s="711"/>
      <c r="C653" s="724"/>
      <c r="D653" s="708"/>
      <c r="E653" s="709"/>
    </row>
    <row r="654" spans="1:5">
      <c r="A654" s="710" t="s">
        <v>5</v>
      </c>
      <c r="B654" s="711"/>
      <c r="C654" s="724"/>
      <c r="D654" s="708"/>
      <c r="E654" s="709"/>
    </row>
    <row r="655" spans="1:5">
      <c r="A655" s="710" t="s">
        <v>6</v>
      </c>
      <c r="B655" s="711"/>
      <c r="C655" s="724"/>
      <c r="D655" s="708"/>
      <c r="E655" s="709"/>
    </row>
    <row r="656" spans="1:5" ht="57" customHeight="1">
      <c r="A656" s="706" t="s">
        <v>3900</v>
      </c>
      <c r="B656" s="707" t="s">
        <v>3901</v>
      </c>
      <c r="C656" s="723" t="s">
        <v>3902</v>
      </c>
      <c r="D656" s="714"/>
      <c r="E656" s="715"/>
    </row>
    <row r="657" spans="1:5" ht="41.25" customHeight="1">
      <c r="A657" s="710" t="s">
        <v>786</v>
      </c>
      <c r="B657" s="711" t="s">
        <v>3903</v>
      </c>
      <c r="C657" s="714"/>
      <c r="D657" s="714" t="s">
        <v>3393</v>
      </c>
      <c r="E657" s="715"/>
    </row>
    <row r="658" spans="1:5" ht="26">
      <c r="A658" s="710" t="s">
        <v>3</v>
      </c>
      <c r="B658" s="711" t="s">
        <v>3903</v>
      </c>
      <c r="C658" s="714"/>
      <c r="D658" s="708" t="s">
        <v>3393</v>
      </c>
      <c r="E658" s="709"/>
    </row>
    <row r="659" spans="1:5">
      <c r="A659" s="710" t="s">
        <v>4</v>
      </c>
      <c r="B659" s="711"/>
      <c r="C659" s="714"/>
      <c r="D659" s="708"/>
      <c r="E659" s="709"/>
    </row>
    <row r="660" spans="1:5">
      <c r="A660" s="710" t="s">
        <v>5</v>
      </c>
      <c r="B660" s="711"/>
      <c r="C660" s="724"/>
      <c r="D660" s="708"/>
      <c r="E660" s="709"/>
    </row>
    <row r="661" spans="1:5">
      <c r="A661" s="710" t="s">
        <v>6</v>
      </c>
      <c r="B661" s="711"/>
      <c r="C661" s="724"/>
      <c r="D661" s="708"/>
      <c r="E661" s="709"/>
    </row>
  </sheetData>
  <mergeCells count="1">
    <mergeCell ref="A12:C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52E0-A281-456C-94DB-1E1279EFA66B}">
  <dimension ref="A1:G935"/>
  <sheetViews>
    <sheetView workbookViewId="0"/>
  </sheetViews>
  <sheetFormatPr defaultColWidth="9.26953125" defaultRowHeight="13"/>
  <cols>
    <col min="1" max="1" width="9.26953125" style="679"/>
    <col min="2" max="3" width="75.7265625" style="102" customWidth="1"/>
    <col min="4" max="5" width="7.1796875" style="102" customWidth="1"/>
    <col min="6" max="7" width="6.54296875" style="661" customWidth="1"/>
    <col min="8" max="9" width="6.54296875" style="102" customWidth="1"/>
    <col min="10" max="257" width="9.26953125" style="102"/>
    <col min="258" max="259" width="75.7265625" style="102" customWidth="1"/>
    <col min="260" max="261" width="7.1796875" style="102" customWidth="1"/>
    <col min="262" max="265" width="6.54296875" style="102" customWidth="1"/>
    <col min="266" max="513" width="9.26953125" style="102"/>
    <col min="514" max="515" width="75.7265625" style="102" customWidth="1"/>
    <col min="516" max="517" width="7.1796875" style="102" customWidth="1"/>
    <col min="518" max="521" width="6.54296875" style="102" customWidth="1"/>
    <col min="522" max="769" width="9.26953125" style="102"/>
    <col min="770" max="771" width="75.7265625" style="102" customWidth="1"/>
    <col min="772" max="773" width="7.1796875" style="102" customWidth="1"/>
    <col min="774" max="777" width="6.54296875" style="102" customWidth="1"/>
    <col min="778" max="1025" width="9.26953125" style="102"/>
    <col min="1026" max="1027" width="75.7265625" style="102" customWidth="1"/>
    <col min="1028" max="1029" width="7.1796875" style="102" customWidth="1"/>
    <col min="1030" max="1033" width="6.54296875" style="102" customWidth="1"/>
    <col min="1034" max="1281" width="9.26953125" style="102"/>
    <col min="1282" max="1283" width="75.7265625" style="102" customWidth="1"/>
    <col min="1284" max="1285" width="7.1796875" style="102" customWidth="1"/>
    <col min="1286" max="1289" width="6.54296875" style="102" customWidth="1"/>
    <col min="1290" max="1537" width="9.26953125" style="102"/>
    <col min="1538" max="1539" width="75.7265625" style="102" customWidth="1"/>
    <col min="1540" max="1541" width="7.1796875" style="102" customWidth="1"/>
    <col min="1542" max="1545" width="6.54296875" style="102" customWidth="1"/>
    <col min="1546" max="1793" width="9.26953125" style="102"/>
    <col min="1794" max="1795" width="75.7265625" style="102" customWidth="1"/>
    <col min="1796" max="1797" width="7.1796875" style="102" customWidth="1"/>
    <col min="1798" max="1801" width="6.54296875" style="102" customWidth="1"/>
    <col min="1802" max="2049" width="9.26953125" style="102"/>
    <col min="2050" max="2051" width="75.7265625" style="102" customWidth="1"/>
    <col min="2052" max="2053" width="7.1796875" style="102" customWidth="1"/>
    <col min="2054" max="2057" width="6.54296875" style="102" customWidth="1"/>
    <col min="2058" max="2305" width="9.26953125" style="102"/>
    <col min="2306" max="2307" width="75.7265625" style="102" customWidth="1"/>
    <col min="2308" max="2309" width="7.1796875" style="102" customWidth="1"/>
    <col min="2310" max="2313" width="6.54296875" style="102" customWidth="1"/>
    <col min="2314" max="2561" width="9.26953125" style="102"/>
    <col min="2562" max="2563" width="75.7265625" style="102" customWidth="1"/>
    <col min="2564" max="2565" width="7.1796875" style="102" customWidth="1"/>
    <col min="2566" max="2569" width="6.54296875" style="102" customWidth="1"/>
    <col min="2570" max="2817" width="9.26953125" style="102"/>
    <col min="2818" max="2819" width="75.7265625" style="102" customWidth="1"/>
    <col min="2820" max="2821" width="7.1796875" style="102" customWidth="1"/>
    <col min="2822" max="2825" width="6.54296875" style="102" customWidth="1"/>
    <col min="2826" max="3073" width="9.26953125" style="102"/>
    <col min="3074" max="3075" width="75.7265625" style="102" customWidth="1"/>
    <col min="3076" max="3077" width="7.1796875" style="102" customWidth="1"/>
    <col min="3078" max="3081" width="6.54296875" style="102" customWidth="1"/>
    <col min="3082" max="3329" width="9.26953125" style="102"/>
    <col min="3330" max="3331" width="75.7265625" style="102" customWidth="1"/>
    <col min="3332" max="3333" width="7.1796875" style="102" customWidth="1"/>
    <col min="3334" max="3337" width="6.54296875" style="102" customWidth="1"/>
    <col min="3338" max="3585" width="9.26953125" style="102"/>
    <col min="3586" max="3587" width="75.7265625" style="102" customWidth="1"/>
    <col min="3588" max="3589" width="7.1796875" style="102" customWidth="1"/>
    <col min="3590" max="3593" width="6.54296875" style="102" customWidth="1"/>
    <col min="3594" max="3841" width="9.26953125" style="102"/>
    <col min="3842" max="3843" width="75.7265625" style="102" customWidth="1"/>
    <col min="3844" max="3845" width="7.1796875" style="102" customWidth="1"/>
    <col min="3846" max="3849" width="6.54296875" style="102" customWidth="1"/>
    <col min="3850" max="4097" width="9.26953125" style="102"/>
    <col min="4098" max="4099" width="75.7265625" style="102" customWidth="1"/>
    <col min="4100" max="4101" width="7.1796875" style="102" customWidth="1"/>
    <col min="4102" max="4105" width="6.54296875" style="102" customWidth="1"/>
    <col min="4106" max="4353" width="9.26953125" style="102"/>
    <col min="4354" max="4355" width="75.7265625" style="102" customWidth="1"/>
    <col min="4356" max="4357" width="7.1796875" style="102" customWidth="1"/>
    <col min="4358" max="4361" width="6.54296875" style="102" customWidth="1"/>
    <col min="4362" max="4609" width="9.26953125" style="102"/>
    <col min="4610" max="4611" width="75.7265625" style="102" customWidth="1"/>
    <col min="4612" max="4613" width="7.1796875" style="102" customWidth="1"/>
    <col min="4614" max="4617" width="6.54296875" style="102" customWidth="1"/>
    <col min="4618" max="4865" width="9.26953125" style="102"/>
    <col min="4866" max="4867" width="75.7265625" style="102" customWidth="1"/>
    <col min="4868" max="4869" width="7.1796875" style="102" customWidth="1"/>
    <col min="4870" max="4873" width="6.54296875" style="102" customWidth="1"/>
    <col min="4874" max="5121" width="9.26953125" style="102"/>
    <col min="5122" max="5123" width="75.7265625" style="102" customWidth="1"/>
    <col min="5124" max="5125" width="7.1796875" style="102" customWidth="1"/>
    <col min="5126" max="5129" width="6.54296875" style="102" customWidth="1"/>
    <col min="5130" max="5377" width="9.26953125" style="102"/>
    <col min="5378" max="5379" width="75.7265625" style="102" customWidth="1"/>
    <col min="5380" max="5381" width="7.1796875" style="102" customWidth="1"/>
    <col min="5382" max="5385" width="6.54296875" style="102" customWidth="1"/>
    <col min="5386" max="5633" width="9.26953125" style="102"/>
    <col min="5634" max="5635" width="75.7265625" style="102" customWidth="1"/>
    <col min="5636" max="5637" width="7.1796875" style="102" customWidth="1"/>
    <col min="5638" max="5641" width="6.54296875" style="102" customWidth="1"/>
    <col min="5642" max="5889" width="9.26953125" style="102"/>
    <col min="5890" max="5891" width="75.7265625" style="102" customWidth="1"/>
    <col min="5892" max="5893" width="7.1796875" style="102" customWidth="1"/>
    <col min="5894" max="5897" width="6.54296875" style="102" customWidth="1"/>
    <col min="5898" max="6145" width="9.26953125" style="102"/>
    <col min="6146" max="6147" width="75.7265625" style="102" customWidth="1"/>
    <col min="6148" max="6149" width="7.1796875" style="102" customWidth="1"/>
    <col min="6150" max="6153" width="6.54296875" style="102" customWidth="1"/>
    <col min="6154" max="6401" width="9.26953125" style="102"/>
    <col min="6402" max="6403" width="75.7265625" style="102" customWidth="1"/>
    <col min="6404" max="6405" width="7.1796875" style="102" customWidth="1"/>
    <col min="6406" max="6409" width="6.54296875" style="102" customWidth="1"/>
    <col min="6410" max="6657" width="9.26953125" style="102"/>
    <col min="6658" max="6659" width="75.7265625" style="102" customWidth="1"/>
    <col min="6660" max="6661" width="7.1796875" style="102" customWidth="1"/>
    <col min="6662" max="6665" width="6.54296875" style="102" customWidth="1"/>
    <col min="6666" max="6913" width="9.26953125" style="102"/>
    <col min="6914" max="6915" width="75.7265625" style="102" customWidth="1"/>
    <col min="6916" max="6917" width="7.1796875" style="102" customWidth="1"/>
    <col min="6918" max="6921" width="6.54296875" style="102" customWidth="1"/>
    <col min="6922" max="7169" width="9.26953125" style="102"/>
    <col min="7170" max="7171" width="75.7265625" style="102" customWidth="1"/>
    <col min="7172" max="7173" width="7.1796875" style="102" customWidth="1"/>
    <col min="7174" max="7177" width="6.54296875" style="102" customWidth="1"/>
    <col min="7178" max="7425" width="9.26953125" style="102"/>
    <col min="7426" max="7427" width="75.7265625" style="102" customWidth="1"/>
    <col min="7428" max="7429" width="7.1796875" style="102" customWidth="1"/>
    <col min="7430" max="7433" width="6.54296875" style="102" customWidth="1"/>
    <col min="7434" max="7681" width="9.26953125" style="102"/>
    <col min="7682" max="7683" width="75.7265625" style="102" customWidth="1"/>
    <col min="7684" max="7685" width="7.1796875" style="102" customWidth="1"/>
    <col min="7686" max="7689" width="6.54296875" style="102" customWidth="1"/>
    <col min="7690" max="7937" width="9.26953125" style="102"/>
    <col min="7938" max="7939" width="75.7265625" style="102" customWidth="1"/>
    <col min="7940" max="7941" width="7.1796875" style="102" customWidth="1"/>
    <col min="7942" max="7945" width="6.54296875" style="102" customWidth="1"/>
    <col min="7946" max="8193" width="9.26953125" style="102"/>
    <col min="8194" max="8195" width="75.7265625" style="102" customWidth="1"/>
    <col min="8196" max="8197" width="7.1796875" style="102" customWidth="1"/>
    <col min="8198" max="8201" width="6.54296875" style="102" customWidth="1"/>
    <col min="8202" max="8449" width="9.26953125" style="102"/>
    <col min="8450" max="8451" width="75.7265625" style="102" customWidth="1"/>
    <col min="8452" max="8453" width="7.1796875" style="102" customWidth="1"/>
    <col min="8454" max="8457" width="6.54296875" style="102" customWidth="1"/>
    <col min="8458" max="8705" width="9.26953125" style="102"/>
    <col min="8706" max="8707" width="75.7265625" style="102" customWidth="1"/>
    <col min="8708" max="8709" width="7.1796875" style="102" customWidth="1"/>
    <col min="8710" max="8713" width="6.54296875" style="102" customWidth="1"/>
    <col min="8714" max="8961" width="9.26953125" style="102"/>
    <col min="8962" max="8963" width="75.7265625" style="102" customWidth="1"/>
    <col min="8964" max="8965" width="7.1796875" style="102" customWidth="1"/>
    <col min="8966" max="8969" width="6.54296875" style="102" customWidth="1"/>
    <col min="8970" max="9217" width="9.26953125" style="102"/>
    <col min="9218" max="9219" width="75.7265625" style="102" customWidth="1"/>
    <col min="9220" max="9221" width="7.1796875" style="102" customWidth="1"/>
    <col min="9222" max="9225" width="6.54296875" style="102" customWidth="1"/>
    <col min="9226" max="9473" width="9.26953125" style="102"/>
    <col min="9474" max="9475" width="75.7265625" style="102" customWidth="1"/>
    <col min="9476" max="9477" width="7.1796875" style="102" customWidth="1"/>
    <col min="9478" max="9481" width="6.54296875" style="102" customWidth="1"/>
    <col min="9482" max="9729" width="9.26953125" style="102"/>
    <col min="9730" max="9731" width="75.7265625" style="102" customWidth="1"/>
    <col min="9732" max="9733" width="7.1796875" style="102" customWidth="1"/>
    <col min="9734" max="9737" width="6.54296875" style="102" customWidth="1"/>
    <col min="9738" max="9985" width="9.26953125" style="102"/>
    <col min="9986" max="9987" width="75.7265625" style="102" customWidth="1"/>
    <col min="9988" max="9989" width="7.1796875" style="102" customWidth="1"/>
    <col min="9990" max="9993" width="6.54296875" style="102" customWidth="1"/>
    <col min="9994" max="10241" width="9.26953125" style="102"/>
    <col min="10242" max="10243" width="75.7265625" style="102" customWidth="1"/>
    <col min="10244" max="10245" width="7.1796875" style="102" customWidth="1"/>
    <col min="10246" max="10249" width="6.54296875" style="102" customWidth="1"/>
    <col min="10250" max="10497" width="9.26953125" style="102"/>
    <col min="10498" max="10499" width="75.7265625" style="102" customWidth="1"/>
    <col min="10500" max="10501" width="7.1796875" style="102" customWidth="1"/>
    <col min="10502" max="10505" width="6.54296875" style="102" customWidth="1"/>
    <col min="10506" max="10753" width="9.26953125" style="102"/>
    <col min="10754" max="10755" width="75.7265625" style="102" customWidth="1"/>
    <col min="10756" max="10757" width="7.1796875" style="102" customWidth="1"/>
    <col min="10758" max="10761" width="6.54296875" style="102" customWidth="1"/>
    <col min="10762" max="11009" width="9.26953125" style="102"/>
    <col min="11010" max="11011" width="75.7265625" style="102" customWidth="1"/>
    <col min="11012" max="11013" width="7.1796875" style="102" customWidth="1"/>
    <col min="11014" max="11017" width="6.54296875" style="102" customWidth="1"/>
    <col min="11018" max="11265" width="9.26953125" style="102"/>
    <col min="11266" max="11267" width="75.7265625" style="102" customWidth="1"/>
    <col min="11268" max="11269" width="7.1796875" style="102" customWidth="1"/>
    <col min="11270" max="11273" width="6.54296875" style="102" customWidth="1"/>
    <col min="11274" max="11521" width="9.26953125" style="102"/>
    <col min="11522" max="11523" width="75.7265625" style="102" customWidth="1"/>
    <col min="11524" max="11525" width="7.1796875" style="102" customWidth="1"/>
    <col min="11526" max="11529" width="6.54296875" style="102" customWidth="1"/>
    <col min="11530" max="11777" width="9.26953125" style="102"/>
    <col min="11778" max="11779" width="75.7265625" style="102" customWidth="1"/>
    <col min="11780" max="11781" width="7.1796875" style="102" customWidth="1"/>
    <col min="11782" max="11785" width="6.54296875" style="102" customWidth="1"/>
    <col min="11786" max="12033" width="9.26953125" style="102"/>
    <col min="12034" max="12035" width="75.7265625" style="102" customWidth="1"/>
    <col min="12036" max="12037" width="7.1796875" style="102" customWidth="1"/>
    <col min="12038" max="12041" width="6.54296875" style="102" customWidth="1"/>
    <col min="12042" max="12289" width="9.26953125" style="102"/>
    <col min="12290" max="12291" width="75.7265625" style="102" customWidth="1"/>
    <col min="12292" max="12293" width="7.1796875" style="102" customWidth="1"/>
    <col min="12294" max="12297" width="6.54296875" style="102" customWidth="1"/>
    <col min="12298" max="12545" width="9.26953125" style="102"/>
    <col min="12546" max="12547" width="75.7265625" style="102" customWidth="1"/>
    <col min="12548" max="12549" width="7.1796875" style="102" customWidth="1"/>
    <col min="12550" max="12553" width="6.54296875" style="102" customWidth="1"/>
    <col min="12554" max="12801" width="9.26953125" style="102"/>
    <col min="12802" max="12803" width="75.7265625" style="102" customWidth="1"/>
    <col min="12804" max="12805" width="7.1796875" style="102" customWidth="1"/>
    <col min="12806" max="12809" width="6.54296875" style="102" customWidth="1"/>
    <col min="12810" max="13057" width="9.26953125" style="102"/>
    <col min="13058" max="13059" width="75.7265625" style="102" customWidth="1"/>
    <col min="13060" max="13061" width="7.1796875" style="102" customWidth="1"/>
    <col min="13062" max="13065" width="6.54296875" style="102" customWidth="1"/>
    <col min="13066" max="13313" width="9.26953125" style="102"/>
    <col min="13314" max="13315" width="75.7265625" style="102" customWidth="1"/>
    <col min="13316" max="13317" width="7.1796875" style="102" customWidth="1"/>
    <col min="13318" max="13321" width="6.54296875" style="102" customWidth="1"/>
    <col min="13322" max="13569" width="9.26953125" style="102"/>
    <col min="13570" max="13571" width="75.7265625" style="102" customWidth="1"/>
    <col min="13572" max="13573" width="7.1796875" style="102" customWidth="1"/>
    <col min="13574" max="13577" width="6.54296875" style="102" customWidth="1"/>
    <col min="13578" max="13825" width="9.26953125" style="102"/>
    <col min="13826" max="13827" width="75.7265625" style="102" customWidth="1"/>
    <col min="13828" max="13829" width="7.1796875" style="102" customWidth="1"/>
    <col min="13830" max="13833" width="6.54296875" style="102" customWidth="1"/>
    <col min="13834" max="14081" width="9.26953125" style="102"/>
    <col min="14082" max="14083" width="75.7265625" style="102" customWidth="1"/>
    <col min="14084" max="14085" width="7.1796875" style="102" customWidth="1"/>
    <col min="14086" max="14089" width="6.54296875" style="102" customWidth="1"/>
    <col min="14090" max="14337" width="9.26953125" style="102"/>
    <col min="14338" max="14339" width="75.7265625" style="102" customWidth="1"/>
    <col min="14340" max="14341" width="7.1796875" style="102" customWidth="1"/>
    <col min="14342" max="14345" width="6.54296875" style="102" customWidth="1"/>
    <col min="14346" max="14593" width="9.26953125" style="102"/>
    <col min="14594" max="14595" width="75.7265625" style="102" customWidth="1"/>
    <col min="14596" max="14597" width="7.1796875" style="102" customWidth="1"/>
    <col min="14598" max="14601" width="6.54296875" style="102" customWidth="1"/>
    <col min="14602" max="14849" width="9.26953125" style="102"/>
    <col min="14850" max="14851" width="75.7265625" style="102" customWidth="1"/>
    <col min="14852" max="14853" width="7.1796875" style="102" customWidth="1"/>
    <col min="14854" max="14857" width="6.54296875" style="102" customWidth="1"/>
    <col min="14858" max="15105" width="9.26953125" style="102"/>
    <col min="15106" max="15107" width="75.7265625" style="102" customWidth="1"/>
    <col min="15108" max="15109" width="7.1796875" style="102" customWidth="1"/>
    <col min="15110" max="15113" width="6.54296875" style="102" customWidth="1"/>
    <col min="15114" max="15361" width="9.26953125" style="102"/>
    <col min="15362" max="15363" width="75.7265625" style="102" customWidth="1"/>
    <col min="15364" max="15365" width="7.1796875" style="102" customWidth="1"/>
    <col min="15366" max="15369" width="6.54296875" style="102" customWidth="1"/>
    <col min="15370" max="15617" width="9.26953125" style="102"/>
    <col min="15618" max="15619" width="75.7265625" style="102" customWidth="1"/>
    <col min="15620" max="15621" width="7.1796875" style="102" customWidth="1"/>
    <col min="15622" max="15625" width="6.54296875" style="102" customWidth="1"/>
    <col min="15626" max="15873" width="9.26953125" style="102"/>
    <col min="15874" max="15875" width="75.7265625" style="102" customWidth="1"/>
    <col min="15876" max="15877" width="7.1796875" style="102" customWidth="1"/>
    <col min="15878" max="15881" width="6.54296875" style="102" customWidth="1"/>
    <col min="15882" max="16129" width="9.26953125" style="102"/>
    <col min="16130" max="16131" width="75.7265625" style="102" customWidth="1"/>
    <col min="16132" max="16133" width="7.1796875" style="102" customWidth="1"/>
    <col min="16134" max="16137" width="6.54296875" style="102" customWidth="1"/>
    <col min="16138" max="16384" width="9.26953125" style="102"/>
  </cols>
  <sheetData>
    <row r="1" spans="1:7" ht="20.25" customHeight="1">
      <c r="A1" s="655" t="s">
        <v>3416</v>
      </c>
      <c r="B1" s="656"/>
      <c r="C1" s="655" t="s">
        <v>3417</v>
      </c>
      <c r="D1" s="656"/>
      <c r="E1" s="656"/>
      <c r="F1" s="658"/>
      <c r="G1" s="102"/>
    </row>
    <row r="2" spans="1:7">
      <c r="A2" s="659"/>
      <c r="B2" s="576"/>
      <c r="C2" s="576"/>
      <c r="D2" s="576"/>
      <c r="E2" s="726"/>
    </row>
    <row r="3" spans="1:7">
      <c r="A3" s="659"/>
      <c r="B3" s="727" t="s">
        <v>3418</v>
      </c>
      <c r="C3" s="727" t="s">
        <v>3419</v>
      </c>
      <c r="D3" s="576"/>
      <c r="E3" s="726"/>
    </row>
    <row r="4" spans="1:7">
      <c r="A4" s="659"/>
      <c r="B4" s="728" t="s">
        <v>119</v>
      </c>
      <c r="C4" s="728" t="s">
        <v>120</v>
      </c>
      <c r="D4" s="576"/>
      <c r="E4" s="726"/>
    </row>
    <row r="5" spans="1:7">
      <c r="A5" s="659"/>
      <c r="B5" s="727" t="s">
        <v>0</v>
      </c>
      <c r="C5" s="727" t="s">
        <v>61</v>
      </c>
      <c r="D5" s="576"/>
      <c r="E5" s="726"/>
    </row>
    <row r="6" spans="1:7">
      <c r="A6" s="659"/>
      <c r="B6" s="728" t="s">
        <v>62</v>
      </c>
      <c r="C6" s="728" t="s">
        <v>63</v>
      </c>
      <c r="D6" s="576"/>
      <c r="E6" s="726"/>
    </row>
    <row r="7" spans="1:7">
      <c r="A7" s="659"/>
      <c r="B7" s="727" t="s">
        <v>3422</v>
      </c>
      <c r="C7" s="727" t="s">
        <v>64</v>
      </c>
      <c r="D7" s="576"/>
      <c r="E7" s="726"/>
    </row>
    <row r="8" spans="1:7" ht="40.5" customHeight="1">
      <c r="A8" s="659"/>
      <c r="B8" s="729" t="s">
        <v>3423</v>
      </c>
      <c r="C8" s="729" t="s">
        <v>3424</v>
      </c>
      <c r="D8" s="576"/>
      <c r="E8" s="726"/>
    </row>
    <row r="9" spans="1:7">
      <c r="A9" s="664"/>
      <c r="C9" s="621"/>
    </row>
    <row r="10" spans="1:7" ht="26">
      <c r="A10" s="664"/>
      <c r="B10" s="666" t="s">
        <v>3425</v>
      </c>
      <c r="C10" s="666" t="s">
        <v>3426</v>
      </c>
    </row>
    <row r="11" spans="1:7" ht="15" customHeight="1">
      <c r="A11" s="664"/>
      <c r="B11" s="666"/>
      <c r="C11" s="666"/>
    </row>
    <row r="12" spans="1:7" ht="15" customHeight="1">
      <c r="A12" s="679" t="s">
        <v>3433</v>
      </c>
    </row>
    <row r="13" spans="1:7" ht="26">
      <c r="A13" s="236" t="s">
        <v>13</v>
      </c>
      <c r="B13" s="680" t="s">
        <v>3904</v>
      </c>
      <c r="C13" s="681" t="s">
        <v>3905</v>
      </c>
      <c r="D13" s="680" t="s">
        <v>2396</v>
      </c>
      <c r="E13" s="681" t="s">
        <v>11</v>
      </c>
    </row>
    <row r="14" spans="1:7" ht="26">
      <c r="A14" s="683" t="s">
        <v>3436</v>
      </c>
      <c r="B14" s="684" t="s">
        <v>110</v>
      </c>
      <c r="C14" s="685" t="s">
        <v>111</v>
      </c>
      <c r="D14" s="686"/>
      <c r="E14" s="686"/>
    </row>
    <row r="15" spans="1:7">
      <c r="A15" s="688" t="s">
        <v>786</v>
      </c>
      <c r="B15" s="689"/>
      <c r="C15" s="13"/>
      <c r="D15" s="13"/>
      <c r="E15" s="13"/>
    </row>
    <row r="16" spans="1:7">
      <c r="A16" s="688" t="s">
        <v>3</v>
      </c>
      <c r="B16" s="689"/>
      <c r="C16" s="13"/>
      <c r="D16" s="13"/>
      <c r="E16" s="13"/>
    </row>
    <row r="17" spans="1:5">
      <c r="A17" s="688" t="s">
        <v>4</v>
      </c>
      <c r="B17" s="689" t="s">
        <v>3340</v>
      </c>
      <c r="C17" s="13"/>
      <c r="D17" s="13" t="s">
        <v>3393</v>
      </c>
      <c r="E17" s="13"/>
    </row>
    <row r="18" spans="1:5">
      <c r="A18" s="688" t="s">
        <v>5</v>
      </c>
      <c r="B18" s="689"/>
      <c r="C18" s="13"/>
      <c r="D18" s="13"/>
      <c r="E18" s="13"/>
    </row>
    <row r="19" spans="1:5">
      <c r="A19" s="688" t="s">
        <v>6</v>
      </c>
      <c r="B19" s="689"/>
      <c r="C19" s="13"/>
      <c r="D19" s="13"/>
      <c r="E19" s="13"/>
    </row>
    <row r="20" spans="1:5" ht="26">
      <c r="A20" s="683" t="s">
        <v>3436</v>
      </c>
      <c r="B20" s="684" t="s">
        <v>112</v>
      </c>
      <c r="C20" s="685" t="s">
        <v>113</v>
      </c>
      <c r="D20" s="686"/>
      <c r="E20" s="686"/>
    </row>
    <row r="21" spans="1:5">
      <c r="A21" s="688" t="s">
        <v>786</v>
      </c>
      <c r="B21" s="480"/>
      <c r="C21" s="13"/>
      <c r="D21" s="13"/>
      <c r="E21" s="13"/>
    </row>
    <row r="22" spans="1:5">
      <c r="A22" s="688" t="s">
        <v>3</v>
      </c>
      <c r="B22" s="480"/>
      <c r="C22" s="13"/>
      <c r="D22" s="13"/>
      <c r="E22" s="13"/>
    </row>
    <row r="23" spans="1:5" ht="26">
      <c r="A23" s="688" t="s">
        <v>4</v>
      </c>
      <c r="B23" s="480" t="s">
        <v>3341</v>
      </c>
      <c r="C23" s="13"/>
      <c r="D23" s="13" t="s">
        <v>3393</v>
      </c>
      <c r="E23" s="13"/>
    </row>
    <row r="24" spans="1:5">
      <c r="A24" s="688" t="s">
        <v>5</v>
      </c>
      <c r="B24" s="689"/>
      <c r="C24" s="13"/>
      <c r="D24" s="13"/>
      <c r="E24" s="13"/>
    </row>
    <row r="25" spans="1:5">
      <c r="A25" s="688" t="s">
        <v>6</v>
      </c>
      <c r="B25" s="689"/>
      <c r="C25" s="13"/>
      <c r="D25" s="13"/>
      <c r="E25" s="13"/>
    </row>
    <row r="26" spans="1:5" ht="26">
      <c r="A26" s="683" t="s">
        <v>3439</v>
      </c>
      <c r="B26" s="695" t="s">
        <v>114</v>
      </c>
      <c r="C26" s="696" t="s">
        <v>115</v>
      </c>
      <c r="D26" s="697"/>
      <c r="E26" s="686"/>
    </row>
    <row r="27" spans="1:5">
      <c r="A27" s="698" t="s">
        <v>786</v>
      </c>
      <c r="B27" s="699"/>
      <c r="C27" s="700"/>
      <c r="D27" s="699"/>
      <c r="E27" s="13"/>
    </row>
    <row r="28" spans="1:5">
      <c r="A28" s="698" t="s">
        <v>3</v>
      </c>
      <c r="B28" s="699"/>
      <c r="C28" s="700"/>
      <c r="D28" s="699"/>
      <c r="E28" s="13"/>
    </row>
    <row r="29" spans="1:5" ht="39">
      <c r="A29" s="698" t="s">
        <v>4</v>
      </c>
      <c r="B29" s="699" t="s">
        <v>3342</v>
      </c>
      <c r="C29" s="700"/>
      <c r="D29" s="699" t="s">
        <v>3393</v>
      </c>
      <c r="E29" s="13"/>
    </row>
    <row r="30" spans="1:5">
      <c r="A30" s="698" t="s">
        <v>5</v>
      </c>
      <c r="B30" s="699"/>
      <c r="C30" s="700"/>
      <c r="D30" s="699"/>
      <c r="E30" s="13"/>
    </row>
    <row r="31" spans="1:5">
      <c r="A31" s="698" t="s">
        <v>6</v>
      </c>
      <c r="B31" s="13"/>
      <c r="C31" s="700"/>
      <c r="D31" s="699"/>
      <c r="E31" s="13"/>
    </row>
    <row r="32" spans="1:5">
      <c r="A32" s="730"/>
      <c r="B32" s="576"/>
      <c r="C32" s="621"/>
      <c r="D32" s="576"/>
      <c r="E32" s="576"/>
    </row>
    <row r="33" spans="1:5" ht="17.25" customHeight="1">
      <c r="A33" s="679" t="s">
        <v>3440</v>
      </c>
    </row>
    <row r="34" spans="1:5">
      <c r="A34" s="731" t="s">
        <v>3441</v>
      </c>
      <c r="B34" s="732" t="s">
        <v>81</v>
      </c>
      <c r="C34" s="732" t="s">
        <v>80</v>
      </c>
      <c r="D34" s="731" t="s">
        <v>2396</v>
      </c>
      <c r="E34" s="731" t="s">
        <v>11</v>
      </c>
    </row>
    <row r="35" spans="1:5" ht="97.5" customHeight="1">
      <c r="A35" s="731" t="s">
        <v>15</v>
      </c>
      <c r="B35" s="732" t="s">
        <v>124</v>
      </c>
      <c r="C35" s="732" t="s">
        <v>125</v>
      </c>
      <c r="D35" s="733"/>
      <c r="E35" s="733"/>
    </row>
    <row r="36" spans="1:5" ht="26">
      <c r="A36" s="734" t="s">
        <v>3906</v>
      </c>
      <c r="B36" s="734" t="s">
        <v>126</v>
      </c>
      <c r="C36" s="734" t="s">
        <v>127</v>
      </c>
      <c r="D36" s="735"/>
      <c r="E36" s="735"/>
    </row>
    <row r="37" spans="1:5">
      <c r="A37" s="736" t="s">
        <v>786</v>
      </c>
      <c r="B37" s="737"/>
      <c r="C37" s="69"/>
      <c r="D37" s="738"/>
      <c r="E37" s="738"/>
    </row>
    <row r="38" spans="1:5">
      <c r="A38" s="736" t="s">
        <v>3</v>
      </c>
      <c r="B38" s="69"/>
      <c r="C38" s="69"/>
      <c r="D38" s="738"/>
      <c r="E38" s="738"/>
    </row>
    <row r="39" spans="1:5">
      <c r="A39" s="736" t="s">
        <v>4</v>
      </c>
      <c r="B39" s="711"/>
      <c r="C39" s="69"/>
      <c r="D39" s="738"/>
      <c r="E39" s="738"/>
    </row>
    <row r="40" spans="1:5">
      <c r="A40" s="736" t="s">
        <v>5</v>
      </c>
      <c r="B40" s="69"/>
      <c r="C40" s="69"/>
      <c r="D40" s="738"/>
      <c r="E40" s="738"/>
    </row>
    <row r="41" spans="1:5">
      <c r="A41" s="736" t="s">
        <v>6</v>
      </c>
      <c r="B41" s="69"/>
      <c r="C41" s="69"/>
      <c r="D41" s="738"/>
      <c r="E41" s="738"/>
    </row>
    <row r="42" spans="1:5">
      <c r="A42" s="739" t="s">
        <v>17</v>
      </c>
      <c r="B42" s="734" t="s">
        <v>128</v>
      </c>
      <c r="C42" s="734" t="s">
        <v>129</v>
      </c>
      <c r="D42" s="735"/>
      <c r="E42" s="735"/>
    </row>
    <row r="43" spans="1:5">
      <c r="A43" s="736" t="s">
        <v>786</v>
      </c>
      <c r="B43" s="737"/>
      <c r="C43" s="69"/>
      <c r="D43" s="738"/>
      <c r="E43" s="738"/>
    </row>
    <row r="44" spans="1:5">
      <c r="A44" s="736" t="s">
        <v>3</v>
      </c>
      <c r="B44" s="69"/>
      <c r="C44" s="69"/>
      <c r="D44" s="738"/>
      <c r="E44" s="738"/>
    </row>
    <row r="45" spans="1:5">
      <c r="A45" s="736" t="s">
        <v>4</v>
      </c>
      <c r="B45" s="69"/>
      <c r="C45" s="69"/>
      <c r="D45" s="738"/>
      <c r="E45" s="738"/>
    </row>
    <row r="46" spans="1:5">
      <c r="A46" s="736" t="s">
        <v>5</v>
      </c>
      <c r="B46" s="69"/>
      <c r="C46" s="69"/>
      <c r="D46" s="738"/>
      <c r="E46" s="738"/>
    </row>
    <row r="47" spans="1:5">
      <c r="A47" s="736" t="s">
        <v>6</v>
      </c>
      <c r="B47" s="69"/>
      <c r="C47" s="69"/>
      <c r="D47" s="738"/>
      <c r="E47" s="738"/>
    </row>
    <row r="48" spans="1:5" ht="409.5" customHeight="1">
      <c r="A48" s="731" t="s">
        <v>22</v>
      </c>
      <c r="B48" s="732" t="s">
        <v>3907</v>
      </c>
      <c r="C48" s="732" t="s">
        <v>3908</v>
      </c>
      <c r="D48" s="740"/>
      <c r="E48" s="740"/>
    </row>
    <row r="49" spans="1:5" ht="39" customHeight="1">
      <c r="A49" s="734" t="s">
        <v>131</v>
      </c>
      <c r="B49" s="734" t="s">
        <v>132</v>
      </c>
      <c r="C49" s="734" t="s">
        <v>133</v>
      </c>
      <c r="D49" s="735"/>
      <c r="E49" s="735"/>
    </row>
    <row r="50" spans="1:5">
      <c r="A50" s="736" t="s">
        <v>786</v>
      </c>
      <c r="B50" s="737"/>
      <c r="C50" s="69"/>
      <c r="D50" s="738"/>
      <c r="E50" s="738"/>
    </row>
    <row r="51" spans="1:5">
      <c r="A51" s="736" t="s">
        <v>3</v>
      </c>
      <c r="B51" s="69"/>
      <c r="C51" s="69"/>
      <c r="D51" s="738"/>
      <c r="E51" s="738"/>
    </row>
    <row r="52" spans="1:5">
      <c r="A52" s="736" t="s">
        <v>4</v>
      </c>
      <c r="B52" s="69"/>
      <c r="C52" s="69"/>
      <c r="D52" s="738"/>
      <c r="E52" s="738"/>
    </row>
    <row r="53" spans="1:5">
      <c r="A53" s="736" t="s">
        <v>5</v>
      </c>
      <c r="B53" s="69"/>
      <c r="C53" s="69"/>
      <c r="D53" s="738"/>
      <c r="E53" s="738"/>
    </row>
    <row r="54" spans="1:5">
      <c r="A54" s="736" t="s">
        <v>6</v>
      </c>
      <c r="B54" s="69"/>
      <c r="C54" s="69"/>
      <c r="D54" s="738"/>
      <c r="E54" s="738"/>
    </row>
    <row r="55" spans="1:5" ht="26">
      <c r="A55" s="734" t="s">
        <v>134</v>
      </c>
      <c r="B55" s="734" t="s">
        <v>135</v>
      </c>
      <c r="C55" s="734" t="s">
        <v>136</v>
      </c>
      <c r="D55" s="735"/>
      <c r="E55" s="735"/>
    </row>
    <row r="56" spans="1:5">
      <c r="A56" s="736" t="s">
        <v>786</v>
      </c>
      <c r="B56" s="737"/>
      <c r="C56" s="69"/>
      <c r="D56" s="738"/>
      <c r="E56" s="738"/>
    </row>
    <row r="57" spans="1:5">
      <c r="A57" s="736" t="s">
        <v>3</v>
      </c>
      <c r="B57" s="69"/>
      <c r="C57" s="69"/>
      <c r="D57" s="738"/>
      <c r="E57" s="738"/>
    </row>
    <row r="58" spans="1:5">
      <c r="A58" s="736" t="s">
        <v>4</v>
      </c>
      <c r="B58" s="69"/>
      <c r="C58" s="69"/>
      <c r="D58" s="738"/>
      <c r="E58" s="738"/>
    </row>
    <row r="59" spans="1:5">
      <c r="A59" s="736" t="s">
        <v>5</v>
      </c>
      <c r="B59" s="69"/>
      <c r="C59" s="69"/>
      <c r="D59" s="738"/>
      <c r="E59" s="738"/>
    </row>
    <row r="60" spans="1:5">
      <c r="A60" s="736" t="s">
        <v>6</v>
      </c>
      <c r="B60" s="69"/>
      <c r="C60" s="69"/>
      <c r="D60" s="738"/>
      <c r="E60" s="738"/>
    </row>
    <row r="61" spans="1:5">
      <c r="A61" s="734" t="s">
        <v>137</v>
      </c>
      <c r="B61" s="734" t="s">
        <v>138</v>
      </c>
      <c r="C61" s="734" t="s">
        <v>139</v>
      </c>
      <c r="D61" s="735"/>
      <c r="E61" s="735"/>
    </row>
    <row r="62" spans="1:5">
      <c r="A62" s="736" t="s">
        <v>786</v>
      </c>
      <c r="B62" s="737"/>
      <c r="C62" s="69"/>
      <c r="D62" s="738"/>
      <c r="E62" s="738"/>
    </row>
    <row r="63" spans="1:5">
      <c r="A63" s="736" t="s">
        <v>3</v>
      </c>
      <c r="B63" s="69"/>
      <c r="C63" s="69"/>
      <c r="D63" s="741"/>
      <c r="E63" s="741"/>
    </row>
    <row r="64" spans="1:5">
      <c r="A64" s="736" t="s">
        <v>4</v>
      </c>
      <c r="B64" s="69"/>
      <c r="C64" s="69"/>
      <c r="D64" s="741"/>
      <c r="E64" s="741"/>
    </row>
    <row r="65" spans="1:5">
      <c r="A65" s="736" t="s">
        <v>5</v>
      </c>
      <c r="B65" s="69"/>
      <c r="C65" s="69"/>
      <c r="D65" s="741"/>
      <c r="E65" s="741"/>
    </row>
    <row r="66" spans="1:5">
      <c r="A66" s="736" t="s">
        <v>6</v>
      </c>
      <c r="B66" s="69"/>
      <c r="C66" s="69"/>
      <c r="D66" s="741"/>
      <c r="E66" s="741"/>
    </row>
    <row r="67" spans="1:5" ht="31.5" customHeight="1">
      <c r="A67" s="734" t="s">
        <v>140</v>
      </c>
      <c r="B67" s="734" t="s">
        <v>141</v>
      </c>
      <c r="C67" s="734" t="s">
        <v>142</v>
      </c>
      <c r="D67" s="742"/>
      <c r="E67" s="742"/>
    </row>
    <row r="68" spans="1:5">
      <c r="A68" s="736" t="s">
        <v>786</v>
      </c>
      <c r="B68" s="69"/>
      <c r="C68" s="69"/>
      <c r="D68" s="741"/>
      <c r="E68" s="741"/>
    </row>
    <row r="69" spans="1:5">
      <c r="A69" s="736" t="s">
        <v>3</v>
      </c>
      <c r="B69" s="69"/>
      <c r="C69" s="69"/>
      <c r="D69" s="741"/>
      <c r="E69" s="741"/>
    </row>
    <row r="70" spans="1:5">
      <c r="A70" s="736" t="s">
        <v>4</v>
      </c>
      <c r="B70" s="69"/>
      <c r="C70" s="69"/>
      <c r="D70" s="741"/>
      <c r="E70" s="741"/>
    </row>
    <row r="71" spans="1:5">
      <c r="A71" s="736" t="s">
        <v>5</v>
      </c>
      <c r="B71" s="69"/>
      <c r="C71" s="69"/>
      <c r="D71" s="741"/>
      <c r="E71" s="741"/>
    </row>
    <row r="72" spans="1:5">
      <c r="A72" s="736" t="s">
        <v>6</v>
      </c>
      <c r="B72" s="69"/>
      <c r="C72" s="69"/>
      <c r="D72" s="741"/>
      <c r="E72" s="741"/>
    </row>
    <row r="73" spans="1:5" ht="83.25" customHeight="1">
      <c r="A73" s="731" t="s">
        <v>23</v>
      </c>
      <c r="B73" s="732" t="s">
        <v>143</v>
      </c>
      <c r="C73" s="732" t="s">
        <v>144</v>
      </c>
      <c r="D73" s="733"/>
      <c r="E73" s="733"/>
    </row>
    <row r="74" spans="1:5" ht="52">
      <c r="A74" s="739" t="s">
        <v>24</v>
      </c>
      <c r="B74" s="734" t="s">
        <v>145</v>
      </c>
      <c r="C74" s="734" t="s">
        <v>146</v>
      </c>
      <c r="D74" s="742"/>
      <c r="E74" s="742"/>
    </row>
    <row r="75" spans="1:5">
      <c r="A75" s="736" t="s">
        <v>786</v>
      </c>
      <c r="B75" s="69"/>
      <c r="C75" s="69"/>
      <c r="D75" s="741"/>
      <c r="E75" s="741"/>
    </row>
    <row r="76" spans="1:5">
      <c r="A76" s="736" t="s">
        <v>3</v>
      </c>
      <c r="B76" s="69"/>
      <c r="C76" s="69"/>
      <c r="D76" s="741"/>
      <c r="E76" s="741"/>
    </row>
    <row r="77" spans="1:5">
      <c r="A77" s="736" t="s">
        <v>4</v>
      </c>
      <c r="B77" s="69"/>
      <c r="C77" s="69"/>
      <c r="D77" s="741"/>
      <c r="E77" s="741"/>
    </row>
    <row r="78" spans="1:5">
      <c r="A78" s="736" t="s">
        <v>5</v>
      </c>
      <c r="B78" s="69"/>
      <c r="C78" s="69"/>
      <c r="D78" s="741"/>
      <c r="E78" s="741"/>
    </row>
    <row r="79" spans="1:5">
      <c r="A79" s="736" t="s">
        <v>6</v>
      </c>
      <c r="B79" s="69"/>
      <c r="C79" s="69"/>
      <c r="D79" s="741"/>
      <c r="E79" s="741"/>
    </row>
    <row r="80" spans="1:5" ht="78" customHeight="1">
      <c r="A80" s="731" t="s">
        <v>25</v>
      </c>
      <c r="B80" s="732" t="s">
        <v>147</v>
      </c>
      <c r="C80" s="732" t="s">
        <v>148</v>
      </c>
      <c r="D80" s="733"/>
      <c r="E80" s="733"/>
    </row>
    <row r="81" spans="1:5" ht="39">
      <c r="A81" s="734" t="s">
        <v>149</v>
      </c>
      <c r="B81" s="734" t="s">
        <v>150</v>
      </c>
      <c r="C81" s="734" t="s">
        <v>151</v>
      </c>
      <c r="D81" s="742"/>
      <c r="E81" s="742"/>
    </row>
    <row r="82" spans="1:5">
      <c r="A82" s="736" t="s">
        <v>786</v>
      </c>
      <c r="B82" s="69"/>
      <c r="C82" s="69"/>
      <c r="D82" s="741"/>
      <c r="E82" s="741"/>
    </row>
    <row r="83" spans="1:5">
      <c r="A83" s="736" t="s">
        <v>3</v>
      </c>
      <c r="B83" s="69"/>
      <c r="C83" s="69"/>
      <c r="D83" s="741"/>
      <c r="E83" s="741"/>
    </row>
    <row r="84" spans="1:5">
      <c r="A84" s="736" t="s">
        <v>4</v>
      </c>
      <c r="B84" s="69"/>
      <c r="C84" s="69"/>
      <c r="D84" s="741"/>
      <c r="E84" s="741"/>
    </row>
    <row r="85" spans="1:5">
      <c r="A85" s="736" t="s">
        <v>5</v>
      </c>
      <c r="B85" s="69"/>
      <c r="C85" s="69"/>
      <c r="D85" s="741"/>
      <c r="E85" s="741"/>
    </row>
    <row r="86" spans="1:5">
      <c r="A86" s="736" t="s">
        <v>6</v>
      </c>
      <c r="B86" s="69"/>
      <c r="C86" s="69"/>
      <c r="D86" s="741"/>
      <c r="E86" s="741"/>
    </row>
    <row r="87" spans="1:5" ht="78">
      <c r="A87" s="731" t="s">
        <v>26</v>
      </c>
      <c r="B87" s="732" t="s">
        <v>152</v>
      </c>
      <c r="C87" s="732" t="s">
        <v>153</v>
      </c>
      <c r="D87" s="733"/>
      <c r="E87" s="733"/>
    </row>
    <row r="88" spans="1:5" ht="26">
      <c r="A88" s="734" t="s">
        <v>154</v>
      </c>
      <c r="B88" s="734" t="s">
        <v>155</v>
      </c>
      <c r="C88" s="734" t="s">
        <v>156</v>
      </c>
      <c r="D88" s="742"/>
      <c r="E88" s="742"/>
    </row>
    <row r="89" spans="1:5">
      <c r="A89" s="736" t="s">
        <v>786</v>
      </c>
      <c r="B89" s="69"/>
      <c r="C89" s="69"/>
      <c r="D89" s="741"/>
      <c r="E89" s="741"/>
    </row>
    <row r="90" spans="1:5">
      <c r="A90" s="736" t="s">
        <v>3</v>
      </c>
      <c r="B90" s="69"/>
      <c r="C90" s="69"/>
      <c r="D90" s="741"/>
      <c r="E90" s="741"/>
    </row>
    <row r="91" spans="1:5">
      <c r="A91" s="736" t="s">
        <v>4</v>
      </c>
      <c r="B91" s="69"/>
      <c r="C91" s="69"/>
      <c r="D91" s="741"/>
      <c r="E91" s="741"/>
    </row>
    <row r="92" spans="1:5">
      <c r="A92" s="736" t="s">
        <v>5</v>
      </c>
      <c r="B92" s="69"/>
      <c r="C92" s="69"/>
      <c r="D92" s="741"/>
      <c r="E92" s="741"/>
    </row>
    <row r="93" spans="1:5">
      <c r="A93" s="736" t="s">
        <v>6</v>
      </c>
      <c r="B93" s="69"/>
      <c r="C93" s="69"/>
      <c r="D93" s="741"/>
      <c r="E93" s="741"/>
    </row>
    <row r="94" spans="1:5" ht="39">
      <c r="A94" s="739" t="s">
        <v>157</v>
      </c>
      <c r="B94" s="734" t="s">
        <v>158</v>
      </c>
      <c r="C94" s="734" t="s">
        <v>159</v>
      </c>
      <c r="D94" s="742"/>
      <c r="E94" s="742"/>
    </row>
    <row r="95" spans="1:5">
      <c r="A95" s="736" t="s">
        <v>786</v>
      </c>
      <c r="B95" s="69"/>
      <c r="C95" s="69"/>
      <c r="D95" s="741"/>
      <c r="E95" s="741"/>
    </row>
    <row r="96" spans="1:5">
      <c r="A96" s="736" t="s">
        <v>3</v>
      </c>
      <c r="B96" s="69"/>
      <c r="C96" s="69"/>
      <c r="D96" s="741"/>
      <c r="E96" s="741"/>
    </row>
    <row r="97" spans="1:7">
      <c r="A97" s="736" t="s">
        <v>4</v>
      </c>
      <c r="B97" s="69"/>
      <c r="C97" s="69"/>
      <c r="D97" s="741"/>
      <c r="E97" s="741"/>
    </row>
    <row r="98" spans="1:7">
      <c r="A98" s="736" t="s">
        <v>5</v>
      </c>
      <c r="B98" s="69"/>
      <c r="C98" s="69"/>
      <c r="D98" s="741"/>
      <c r="E98" s="741"/>
    </row>
    <row r="99" spans="1:7">
      <c r="A99" s="736" t="s">
        <v>6</v>
      </c>
      <c r="B99" s="69"/>
      <c r="C99" s="69"/>
      <c r="D99" s="741"/>
      <c r="E99" s="741"/>
    </row>
    <row r="100" spans="1:7" s="747" customFormat="1" ht="156">
      <c r="A100" s="743" t="s">
        <v>27</v>
      </c>
      <c r="B100" s="744" t="s">
        <v>3909</v>
      </c>
      <c r="C100" s="744" t="s">
        <v>3910</v>
      </c>
      <c r="D100" s="745"/>
      <c r="E100" s="745"/>
      <c r="F100" s="746"/>
      <c r="G100" s="746"/>
    </row>
    <row r="101" spans="1:7" s="747" customFormat="1" ht="65">
      <c r="A101" s="744" t="s">
        <v>28</v>
      </c>
      <c r="B101" s="744" t="s">
        <v>162</v>
      </c>
      <c r="C101" s="744" t="s">
        <v>3911</v>
      </c>
      <c r="D101" s="745"/>
      <c r="E101" s="745"/>
      <c r="F101" s="746"/>
      <c r="G101" s="746"/>
    </row>
    <row r="102" spans="1:7">
      <c r="A102" s="736" t="s">
        <v>786</v>
      </c>
      <c r="B102" s="69"/>
      <c r="C102" s="69"/>
      <c r="D102" s="741"/>
      <c r="E102" s="741"/>
    </row>
    <row r="103" spans="1:7">
      <c r="A103" s="736" t="s">
        <v>3</v>
      </c>
      <c r="B103" s="69"/>
      <c r="C103" s="69"/>
      <c r="D103" s="741"/>
      <c r="E103" s="741"/>
    </row>
    <row r="104" spans="1:7">
      <c r="A104" s="736" t="s">
        <v>4</v>
      </c>
      <c r="B104" s="69"/>
      <c r="C104" s="69"/>
      <c r="D104" s="741"/>
      <c r="E104" s="741"/>
    </row>
    <row r="105" spans="1:7">
      <c r="A105" s="736" t="s">
        <v>5</v>
      </c>
      <c r="B105" s="69"/>
      <c r="C105" s="69"/>
      <c r="D105" s="741"/>
      <c r="E105" s="741"/>
    </row>
    <row r="106" spans="1:7">
      <c r="A106" s="736" t="s">
        <v>6</v>
      </c>
      <c r="B106" s="69"/>
      <c r="C106" s="69"/>
      <c r="D106" s="741"/>
      <c r="E106" s="741"/>
    </row>
    <row r="107" spans="1:7" ht="26">
      <c r="A107" s="739" t="s">
        <v>29</v>
      </c>
      <c r="B107" s="734" t="s">
        <v>163</v>
      </c>
      <c r="C107" s="734" t="s">
        <v>164</v>
      </c>
      <c r="D107" s="742"/>
      <c r="E107" s="742"/>
    </row>
    <row r="108" spans="1:7">
      <c r="A108" s="736" t="s">
        <v>786</v>
      </c>
      <c r="B108" s="69"/>
      <c r="C108" s="69"/>
      <c r="D108" s="741"/>
      <c r="E108" s="741"/>
    </row>
    <row r="109" spans="1:7">
      <c r="A109" s="736" t="s">
        <v>3</v>
      </c>
      <c r="B109" s="69"/>
      <c r="C109" s="69"/>
      <c r="D109" s="741"/>
      <c r="E109" s="741"/>
    </row>
    <row r="110" spans="1:7">
      <c r="A110" s="736" t="s">
        <v>4</v>
      </c>
      <c r="B110" s="69"/>
      <c r="C110" s="69"/>
      <c r="D110" s="741"/>
      <c r="E110" s="741"/>
    </row>
    <row r="111" spans="1:7">
      <c r="A111" s="736" t="s">
        <v>5</v>
      </c>
      <c r="B111" s="69"/>
      <c r="C111" s="69"/>
      <c r="D111" s="741"/>
      <c r="E111" s="741"/>
    </row>
    <row r="112" spans="1:7">
      <c r="A112" s="736" t="s">
        <v>6</v>
      </c>
      <c r="B112" s="69"/>
      <c r="C112" s="69"/>
      <c r="D112" s="741"/>
      <c r="E112" s="741"/>
    </row>
    <row r="113" spans="1:5">
      <c r="A113" s="739" t="s">
        <v>165</v>
      </c>
      <c r="B113" s="734" t="s">
        <v>166</v>
      </c>
      <c r="C113" s="734" t="s">
        <v>167</v>
      </c>
      <c r="D113" s="742"/>
      <c r="E113" s="742"/>
    </row>
    <row r="114" spans="1:5">
      <c r="A114" s="736" t="s">
        <v>786</v>
      </c>
      <c r="B114" s="69"/>
      <c r="C114" s="69"/>
      <c r="D114" s="741"/>
      <c r="E114" s="741"/>
    </row>
    <row r="115" spans="1:5">
      <c r="A115" s="736" t="s">
        <v>3</v>
      </c>
      <c r="B115" s="69"/>
      <c r="C115" s="69"/>
      <c r="D115" s="741"/>
      <c r="E115" s="741"/>
    </row>
    <row r="116" spans="1:5">
      <c r="A116" s="736" t="s">
        <v>4</v>
      </c>
      <c r="B116" s="69"/>
      <c r="C116" s="69"/>
      <c r="D116" s="741"/>
      <c r="E116" s="741"/>
    </row>
    <row r="117" spans="1:5">
      <c r="A117" s="736" t="s">
        <v>5</v>
      </c>
      <c r="B117" s="69"/>
      <c r="C117" s="69"/>
      <c r="D117" s="741"/>
      <c r="E117" s="741"/>
    </row>
    <row r="118" spans="1:5">
      <c r="A118" s="736" t="s">
        <v>6</v>
      </c>
      <c r="B118" s="69"/>
      <c r="C118" s="69"/>
      <c r="D118" s="741"/>
      <c r="E118" s="741"/>
    </row>
    <row r="119" spans="1:5">
      <c r="A119" s="739" t="s">
        <v>168</v>
      </c>
      <c r="B119" s="734" t="s">
        <v>169</v>
      </c>
      <c r="C119" s="734" t="s">
        <v>170</v>
      </c>
      <c r="D119" s="742"/>
      <c r="E119" s="742"/>
    </row>
    <row r="120" spans="1:5">
      <c r="A120" s="736" t="s">
        <v>786</v>
      </c>
      <c r="B120" s="69"/>
      <c r="C120" s="69"/>
      <c r="D120" s="741"/>
      <c r="E120" s="741"/>
    </row>
    <row r="121" spans="1:5">
      <c r="A121" s="736" t="s">
        <v>3</v>
      </c>
      <c r="B121" s="69"/>
      <c r="C121" s="69"/>
      <c r="D121" s="741"/>
      <c r="E121" s="741"/>
    </row>
    <row r="122" spans="1:5">
      <c r="A122" s="736" t="s">
        <v>4</v>
      </c>
      <c r="B122" s="69"/>
      <c r="C122" s="69"/>
      <c r="D122" s="741"/>
      <c r="E122" s="741"/>
    </row>
    <row r="123" spans="1:5">
      <c r="A123" s="736" t="s">
        <v>5</v>
      </c>
      <c r="B123" s="69"/>
      <c r="C123" s="69"/>
      <c r="D123" s="741"/>
      <c r="E123" s="741"/>
    </row>
    <row r="124" spans="1:5">
      <c r="A124" s="736" t="s">
        <v>6</v>
      </c>
      <c r="B124" s="69"/>
      <c r="C124" s="69"/>
      <c r="D124" s="741"/>
      <c r="E124" s="741"/>
    </row>
    <row r="125" spans="1:5" ht="182">
      <c r="A125" s="731" t="s">
        <v>30</v>
      </c>
      <c r="B125" s="732" t="s">
        <v>171</v>
      </c>
      <c r="C125" s="732" t="s">
        <v>3912</v>
      </c>
      <c r="D125" s="733"/>
      <c r="E125" s="733"/>
    </row>
    <row r="126" spans="1:5" ht="20.25" customHeight="1">
      <c r="A126" s="734" t="s">
        <v>172</v>
      </c>
      <c r="B126" s="734" t="s">
        <v>173</v>
      </c>
      <c r="C126" s="734" t="s">
        <v>174</v>
      </c>
      <c r="D126" s="742"/>
      <c r="E126" s="742"/>
    </row>
    <row r="127" spans="1:5">
      <c r="A127" s="736" t="s">
        <v>786</v>
      </c>
      <c r="B127" s="69"/>
      <c r="C127" s="69"/>
      <c r="D127" s="741"/>
      <c r="E127" s="741"/>
    </row>
    <row r="128" spans="1:5">
      <c r="A128" s="736" t="s">
        <v>3</v>
      </c>
      <c r="B128" s="69"/>
      <c r="C128" s="69"/>
      <c r="D128" s="741"/>
      <c r="E128" s="741"/>
    </row>
    <row r="129" spans="1:5">
      <c r="A129" s="736" t="s">
        <v>4</v>
      </c>
      <c r="B129" s="69"/>
      <c r="C129" s="69"/>
      <c r="D129" s="741"/>
      <c r="E129" s="741"/>
    </row>
    <row r="130" spans="1:5">
      <c r="A130" s="736" t="s">
        <v>5</v>
      </c>
      <c r="B130" s="69"/>
      <c r="C130" s="69"/>
      <c r="D130" s="741"/>
      <c r="E130" s="741"/>
    </row>
    <row r="131" spans="1:5">
      <c r="A131" s="736" t="s">
        <v>6</v>
      </c>
      <c r="B131" s="69"/>
      <c r="C131" s="69"/>
      <c r="D131" s="741"/>
      <c r="E131" s="741"/>
    </row>
    <row r="132" spans="1:5">
      <c r="A132" s="734" t="s">
        <v>175</v>
      </c>
      <c r="B132" s="734" t="s">
        <v>176</v>
      </c>
      <c r="C132" s="734" t="s">
        <v>177</v>
      </c>
      <c r="D132" s="742"/>
      <c r="E132" s="742"/>
    </row>
    <row r="133" spans="1:5">
      <c r="A133" s="736" t="s">
        <v>786</v>
      </c>
      <c r="B133" s="69"/>
      <c r="C133" s="69"/>
      <c r="D133" s="741"/>
      <c r="E133" s="741"/>
    </row>
    <row r="134" spans="1:5">
      <c r="A134" s="736" t="s">
        <v>3</v>
      </c>
      <c r="B134" s="69"/>
      <c r="C134" s="69"/>
      <c r="D134" s="741"/>
      <c r="E134" s="741"/>
    </row>
    <row r="135" spans="1:5">
      <c r="A135" s="736" t="s">
        <v>4</v>
      </c>
      <c r="B135" s="69"/>
      <c r="C135" s="69"/>
      <c r="D135" s="741"/>
      <c r="E135" s="741"/>
    </row>
    <row r="136" spans="1:5">
      <c r="A136" s="736" t="s">
        <v>5</v>
      </c>
      <c r="B136" s="69"/>
      <c r="C136" s="69"/>
      <c r="D136" s="741"/>
      <c r="E136" s="741"/>
    </row>
    <row r="137" spans="1:5">
      <c r="A137" s="736" t="s">
        <v>6</v>
      </c>
      <c r="B137" s="69"/>
      <c r="C137" s="69"/>
      <c r="D137" s="741"/>
      <c r="E137" s="741"/>
    </row>
    <row r="138" spans="1:5" ht="143">
      <c r="A138" s="731" t="s">
        <v>31</v>
      </c>
      <c r="B138" s="732" t="s">
        <v>3913</v>
      </c>
      <c r="C138" s="732" t="s">
        <v>178</v>
      </c>
      <c r="D138" s="733"/>
      <c r="E138" s="733"/>
    </row>
    <row r="139" spans="1:5" ht="29.25" customHeight="1">
      <c r="A139" s="734" t="s">
        <v>179</v>
      </c>
      <c r="B139" s="734" t="s">
        <v>180</v>
      </c>
      <c r="C139" s="734" t="s">
        <v>181</v>
      </c>
      <c r="D139" s="742"/>
      <c r="E139" s="742"/>
    </row>
    <row r="140" spans="1:5">
      <c r="A140" s="736" t="s">
        <v>786</v>
      </c>
      <c r="B140" s="69"/>
      <c r="C140" s="69"/>
      <c r="D140" s="741"/>
      <c r="E140" s="741"/>
    </row>
    <row r="141" spans="1:5">
      <c r="A141" s="736" t="s">
        <v>3</v>
      </c>
      <c r="B141" s="69"/>
      <c r="C141" s="69"/>
      <c r="D141" s="741"/>
      <c r="E141" s="741"/>
    </row>
    <row r="142" spans="1:5" ht="80.150000000000006" customHeight="1">
      <c r="A142" s="748" t="s">
        <v>4</v>
      </c>
      <c r="B142" s="749" t="s">
        <v>3914</v>
      </c>
      <c r="C142" s="749"/>
      <c r="D142" s="750" t="s">
        <v>3389</v>
      </c>
      <c r="E142" s="749" t="s">
        <v>3915</v>
      </c>
    </row>
    <row r="143" spans="1:5">
      <c r="A143" s="736" t="s">
        <v>5</v>
      </c>
      <c r="B143" s="69"/>
      <c r="C143" s="69"/>
      <c r="D143" s="741"/>
      <c r="E143" s="741"/>
    </row>
    <row r="144" spans="1:5">
      <c r="A144" s="736" t="s">
        <v>6</v>
      </c>
      <c r="B144" s="69"/>
      <c r="C144" s="69"/>
      <c r="D144" s="741"/>
      <c r="E144" s="741"/>
    </row>
    <row r="145" spans="1:5" ht="156">
      <c r="A145" s="731" t="s">
        <v>182</v>
      </c>
      <c r="B145" s="732" t="s">
        <v>3916</v>
      </c>
      <c r="C145" s="732" t="s">
        <v>183</v>
      </c>
      <c r="D145" s="731"/>
      <c r="E145" s="731"/>
    </row>
    <row r="146" spans="1:5" ht="26">
      <c r="A146" s="739" t="s">
        <v>184</v>
      </c>
      <c r="B146" s="734" t="s">
        <v>185</v>
      </c>
      <c r="C146" s="734" t="s">
        <v>186</v>
      </c>
      <c r="D146" s="742"/>
      <c r="E146" s="742"/>
    </row>
    <row r="147" spans="1:5">
      <c r="A147" s="736" t="s">
        <v>786</v>
      </c>
      <c r="B147" s="69"/>
      <c r="C147" s="69"/>
      <c r="D147" s="741"/>
      <c r="E147" s="741"/>
    </row>
    <row r="148" spans="1:5">
      <c r="A148" s="736" t="s">
        <v>3</v>
      </c>
      <c r="B148" s="69"/>
      <c r="C148" s="69"/>
      <c r="D148" s="741"/>
      <c r="E148" s="741"/>
    </row>
    <row r="149" spans="1:5">
      <c r="A149" s="736" t="s">
        <v>4</v>
      </c>
      <c r="B149" s="69"/>
      <c r="C149" s="69"/>
      <c r="D149" s="741"/>
      <c r="E149" s="741"/>
    </row>
    <row r="150" spans="1:5">
      <c r="A150" s="736" t="s">
        <v>5</v>
      </c>
      <c r="B150" s="69"/>
      <c r="C150" s="69"/>
      <c r="D150" s="741"/>
      <c r="E150" s="741"/>
    </row>
    <row r="151" spans="1:5">
      <c r="A151" s="736" t="s">
        <v>6</v>
      </c>
      <c r="B151" s="69"/>
      <c r="C151" s="69"/>
      <c r="D151" s="741"/>
      <c r="E151" s="741"/>
    </row>
    <row r="152" spans="1:5" ht="26">
      <c r="A152" s="734" t="s">
        <v>187</v>
      </c>
      <c r="B152" s="734" t="s">
        <v>188</v>
      </c>
      <c r="C152" s="734" t="s">
        <v>189</v>
      </c>
      <c r="D152" s="742"/>
      <c r="E152" s="742"/>
    </row>
    <row r="153" spans="1:5">
      <c r="A153" s="736" t="s">
        <v>786</v>
      </c>
      <c r="B153" s="69"/>
      <c r="C153" s="69"/>
      <c r="D153" s="741"/>
      <c r="E153" s="741"/>
    </row>
    <row r="154" spans="1:5">
      <c r="A154" s="736" t="s">
        <v>3</v>
      </c>
      <c r="B154" s="69"/>
      <c r="C154" s="69"/>
      <c r="D154" s="741"/>
      <c r="E154" s="741"/>
    </row>
    <row r="155" spans="1:5">
      <c r="A155" s="736" t="s">
        <v>4</v>
      </c>
      <c r="B155" s="69"/>
      <c r="C155" s="69"/>
      <c r="D155" s="741"/>
      <c r="E155" s="741"/>
    </row>
    <row r="156" spans="1:5">
      <c r="A156" s="736" t="s">
        <v>5</v>
      </c>
      <c r="B156" s="69"/>
      <c r="C156" s="69"/>
      <c r="D156" s="741"/>
      <c r="E156" s="741"/>
    </row>
    <row r="157" spans="1:5">
      <c r="A157" s="736" t="s">
        <v>6</v>
      </c>
      <c r="B157" s="69"/>
      <c r="C157" s="69"/>
      <c r="D157" s="741"/>
      <c r="E157" s="741"/>
    </row>
    <row r="158" spans="1:5" ht="26">
      <c r="A158" s="734" t="s">
        <v>190</v>
      </c>
      <c r="B158" s="734" t="s">
        <v>191</v>
      </c>
      <c r="C158" s="734" t="s">
        <v>192</v>
      </c>
      <c r="D158" s="742"/>
      <c r="E158" s="742"/>
    </row>
    <row r="159" spans="1:5">
      <c r="A159" s="736" t="s">
        <v>786</v>
      </c>
      <c r="B159" s="69"/>
      <c r="C159" s="69"/>
      <c r="D159" s="741"/>
      <c r="E159" s="741"/>
    </row>
    <row r="160" spans="1:5">
      <c r="A160" s="736" t="s">
        <v>3</v>
      </c>
      <c r="B160" s="69"/>
      <c r="C160" s="69"/>
      <c r="D160" s="741"/>
      <c r="E160" s="741"/>
    </row>
    <row r="161" spans="1:5">
      <c r="A161" s="736" t="s">
        <v>4</v>
      </c>
      <c r="B161" s="69"/>
      <c r="C161" s="69"/>
      <c r="D161" s="741"/>
      <c r="E161" s="741"/>
    </row>
    <row r="162" spans="1:5">
      <c r="A162" s="736" t="s">
        <v>5</v>
      </c>
      <c r="B162" s="69"/>
      <c r="C162" s="69"/>
      <c r="D162" s="741"/>
      <c r="E162" s="741"/>
    </row>
    <row r="163" spans="1:5">
      <c r="A163" s="736" t="s">
        <v>6</v>
      </c>
      <c r="B163" s="69"/>
      <c r="C163" s="69"/>
      <c r="D163" s="741"/>
      <c r="E163" s="741"/>
    </row>
    <row r="164" spans="1:5" ht="26">
      <c r="A164" s="734" t="s">
        <v>193</v>
      </c>
      <c r="B164" s="734" t="s">
        <v>194</v>
      </c>
      <c r="C164" s="734" t="s">
        <v>195</v>
      </c>
      <c r="D164" s="742"/>
      <c r="E164" s="742"/>
    </row>
    <row r="165" spans="1:5">
      <c r="A165" s="736" t="s">
        <v>786</v>
      </c>
      <c r="B165" s="69"/>
      <c r="C165" s="69"/>
      <c r="D165" s="741"/>
      <c r="E165" s="741"/>
    </row>
    <row r="166" spans="1:5">
      <c r="A166" s="736" t="s">
        <v>3</v>
      </c>
      <c r="B166" s="69"/>
      <c r="C166" s="69"/>
      <c r="D166" s="741"/>
      <c r="E166" s="741"/>
    </row>
    <row r="167" spans="1:5">
      <c r="A167" s="736" t="s">
        <v>4</v>
      </c>
      <c r="B167" s="69"/>
      <c r="C167" s="69"/>
      <c r="D167" s="741"/>
      <c r="E167" s="741"/>
    </row>
    <row r="168" spans="1:5">
      <c r="A168" s="736" t="s">
        <v>5</v>
      </c>
      <c r="B168" s="69"/>
      <c r="C168" s="69"/>
      <c r="D168" s="741"/>
      <c r="E168" s="741"/>
    </row>
    <row r="169" spans="1:5">
      <c r="A169" s="736" t="s">
        <v>6</v>
      </c>
      <c r="B169" s="69"/>
      <c r="C169" s="69"/>
      <c r="D169" s="741"/>
      <c r="E169" s="741"/>
    </row>
    <row r="170" spans="1:5" ht="126.75" customHeight="1">
      <c r="A170" s="731" t="s">
        <v>196</v>
      </c>
      <c r="B170" s="732" t="s">
        <v>197</v>
      </c>
      <c r="C170" s="732" t="s">
        <v>198</v>
      </c>
      <c r="D170" s="733"/>
      <c r="E170" s="733"/>
    </row>
    <row r="171" spans="1:5" ht="26">
      <c r="A171" s="734" t="s">
        <v>199</v>
      </c>
      <c r="B171" s="734" t="s">
        <v>200</v>
      </c>
      <c r="C171" s="734" t="s">
        <v>201</v>
      </c>
      <c r="D171" s="742"/>
      <c r="E171" s="742"/>
    </row>
    <row r="172" spans="1:5">
      <c r="A172" s="736" t="s">
        <v>786</v>
      </c>
      <c r="B172" s="69"/>
      <c r="C172" s="69"/>
      <c r="D172" s="741"/>
      <c r="E172" s="741"/>
    </row>
    <row r="173" spans="1:5">
      <c r="A173" s="736" t="s">
        <v>3</v>
      </c>
      <c r="B173" s="69"/>
      <c r="C173" s="69"/>
      <c r="D173" s="741"/>
      <c r="E173" s="741"/>
    </row>
    <row r="174" spans="1:5">
      <c r="A174" s="736" t="s">
        <v>4</v>
      </c>
      <c r="B174" s="69"/>
      <c r="C174" s="69"/>
      <c r="D174" s="741"/>
      <c r="E174" s="741"/>
    </row>
    <row r="175" spans="1:5">
      <c r="A175" s="736" t="s">
        <v>5</v>
      </c>
      <c r="B175" s="69"/>
      <c r="C175" s="69"/>
      <c r="D175" s="741"/>
      <c r="E175" s="741"/>
    </row>
    <row r="176" spans="1:5">
      <c r="A176" s="736" t="s">
        <v>6</v>
      </c>
      <c r="B176" s="69"/>
      <c r="C176" s="69"/>
      <c r="D176" s="741"/>
      <c r="E176" s="741"/>
    </row>
    <row r="177" spans="1:5" ht="26">
      <c r="A177" s="734" t="s">
        <v>202</v>
      </c>
      <c r="B177" s="734" t="s">
        <v>203</v>
      </c>
      <c r="C177" s="734" t="s">
        <v>204</v>
      </c>
      <c r="D177" s="742"/>
      <c r="E177" s="742"/>
    </row>
    <row r="178" spans="1:5">
      <c r="A178" s="736" t="s">
        <v>786</v>
      </c>
      <c r="B178" s="69"/>
      <c r="C178" s="69"/>
      <c r="D178" s="741"/>
      <c r="E178" s="741"/>
    </row>
    <row r="179" spans="1:5">
      <c r="A179" s="736" t="s">
        <v>3</v>
      </c>
      <c r="B179" s="69"/>
      <c r="C179" s="69"/>
      <c r="D179" s="741"/>
      <c r="E179" s="741"/>
    </row>
    <row r="180" spans="1:5">
      <c r="A180" s="736" t="s">
        <v>4</v>
      </c>
      <c r="B180" s="69"/>
      <c r="C180" s="69"/>
      <c r="D180" s="741"/>
      <c r="E180" s="741"/>
    </row>
    <row r="181" spans="1:5">
      <c r="A181" s="736" t="s">
        <v>5</v>
      </c>
      <c r="B181" s="69"/>
      <c r="C181" s="69"/>
      <c r="D181" s="741"/>
      <c r="E181" s="741"/>
    </row>
    <row r="182" spans="1:5">
      <c r="A182" s="736" t="s">
        <v>6</v>
      </c>
      <c r="B182" s="69"/>
      <c r="C182" s="69"/>
      <c r="D182" s="741"/>
      <c r="E182" s="741"/>
    </row>
    <row r="183" spans="1:5" ht="39">
      <c r="A183" s="734" t="s">
        <v>205</v>
      </c>
      <c r="B183" s="734" t="s">
        <v>206</v>
      </c>
      <c r="C183" s="734" t="s">
        <v>207</v>
      </c>
      <c r="D183" s="742"/>
      <c r="E183" s="742"/>
    </row>
    <row r="184" spans="1:5">
      <c r="A184" s="736" t="s">
        <v>786</v>
      </c>
      <c r="B184" s="69"/>
      <c r="C184" s="69"/>
      <c r="D184" s="741"/>
      <c r="E184" s="741"/>
    </row>
    <row r="185" spans="1:5">
      <c r="A185" s="736" t="s">
        <v>3</v>
      </c>
      <c r="B185" s="69"/>
      <c r="C185" s="69"/>
      <c r="D185" s="741"/>
      <c r="E185" s="741"/>
    </row>
    <row r="186" spans="1:5">
      <c r="A186" s="736" t="s">
        <v>4</v>
      </c>
      <c r="B186" s="69"/>
      <c r="C186" s="69"/>
      <c r="D186" s="741"/>
      <c r="E186" s="741"/>
    </row>
    <row r="187" spans="1:5">
      <c r="A187" s="736" t="s">
        <v>5</v>
      </c>
      <c r="B187" s="69"/>
      <c r="C187" s="69"/>
      <c r="D187" s="741"/>
      <c r="E187" s="741"/>
    </row>
    <row r="188" spans="1:5">
      <c r="A188" s="736" t="s">
        <v>6</v>
      </c>
      <c r="B188" s="69"/>
      <c r="C188" s="69"/>
      <c r="D188" s="751"/>
      <c r="E188" s="751"/>
    </row>
    <row r="189" spans="1:5" ht="156">
      <c r="A189" s="743">
        <v>1.1100000000000001</v>
      </c>
      <c r="B189" s="744" t="s">
        <v>3917</v>
      </c>
      <c r="C189" s="752" t="s">
        <v>3918</v>
      </c>
      <c r="D189" s="753"/>
      <c r="E189" s="753"/>
    </row>
    <row r="190" spans="1:5" ht="26">
      <c r="A190" s="734" t="s">
        <v>209</v>
      </c>
      <c r="B190" s="734" t="s">
        <v>210</v>
      </c>
      <c r="C190" s="734" t="s">
        <v>211</v>
      </c>
      <c r="D190" s="754"/>
      <c r="E190" s="754"/>
    </row>
    <row r="191" spans="1:5">
      <c r="A191" s="736" t="s">
        <v>786</v>
      </c>
      <c r="B191" s="69"/>
      <c r="C191" s="69"/>
      <c r="D191" s="741"/>
      <c r="E191" s="741"/>
    </row>
    <row r="192" spans="1:5">
      <c r="A192" s="736" t="s">
        <v>3</v>
      </c>
      <c r="B192" s="69"/>
      <c r="C192" s="69"/>
      <c r="D192" s="741"/>
      <c r="E192" s="741"/>
    </row>
    <row r="193" spans="1:5">
      <c r="A193" s="736" t="s">
        <v>4</v>
      </c>
      <c r="B193" s="69"/>
      <c r="C193" s="69"/>
      <c r="D193" s="741"/>
      <c r="E193" s="741"/>
    </row>
    <row r="194" spans="1:5">
      <c r="A194" s="736" t="s">
        <v>5</v>
      </c>
      <c r="B194" s="69"/>
      <c r="C194" s="69"/>
      <c r="D194" s="741"/>
      <c r="E194" s="741"/>
    </row>
    <row r="195" spans="1:5">
      <c r="A195" s="736" t="s">
        <v>6</v>
      </c>
      <c r="B195" s="69"/>
      <c r="C195" s="69"/>
      <c r="D195" s="741"/>
      <c r="E195" s="741"/>
    </row>
    <row r="196" spans="1:5" ht="26">
      <c r="A196" s="731" t="s">
        <v>212</v>
      </c>
      <c r="B196" s="732" t="s">
        <v>213</v>
      </c>
      <c r="C196" s="732" t="s">
        <v>214</v>
      </c>
      <c r="D196" s="733"/>
      <c r="E196" s="733"/>
    </row>
    <row r="197" spans="1:5" ht="26">
      <c r="A197" s="734" t="s">
        <v>215</v>
      </c>
      <c r="B197" s="734" t="s">
        <v>216</v>
      </c>
      <c r="C197" s="734" t="s">
        <v>217</v>
      </c>
      <c r="D197" s="742"/>
      <c r="E197" s="742"/>
    </row>
    <row r="198" spans="1:5">
      <c r="A198" s="736" t="s">
        <v>786</v>
      </c>
      <c r="B198" s="755"/>
      <c r="C198" s="755"/>
      <c r="D198" s="741"/>
      <c r="E198" s="741"/>
    </row>
    <row r="199" spans="1:5">
      <c r="A199" s="736" t="s">
        <v>3</v>
      </c>
      <c r="B199" s="755"/>
      <c r="C199" s="755"/>
      <c r="D199" s="741"/>
      <c r="E199" s="741"/>
    </row>
    <row r="200" spans="1:5">
      <c r="A200" s="736" t="s">
        <v>4</v>
      </c>
      <c r="B200" s="755"/>
      <c r="C200" s="755"/>
      <c r="D200" s="741"/>
      <c r="E200" s="741"/>
    </row>
    <row r="201" spans="1:5">
      <c r="A201" s="736" t="s">
        <v>5</v>
      </c>
      <c r="B201" s="755"/>
      <c r="C201" s="755"/>
      <c r="D201" s="741"/>
      <c r="E201" s="741"/>
    </row>
    <row r="202" spans="1:5">
      <c r="A202" s="736" t="s">
        <v>6</v>
      </c>
      <c r="B202" s="755"/>
      <c r="C202" s="755"/>
      <c r="D202" s="741"/>
      <c r="E202" s="741"/>
    </row>
    <row r="203" spans="1:5" ht="134.25" customHeight="1">
      <c r="A203" s="731">
        <v>1.1299999999999999</v>
      </c>
      <c r="B203" s="732" t="s">
        <v>3919</v>
      </c>
      <c r="C203" s="732" t="s">
        <v>3920</v>
      </c>
      <c r="D203" s="733"/>
      <c r="E203" s="733"/>
    </row>
    <row r="204" spans="1:5" ht="26">
      <c r="A204" s="756" t="s">
        <v>219</v>
      </c>
      <c r="B204" s="734" t="s">
        <v>220</v>
      </c>
      <c r="C204" s="734" t="s">
        <v>221</v>
      </c>
      <c r="D204" s="742"/>
      <c r="E204" s="742"/>
    </row>
    <row r="205" spans="1:5">
      <c r="A205" s="736" t="s">
        <v>786</v>
      </c>
      <c r="B205" s="755"/>
      <c r="C205" s="755"/>
      <c r="D205" s="741"/>
      <c r="E205" s="741"/>
    </row>
    <row r="206" spans="1:5">
      <c r="A206" s="736" t="s">
        <v>3</v>
      </c>
      <c r="B206" s="755"/>
      <c r="C206" s="755"/>
      <c r="D206" s="741"/>
      <c r="E206" s="741"/>
    </row>
    <row r="207" spans="1:5">
      <c r="A207" s="736" t="s">
        <v>4</v>
      </c>
      <c r="B207" s="755"/>
      <c r="C207" s="755"/>
      <c r="D207" s="741"/>
      <c r="E207" s="741"/>
    </row>
    <row r="208" spans="1:5">
      <c r="A208" s="736" t="s">
        <v>5</v>
      </c>
      <c r="B208" s="755"/>
      <c r="C208" s="755"/>
      <c r="D208" s="741"/>
      <c r="E208" s="741"/>
    </row>
    <row r="209" spans="1:5">
      <c r="A209" s="736" t="s">
        <v>6</v>
      </c>
      <c r="B209" s="755"/>
      <c r="C209" s="755"/>
      <c r="D209" s="741"/>
      <c r="E209" s="741"/>
    </row>
    <row r="210" spans="1:5" ht="195">
      <c r="A210" s="743">
        <v>1.1399999999999999</v>
      </c>
      <c r="B210" s="757" t="s">
        <v>3921</v>
      </c>
      <c r="C210" s="744" t="s">
        <v>3922</v>
      </c>
      <c r="D210" s="745"/>
      <c r="E210" s="745"/>
    </row>
    <row r="211" spans="1:5" ht="26">
      <c r="A211" s="756" t="s">
        <v>223</v>
      </c>
      <c r="B211" s="734" t="s">
        <v>220</v>
      </c>
      <c r="C211" s="734" t="s">
        <v>221</v>
      </c>
      <c r="D211" s="741"/>
      <c r="E211" s="741"/>
    </row>
    <row r="212" spans="1:5">
      <c r="A212" s="736" t="s">
        <v>786</v>
      </c>
      <c r="B212" s="755"/>
      <c r="C212" s="755"/>
      <c r="D212" s="741"/>
      <c r="E212" s="741"/>
    </row>
    <row r="213" spans="1:5">
      <c r="A213" s="736" t="s">
        <v>3</v>
      </c>
      <c r="B213" s="755"/>
      <c r="C213" s="755"/>
      <c r="D213" s="741"/>
      <c r="E213" s="741"/>
    </row>
    <row r="214" spans="1:5">
      <c r="A214" s="736" t="s">
        <v>4</v>
      </c>
      <c r="B214" s="755"/>
      <c r="C214" s="755"/>
      <c r="D214" s="741"/>
      <c r="E214" s="741"/>
    </row>
    <row r="215" spans="1:5">
      <c r="A215" s="736" t="s">
        <v>5</v>
      </c>
      <c r="B215" s="755"/>
      <c r="C215" s="755"/>
      <c r="D215" s="741"/>
      <c r="E215" s="741"/>
    </row>
    <row r="216" spans="1:5">
      <c r="A216" s="736" t="s">
        <v>6</v>
      </c>
      <c r="B216" s="755"/>
      <c r="C216" s="755"/>
      <c r="D216" s="741"/>
      <c r="E216" s="741"/>
    </row>
    <row r="217" spans="1:5" ht="18" customHeight="1">
      <c r="A217" s="731" t="s">
        <v>3556</v>
      </c>
      <c r="B217" s="732" t="s">
        <v>79</v>
      </c>
      <c r="C217" s="732" t="s">
        <v>78</v>
      </c>
      <c r="D217" s="733"/>
      <c r="E217" s="733"/>
    </row>
    <row r="218" spans="1:5" ht="360" customHeight="1">
      <c r="A218" s="731" t="s">
        <v>32</v>
      </c>
      <c r="B218" s="732" t="s">
        <v>3923</v>
      </c>
      <c r="C218" s="732" t="s">
        <v>224</v>
      </c>
      <c r="D218" s="733"/>
      <c r="E218" s="733"/>
    </row>
    <row r="219" spans="1:5" ht="26">
      <c r="A219" s="734" t="s">
        <v>225</v>
      </c>
      <c r="B219" s="734" t="s">
        <v>226</v>
      </c>
      <c r="C219" s="734" t="s">
        <v>227</v>
      </c>
      <c r="D219" s="742"/>
      <c r="E219" s="742"/>
    </row>
    <row r="220" spans="1:5">
      <c r="A220" s="736" t="s">
        <v>786</v>
      </c>
      <c r="B220" s="69"/>
      <c r="C220" s="69"/>
      <c r="D220" s="741"/>
      <c r="E220" s="741"/>
    </row>
    <row r="221" spans="1:5">
      <c r="A221" s="736" t="s">
        <v>3</v>
      </c>
      <c r="B221" s="69"/>
      <c r="C221" s="69"/>
      <c r="D221" s="741"/>
      <c r="E221" s="741"/>
    </row>
    <row r="222" spans="1:5">
      <c r="A222" s="736" t="s">
        <v>4</v>
      </c>
      <c r="B222" s="69"/>
      <c r="C222" s="69"/>
      <c r="D222" s="741"/>
      <c r="E222" s="741"/>
    </row>
    <row r="223" spans="1:5">
      <c r="A223" s="736" t="s">
        <v>5</v>
      </c>
      <c r="B223" s="69"/>
      <c r="C223" s="69"/>
      <c r="D223" s="741"/>
      <c r="E223" s="741"/>
    </row>
    <row r="224" spans="1:5">
      <c r="A224" s="736" t="s">
        <v>6</v>
      </c>
      <c r="B224" s="69"/>
      <c r="C224" s="69"/>
      <c r="D224" s="741"/>
      <c r="E224" s="741"/>
    </row>
    <row r="225" spans="1:5">
      <c r="A225" s="739" t="s">
        <v>33</v>
      </c>
      <c r="B225" s="734" t="s">
        <v>228</v>
      </c>
      <c r="C225" s="734" t="s">
        <v>229</v>
      </c>
      <c r="D225" s="742"/>
      <c r="E225" s="742"/>
    </row>
    <row r="226" spans="1:5">
      <c r="A226" s="736" t="s">
        <v>786</v>
      </c>
      <c r="B226" s="69"/>
      <c r="C226" s="69"/>
      <c r="D226" s="741"/>
      <c r="E226" s="741"/>
    </row>
    <row r="227" spans="1:5">
      <c r="A227" s="736" t="s">
        <v>3</v>
      </c>
      <c r="B227" s="69"/>
      <c r="C227" s="69"/>
      <c r="D227" s="741"/>
      <c r="E227" s="741"/>
    </row>
    <row r="228" spans="1:5">
      <c r="A228" s="736" t="s">
        <v>4</v>
      </c>
      <c r="B228" s="69"/>
      <c r="C228" s="69"/>
      <c r="D228" s="741"/>
      <c r="E228" s="741"/>
    </row>
    <row r="229" spans="1:5">
      <c r="A229" s="736" t="s">
        <v>5</v>
      </c>
      <c r="B229" s="69"/>
      <c r="C229" s="69"/>
      <c r="D229" s="741"/>
      <c r="E229" s="741"/>
    </row>
    <row r="230" spans="1:5">
      <c r="A230" s="736" t="s">
        <v>6</v>
      </c>
      <c r="B230" s="69"/>
      <c r="C230" s="69"/>
      <c r="D230" s="741"/>
      <c r="E230" s="741"/>
    </row>
    <row r="231" spans="1:5" ht="99" customHeight="1">
      <c r="A231" s="731" t="s">
        <v>34</v>
      </c>
      <c r="B231" s="732" t="s">
        <v>3924</v>
      </c>
      <c r="C231" s="732" t="s">
        <v>231</v>
      </c>
      <c r="D231" s="733"/>
      <c r="E231" s="733"/>
    </row>
    <row r="232" spans="1:5" ht="130">
      <c r="A232" s="739" t="s">
        <v>232</v>
      </c>
      <c r="B232" s="734" t="s">
        <v>233</v>
      </c>
      <c r="C232" s="734" t="s">
        <v>3925</v>
      </c>
      <c r="D232" s="742"/>
      <c r="E232" s="742"/>
    </row>
    <row r="233" spans="1:5">
      <c r="A233" s="736" t="s">
        <v>786</v>
      </c>
      <c r="B233" s="69"/>
      <c r="C233" s="69"/>
      <c r="D233" s="741"/>
      <c r="E233" s="741"/>
    </row>
    <row r="234" spans="1:5">
      <c r="A234" s="736" t="s">
        <v>3</v>
      </c>
      <c r="B234" s="69"/>
      <c r="C234" s="69"/>
      <c r="D234" s="741"/>
      <c r="E234" s="741"/>
    </row>
    <row r="235" spans="1:5">
      <c r="A235" s="736" t="s">
        <v>4</v>
      </c>
      <c r="B235" s="69"/>
      <c r="C235" s="69"/>
      <c r="D235" s="741"/>
      <c r="E235" s="741"/>
    </row>
    <row r="236" spans="1:5">
      <c r="A236" s="736" t="s">
        <v>5</v>
      </c>
      <c r="B236" s="69"/>
      <c r="C236" s="69"/>
      <c r="D236" s="741"/>
      <c r="E236" s="741"/>
    </row>
    <row r="237" spans="1:5">
      <c r="A237" s="736" t="s">
        <v>6</v>
      </c>
      <c r="B237" s="69"/>
      <c r="C237" s="69"/>
      <c r="D237" s="741"/>
      <c r="E237" s="741"/>
    </row>
    <row r="238" spans="1:5" ht="143">
      <c r="A238" s="731" t="s">
        <v>3572</v>
      </c>
      <c r="B238" s="732" t="s">
        <v>3573</v>
      </c>
      <c r="C238" s="732" t="s">
        <v>3926</v>
      </c>
      <c r="D238" s="733"/>
      <c r="E238" s="733"/>
    </row>
    <row r="239" spans="1:5" ht="26">
      <c r="A239" s="734" t="s">
        <v>3927</v>
      </c>
      <c r="B239" s="734" t="s">
        <v>3576</v>
      </c>
      <c r="C239" s="734" t="s">
        <v>3577</v>
      </c>
      <c r="D239" s="742"/>
      <c r="E239" s="742"/>
    </row>
    <row r="240" spans="1:5">
      <c r="A240" s="736" t="s">
        <v>786</v>
      </c>
      <c r="B240" s="69"/>
      <c r="C240" s="69"/>
      <c r="D240" s="741"/>
      <c r="E240" s="741"/>
    </row>
    <row r="241" spans="1:5">
      <c r="A241" s="736" t="s">
        <v>3</v>
      </c>
      <c r="B241" s="69"/>
      <c r="C241" s="69"/>
      <c r="D241" s="741"/>
      <c r="E241" s="741"/>
    </row>
    <row r="242" spans="1:5">
      <c r="A242" s="736" t="s">
        <v>4</v>
      </c>
      <c r="B242" s="69"/>
      <c r="C242" s="69"/>
      <c r="D242" s="741"/>
      <c r="E242" s="741"/>
    </row>
    <row r="243" spans="1:5">
      <c r="A243" s="736" t="s">
        <v>5</v>
      </c>
      <c r="B243" s="69"/>
      <c r="C243" s="69"/>
      <c r="D243" s="741"/>
      <c r="E243" s="741"/>
    </row>
    <row r="244" spans="1:5">
      <c r="A244" s="736" t="s">
        <v>6</v>
      </c>
      <c r="B244" s="69"/>
      <c r="C244" s="69"/>
      <c r="D244" s="741"/>
      <c r="E244" s="741"/>
    </row>
    <row r="245" spans="1:5" ht="26">
      <c r="A245" s="734" t="s">
        <v>3928</v>
      </c>
      <c r="B245" s="734" t="s">
        <v>3580</v>
      </c>
      <c r="C245" s="734" t="s">
        <v>3581</v>
      </c>
      <c r="D245" s="742"/>
      <c r="E245" s="742"/>
    </row>
    <row r="246" spans="1:5">
      <c r="A246" s="736" t="s">
        <v>786</v>
      </c>
      <c r="B246" s="69"/>
      <c r="C246" s="69"/>
      <c r="D246" s="741"/>
      <c r="E246" s="741"/>
    </row>
    <row r="247" spans="1:5">
      <c r="A247" s="736" t="s">
        <v>3</v>
      </c>
      <c r="B247" s="69"/>
      <c r="C247" s="69"/>
      <c r="D247" s="741"/>
      <c r="E247" s="741"/>
    </row>
    <row r="248" spans="1:5">
      <c r="A248" s="736" t="s">
        <v>4</v>
      </c>
      <c r="B248" s="69"/>
      <c r="C248" s="69"/>
      <c r="D248" s="741"/>
      <c r="E248" s="741"/>
    </row>
    <row r="249" spans="1:5">
      <c r="A249" s="736" t="s">
        <v>5</v>
      </c>
      <c r="B249" s="69"/>
      <c r="C249" s="69"/>
      <c r="D249" s="741"/>
      <c r="E249" s="741"/>
    </row>
    <row r="250" spans="1:5">
      <c r="A250" s="736" t="s">
        <v>6</v>
      </c>
      <c r="B250" s="69"/>
      <c r="C250" s="69"/>
      <c r="D250" s="741"/>
      <c r="E250" s="741"/>
    </row>
    <row r="251" spans="1:5" ht="26">
      <c r="A251" s="734" t="s">
        <v>3929</v>
      </c>
      <c r="B251" s="734" t="s">
        <v>3584</v>
      </c>
      <c r="C251" s="734" t="s">
        <v>3585</v>
      </c>
      <c r="D251" s="742"/>
      <c r="E251" s="742"/>
    </row>
    <row r="252" spans="1:5">
      <c r="A252" s="736" t="s">
        <v>786</v>
      </c>
      <c r="B252" s="69"/>
      <c r="C252" s="69"/>
      <c r="D252" s="741"/>
      <c r="E252" s="741"/>
    </row>
    <row r="253" spans="1:5">
      <c r="A253" s="736" t="s">
        <v>3</v>
      </c>
      <c r="B253" s="69"/>
      <c r="C253" s="69"/>
      <c r="D253" s="741"/>
      <c r="E253" s="741"/>
    </row>
    <row r="254" spans="1:5">
      <c r="A254" s="736" t="s">
        <v>4</v>
      </c>
      <c r="B254" s="69"/>
      <c r="C254" s="69"/>
      <c r="D254" s="741"/>
      <c r="E254" s="741"/>
    </row>
    <row r="255" spans="1:5">
      <c r="A255" s="736" t="s">
        <v>5</v>
      </c>
      <c r="B255" s="69"/>
      <c r="C255" s="69"/>
      <c r="D255" s="741"/>
      <c r="E255" s="741"/>
    </row>
    <row r="256" spans="1:5">
      <c r="A256" s="736" t="s">
        <v>6</v>
      </c>
      <c r="B256" s="69"/>
      <c r="C256" s="69"/>
      <c r="D256" s="741"/>
      <c r="E256" s="741"/>
    </row>
    <row r="257" spans="1:5" ht="195" hidden="1">
      <c r="A257" s="731" t="s">
        <v>3587</v>
      </c>
      <c r="B257" s="732" t="s">
        <v>3588</v>
      </c>
      <c r="C257" s="732" t="s">
        <v>3589</v>
      </c>
      <c r="D257" s="733"/>
      <c r="E257" s="733"/>
    </row>
    <row r="258" spans="1:5" ht="26" hidden="1">
      <c r="A258" s="734" t="s">
        <v>3930</v>
      </c>
      <c r="B258" s="734" t="s">
        <v>3591</v>
      </c>
      <c r="C258" s="734" t="s">
        <v>3592</v>
      </c>
      <c r="D258" s="742"/>
      <c r="E258" s="742"/>
    </row>
    <row r="259" spans="1:5" hidden="1">
      <c r="A259" s="736" t="s">
        <v>786</v>
      </c>
      <c r="B259" s="69"/>
      <c r="C259" s="69"/>
      <c r="D259" s="741"/>
      <c r="E259" s="741"/>
    </row>
    <row r="260" spans="1:5" hidden="1">
      <c r="A260" s="736" t="s">
        <v>3</v>
      </c>
      <c r="B260" s="69"/>
      <c r="C260" s="69"/>
      <c r="D260" s="741"/>
      <c r="E260" s="741"/>
    </row>
    <row r="261" spans="1:5" hidden="1">
      <c r="A261" s="736" t="s">
        <v>4</v>
      </c>
      <c r="B261" s="69"/>
      <c r="C261" s="69"/>
      <c r="D261" s="741"/>
      <c r="E261" s="741"/>
    </row>
    <row r="262" spans="1:5" hidden="1">
      <c r="A262" s="736" t="s">
        <v>5</v>
      </c>
      <c r="B262" s="69"/>
      <c r="C262" s="69"/>
      <c r="D262" s="741"/>
      <c r="E262" s="741"/>
    </row>
    <row r="263" spans="1:5" hidden="1">
      <c r="A263" s="736" t="s">
        <v>6</v>
      </c>
      <c r="B263" s="69"/>
      <c r="C263" s="69"/>
      <c r="D263" s="741"/>
      <c r="E263" s="741"/>
    </row>
    <row r="264" spans="1:5" ht="26" hidden="1">
      <c r="A264" s="734" t="s">
        <v>3931</v>
      </c>
      <c r="B264" s="734" t="s">
        <v>3595</v>
      </c>
      <c r="C264" s="734" t="s">
        <v>3596</v>
      </c>
      <c r="D264" s="742"/>
      <c r="E264" s="742"/>
    </row>
    <row r="265" spans="1:5" hidden="1">
      <c r="A265" s="736" t="s">
        <v>786</v>
      </c>
      <c r="B265" s="69"/>
      <c r="C265" s="69"/>
      <c r="D265" s="741"/>
      <c r="E265" s="741"/>
    </row>
    <row r="266" spans="1:5" hidden="1">
      <c r="A266" s="736" t="s">
        <v>3</v>
      </c>
      <c r="B266" s="69"/>
      <c r="C266" s="69"/>
      <c r="D266" s="741"/>
      <c r="E266" s="741"/>
    </row>
    <row r="267" spans="1:5" hidden="1">
      <c r="A267" s="736" t="s">
        <v>4</v>
      </c>
      <c r="B267" s="69"/>
      <c r="C267" s="69"/>
      <c r="D267" s="741"/>
      <c r="E267" s="741"/>
    </row>
    <row r="268" spans="1:5" hidden="1">
      <c r="A268" s="736" t="s">
        <v>5</v>
      </c>
      <c r="B268" s="69"/>
      <c r="C268" s="69"/>
      <c r="D268" s="741"/>
      <c r="E268" s="741"/>
    </row>
    <row r="269" spans="1:5" hidden="1">
      <c r="A269" s="736" t="s">
        <v>6</v>
      </c>
      <c r="B269" s="69"/>
      <c r="C269" s="69"/>
      <c r="D269" s="741"/>
      <c r="E269" s="741"/>
    </row>
    <row r="270" spans="1:5" ht="26" hidden="1">
      <c r="A270" s="758" t="s">
        <v>3597</v>
      </c>
      <c r="B270" s="755" t="s">
        <v>3598</v>
      </c>
      <c r="C270" s="755" t="s">
        <v>3599</v>
      </c>
      <c r="D270" s="741"/>
      <c r="E270" s="741"/>
    </row>
    <row r="271" spans="1:5" hidden="1">
      <c r="A271" s="736" t="s">
        <v>786</v>
      </c>
      <c r="B271" s="69"/>
      <c r="C271" s="69"/>
      <c r="D271" s="741"/>
      <c r="E271" s="741"/>
    </row>
    <row r="272" spans="1:5" hidden="1">
      <c r="A272" s="736" t="s">
        <v>3</v>
      </c>
      <c r="B272" s="69"/>
      <c r="C272" s="69"/>
      <c r="D272" s="741"/>
      <c r="E272" s="741"/>
    </row>
    <row r="273" spans="1:5" hidden="1">
      <c r="A273" s="736" t="s">
        <v>4</v>
      </c>
      <c r="B273" s="69"/>
      <c r="C273" s="69"/>
      <c r="D273" s="741"/>
      <c r="E273" s="741"/>
    </row>
    <row r="274" spans="1:5" hidden="1">
      <c r="A274" s="736" t="s">
        <v>5</v>
      </c>
      <c r="B274" s="69"/>
      <c r="C274" s="69"/>
      <c r="D274" s="741"/>
      <c r="E274" s="741"/>
    </row>
    <row r="275" spans="1:5" hidden="1">
      <c r="A275" s="736" t="s">
        <v>6</v>
      </c>
      <c r="B275" s="69"/>
      <c r="C275" s="69"/>
      <c r="D275" s="741"/>
      <c r="E275" s="741"/>
    </row>
    <row r="276" spans="1:5" ht="39" hidden="1">
      <c r="A276" s="731" t="s">
        <v>3601</v>
      </c>
      <c r="B276" s="732" t="s">
        <v>3602</v>
      </c>
      <c r="C276" s="732" t="s">
        <v>3932</v>
      </c>
      <c r="D276" s="733"/>
      <c r="E276" s="733"/>
    </row>
    <row r="277" spans="1:5" ht="26" hidden="1">
      <c r="A277" s="734" t="s">
        <v>3933</v>
      </c>
      <c r="B277" s="734" t="s">
        <v>3605</v>
      </c>
      <c r="C277" s="734" t="s">
        <v>3606</v>
      </c>
      <c r="D277" s="742"/>
      <c r="E277" s="742"/>
    </row>
    <row r="278" spans="1:5" hidden="1">
      <c r="A278" s="736" t="s">
        <v>786</v>
      </c>
      <c r="B278" s="69"/>
      <c r="C278" s="69"/>
      <c r="D278" s="741"/>
      <c r="E278" s="741"/>
    </row>
    <row r="279" spans="1:5" hidden="1">
      <c r="A279" s="736" t="s">
        <v>3</v>
      </c>
      <c r="B279" s="69"/>
      <c r="C279" s="69"/>
      <c r="D279" s="741"/>
      <c r="E279" s="741"/>
    </row>
    <row r="280" spans="1:5" hidden="1">
      <c r="A280" s="736" t="s">
        <v>4</v>
      </c>
      <c r="B280" s="69"/>
      <c r="C280" s="69"/>
      <c r="D280" s="741"/>
      <c r="E280" s="741"/>
    </row>
    <row r="281" spans="1:5" hidden="1">
      <c r="A281" s="736" t="s">
        <v>5</v>
      </c>
      <c r="B281" s="69"/>
      <c r="C281" s="69"/>
      <c r="D281" s="741"/>
      <c r="E281" s="741"/>
    </row>
    <row r="282" spans="1:5" hidden="1">
      <c r="A282" s="736" t="s">
        <v>6</v>
      </c>
      <c r="B282" s="69"/>
      <c r="C282" s="69"/>
      <c r="D282" s="741"/>
      <c r="E282" s="741"/>
    </row>
    <row r="283" spans="1:5" ht="26" hidden="1">
      <c r="A283" s="734" t="s">
        <v>3934</v>
      </c>
      <c r="B283" s="734" t="s">
        <v>3608</v>
      </c>
      <c r="C283" s="734" t="s">
        <v>3609</v>
      </c>
      <c r="D283" s="742"/>
      <c r="E283" s="742"/>
    </row>
    <row r="284" spans="1:5" hidden="1">
      <c r="A284" s="736" t="s">
        <v>786</v>
      </c>
      <c r="B284" s="69"/>
      <c r="C284" s="69"/>
      <c r="D284" s="741"/>
      <c r="E284" s="741"/>
    </row>
    <row r="285" spans="1:5" hidden="1">
      <c r="A285" s="736" t="s">
        <v>3</v>
      </c>
      <c r="B285" s="69"/>
      <c r="C285" s="69"/>
      <c r="D285" s="741"/>
      <c r="E285" s="741"/>
    </row>
    <row r="286" spans="1:5" hidden="1">
      <c r="A286" s="736" t="s">
        <v>4</v>
      </c>
      <c r="B286" s="69"/>
      <c r="C286" s="69"/>
      <c r="D286" s="741"/>
      <c r="E286" s="741"/>
    </row>
    <row r="287" spans="1:5" hidden="1">
      <c r="A287" s="736" t="s">
        <v>5</v>
      </c>
      <c r="B287" s="69"/>
      <c r="C287" s="69"/>
      <c r="D287" s="741"/>
      <c r="E287" s="741"/>
    </row>
    <row r="288" spans="1:5" hidden="1">
      <c r="A288" s="736" t="s">
        <v>6</v>
      </c>
      <c r="B288" s="69"/>
      <c r="C288" s="69"/>
      <c r="D288" s="741"/>
      <c r="E288" s="741"/>
    </row>
    <row r="289" spans="1:5" ht="26" hidden="1">
      <c r="A289" s="731" t="s">
        <v>3610</v>
      </c>
      <c r="B289" s="732" t="s">
        <v>3611</v>
      </c>
      <c r="C289" s="732" t="s">
        <v>3935</v>
      </c>
      <c r="D289" s="733"/>
      <c r="E289" s="733"/>
    </row>
    <row r="290" spans="1:5" ht="26" hidden="1">
      <c r="A290" s="734" t="s">
        <v>3936</v>
      </c>
      <c r="B290" s="734" t="s">
        <v>3614</v>
      </c>
      <c r="C290" s="734" t="s">
        <v>3615</v>
      </c>
      <c r="D290" s="742"/>
      <c r="E290" s="742"/>
    </row>
    <row r="291" spans="1:5" hidden="1">
      <c r="A291" s="736" t="s">
        <v>786</v>
      </c>
      <c r="B291" s="69"/>
      <c r="C291" s="69"/>
      <c r="D291" s="741"/>
      <c r="E291" s="741"/>
    </row>
    <row r="292" spans="1:5" hidden="1">
      <c r="A292" s="736" t="s">
        <v>3</v>
      </c>
      <c r="B292" s="69"/>
      <c r="C292" s="69"/>
      <c r="D292" s="741"/>
      <c r="E292" s="741"/>
    </row>
    <row r="293" spans="1:5" hidden="1">
      <c r="A293" s="736" t="s">
        <v>4</v>
      </c>
      <c r="B293" s="69"/>
      <c r="C293" s="69"/>
      <c r="D293" s="741"/>
      <c r="E293" s="741"/>
    </row>
    <row r="294" spans="1:5" hidden="1">
      <c r="A294" s="736" t="s">
        <v>5</v>
      </c>
      <c r="B294" s="69"/>
      <c r="C294" s="69"/>
      <c r="D294" s="741"/>
      <c r="E294" s="741"/>
    </row>
    <row r="295" spans="1:5" hidden="1">
      <c r="A295" s="736" t="s">
        <v>6</v>
      </c>
      <c r="B295" s="69"/>
      <c r="C295" s="69"/>
      <c r="D295" s="741"/>
      <c r="E295" s="741"/>
    </row>
    <row r="296" spans="1:5" ht="26" hidden="1">
      <c r="A296" s="731" t="s">
        <v>3617</v>
      </c>
      <c r="B296" s="732" t="s">
        <v>3618</v>
      </c>
      <c r="C296" s="732" t="s">
        <v>3619</v>
      </c>
      <c r="D296" s="733"/>
      <c r="E296" s="733"/>
    </row>
    <row r="297" spans="1:5" ht="26" hidden="1">
      <c r="A297" s="734" t="s">
        <v>3937</v>
      </c>
      <c r="B297" s="734" t="s">
        <v>3621</v>
      </c>
      <c r="C297" s="734" t="s">
        <v>3622</v>
      </c>
      <c r="D297" s="742"/>
      <c r="E297" s="742"/>
    </row>
    <row r="298" spans="1:5" hidden="1">
      <c r="A298" s="736" t="s">
        <v>786</v>
      </c>
      <c r="B298" s="69"/>
      <c r="C298" s="69"/>
      <c r="D298" s="741"/>
      <c r="E298" s="741"/>
    </row>
    <row r="299" spans="1:5" hidden="1">
      <c r="A299" s="736" t="s">
        <v>3</v>
      </c>
      <c r="B299" s="69"/>
      <c r="C299" s="69"/>
      <c r="D299" s="741"/>
      <c r="E299" s="741"/>
    </row>
    <row r="300" spans="1:5" hidden="1">
      <c r="A300" s="736" t="s">
        <v>4</v>
      </c>
      <c r="B300" s="69"/>
      <c r="C300" s="69"/>
      <c r="D300" s="741"/>
      <c r="E300" s="741"/>
    </row>
    <row r="301" spans="1:5" hidden="1">
      <c r="A301" s="736" t="s">
        <v>5</v>
      </c>
      <c r="B301" s="69"/>
      <c r="C301" s="69"/>
      <c r="D301" s="741"/>
      <c r="E301" s="741"/>
    </row>
    <row r="302" spans="1:5" hidden="1">
      <c r="A302" s="736" t="s">
        <v>6</v>
      </c>
      <c r="B302" s="69"/>
      <c r="C302" s="69"/>
      <c r="D302" s="741"/>
      <c r="E302" s="741"/>
    </row>
    <row r="303" spans="1:5" ht="26" hidden="1">
      <c r="A303" s="731" t="s">
        <v>3624</v>
      </c>
      <c r="B303" s="732" t="s">
        <v>3625</v>
      </c>
      <c r="C303" s="732" t="s">
        <v>3626</v>
      </c>
      <c r="D303" s="733"/>
      <c r="E303" s="733"/>
    </row>
    <row r="304" spans="1:5" ht="26" hidden="1">
      <c r="A304" s="734" t="s">
        <v>3938</v>
      </c>
      <c r="B304" s="734" t="s">
        <v>3628</v>
      </c>
      <c r="C304" s="734" t="s">
        <v>3629</v>
      </c>
      <c r="D304" s="742"/>
      <c r="E304" s="742"/>
    </row>
    <row r="305" spans="1:5" hidden="1">
      <c r="A305" s="736" t="s">
        <v>786</v>
      </c>
      <c r="B305" s="69"/>
      <c r="C305" s="69"/>
      <c r="D305" s="741"/>
      <c r="E305" s="741"/>
    </row>
    <row r="306" spans="1:5" hidden="1">
      <c r="A306" s="736" t="s">
        <v>3</v>
      </c>
      <c r="B306" s="69"/>
      <c r="C306" s="69"/>
      <c r="D306" s="741"/>
      <c r="E306" s="741"/>
    </row>
    <row r="307" spans="1:5" hidden="1">
      <c r="A307" s="736" t="s">
        <v>4</v>
      </c>
      <c r="B307" s="69"/>
      <c r="C307" s="69"/>
      <c r="D307" s="741"/>
      <c r="E307" s="741"/>
    </row>
    <row r="308" spans="1:5" hidden="1">
      <c r="A308" s="736" t="s">
        <v>5</v>
      </c>
      <c r="B308" s="69"/>
      <c r="C308" s="69"/>
      <c r="D308" s="741"/>
      <c r="E308" s="741"/>
    </row>
    <row r="309" spans="1:5" hidden="1">
      <c r="A309" s="736" t="s">
        <v>6</v>
      </c>
      <c r="B309" s="69"/>
      <c r="C309" s="69"/>
      <c r="D309" s="741"/>
      <c r="E309" s="741"/>
    </row>
    <row r="310" spans="1:5" ht="91" hidden="1">
      <c r="A310" s="731" t="s">
        <v>3630</v>
      </c>
      <c r="B310" s="732" t="s">
        <v>3631</v>
      </c>
      <c r="C310" s="732" t="s">
        <v>3939</v>
      </c>
      <c r="D310" s="733"/>
      <c r="E310" s="733"/>
    </row>
    <row r="311" spans="1:5" ht="26" hidden="1">
      <c r="A311" s="734" t="s">
        <v>3940</v>
      </c>
      <c r="B311" s="734" t="s">
        <v>3634</v>
      </c>
      <c r="C311" s="734" t="s">
        <v>3635</v>
      </c>
      <c r="D311" s="742"/>
      <c r="E311" s="742"/>
    </row>
    <row r="312" spans="1:5" hidden="1">
      <c r="A312" s="736" t="s">
        <v>786</v>
      </c>
      <c r="B312" s="69"/>
      <c r="C312" s="69"/>
      <c r="D312" s="741"/>
      <c r="E312" s="741"/>
    </row>
    <row r="313" spans="1:5" hidden="1">
      <c r="A313" s="736" t="s">
        <v>3</v>
      </c>
      <c r="B313" s="69"/>
      <c r="C313" s="69"/>
      <c r="D313" s="741"/>
      <c r="E313" s="741"/>
    </row>
    <row r="314" spans="1:5" hidden="1">
      <c r="A314" s="736" t="s">
        <v>4</v>
      </c>
      <c r="B314" s="69"/>
      <c r="C314" s="69"/>
      <c r="D314" s="741"/>
      <c r="E314" s="741"/>
    </row>
    <row r="315" spans="1:5" hidden="1">
      <c r="A315" s="736" t="s">
        <v>5</v>
      </c>
      <c r="B315" s="69"/>
      <c r="C315" s="69"/>
      <c r="D315" s="741"/>
      <c r="E315" s="741"/>
    </row>
    <row r="316" spans="1:5" hidden="1">
      <c r="A316" s="736" t="s">
        <v>6</v>
      </c>
      <c r="B316" s="69"/>
      <c r="C316" s="69"/>
      <c r="D316" s="741"/>
      <c r="E316" s="741"/>
    </row>
    <row r="317" spans="1:5" ht="26" hidden="1">
      <c r="A317" s="734" t="s">
        <v>3941</v>
      </c>
      <c r="B317" s="734" t="s">
        <v>3638</v>
      </c>
      <c r="C317" s="734" t="s">
        <v>3639</v>
      </c>
      <c r="D317" s="742"/>
      <c r="E317" s="742"/>
    </row>
    <row r="318" spans="1:5" hidden="1">
      <c r="A318" s="736" t="s">
        <v>786</v>
      </c>
      <c r="B318" s="69"/>
      <c r="C318" s="69"/>
      <c r="D318" s="741"/>
      <c r="E318" s="741"/>
    </row>
    <row r="319" spans="1:5" hidden="1">
      <c r="A319" s="736" t="s">
        <v>3</v>
      </c>
      <c r="B319" s="755"/>
      <c r="C319" s="755"/>
      <c r="D319" s="741"/>
      <c r="E319" s="741"/>
    </row>
    <row r="320" spans="1:5" hidden="1">
      <c r="A320" s="736" t="s">
        <v>4</v>
      </c>
      <c r="B320" s="755"/>
      <c r="C320" s="755"/>
      <c r="D320" s="741"/>
      <c r="E320" s="741"/>
    </row>
    <row r="321" spans="1:5" hidden="1">
      <c r="A321" s="736" t="s">
        <v>5</v>
      </c>
      <c r="B321" s="755"/>
      <c r="C321" s="755"/>
      <c r="D321" s="741"/>
      <c r="E321" s="741"/>
    </row>
    <row r="322" spans="1:5" hidden="1">
      <c r="A322" s="736" t="s">
        <v>6</v>
      </c>
      <c r="B322" s="755"/>
      <c r="C322" s="755"/>
      <c r="D322" s="741"/>
      <c r="E322" s="741"/>
    </row>
    <row r="323" spans="1:5" ht="78" hidden="1">
      <c r="A323" s="731" t="s">
        <v>3641</v>
      </c>
      <c r="B323" s="732" t="s">
        <v>3642</v>
      </c>
      <c r="C323" s="732" t="s">
        <v>3942</v>
      </c>
      <c r="D323" s="733"/>
      <c r="E323" s="733"/>
    </row>
    <row r="324" spans="1:5" ht="39" hidden="1">
      <c r="A324" s="734" t="s">
        <v>3943</v>
      </c>
      <c r="B324" s="734" t="s">
        <v>3645</v>
      </c>
      <c r="C324" s="734" t="s">
        <v>3646</v>
      </c>
      <c r="D324" s="742"/>
      <c r="E324" s="742"/>
    </row>
    <row r="325" spans="1:5" hidden="1">
      <c r="A325" s="736" t="s">
        <v>786</v>
      </c>
      <c r="B325" s="69"/>
      <c r="C325" s="69"/>
      <c r="D325" s="741"/>
      <c r="E325" s="741"/>
    </row>
    <row r="326" spans="1:5" hidden="1">
      <c r="A326" s="736" t="s">
        <v>3</v>
      </c>
      <c r="B326" s="69"/>
      <c r="C326" s="69"/>
      <c r="D326" s="741"/>
      <c r="E326" s="741"/>
    </row>
    <row r="327" spans="1:5" hidden="1">
      <c r="A327" s="736" t="s">
        <v>4</v>
      </c>
      <c r="B327" s="69"/>
      <c r="C327" s="69"/>
      <c r="D327" s="741"/>
      <c r="E327" s="741"/>
    </row>
    <row r="328" spans="1:5" hidden="1">
      <c r="A328" s="736" t="s">
        <v>5</v>
      </c>
      <c r="B328" s="69"/>
      <c r="C328" s="69"/>
      <c r="D328" s="741"/>
      <c r="E328" s="741"/>
    </row>
    <row r="329" spans="1:5" hidden="1">
      <c r="A329" s="736" t="s">
        <v>6</v>
      </c>
      <c r="B329" s="69"/>
      <c r="C329" s="69"/>
      <c r="D329" s="741"/>
      <c r="E329" s="741"/>
    </row>
    <row r="330" spans="1:5" hidden="1">
      <c r="A330" s="755" t="s">
        <v>3944</v>
      </c>
      <c r="B330" s="755" t="s">
        <v>3648</v>
      </c>
      <c r="C330" s="755" t="s">
        <v>3649</v>
      </c>
      <c r="D330" s="741"/>
      <c r="E330" s="741"/>
    </row>
    <row r="331" spans="1:5" hidden="1">
      <c r="A331" s="736" t="s">
        <v>786</v>
      </c>
      <c r="B331" s="69"/>
      <c r="C331" s="69"/>
      <c r="D331" s="741"/>
      <c r="E331" s="741"/>
    </row>
    <row r="332" spans="1:5" hidden="1">
      <c r="A332" s="736" t="s">
        <v>3</v>
      </c>
      <c r="B332" s="69"/>
      <c r="C332" s="69"/>
      <c r="D332" s="741"/>
      <c r="E332" s="741"/>
    </row>
    <row r="333" spans="1:5" hidden="1">
      <c r="A333" s="736" t="s">
        <v>4</v>
      </c>
      <c r="B333" s="69"/>
      <c r="C333" s="69"/>
      <c r="D333" s="741"/>
      <c r="E333" s="741"/>
    </row>
    <row r="334" spans="1:5" hidden="1">
      <c r="A334" s="736" t="s">
        <v>5</v>
      </c>
      <c r="B334" s="69"/>
      <c r="C334" s="69"/>
      <c r="D334" s="741"/>
      <c r="E334" s="741"/>
    </row>
    <row r="335" spans="1:5" hidden="1">
      <c r="A335" s="736" t="s">
        <v>6</v>
      </c>
      <c r="B335" s="69"/>
      <c r="C335" s="69"/>
      <c r="D335" s="741"/>
      <c r="E335" s="741"/>
    </row>
    <row r="336" spans="1:5" ht="52" hidden="1">
      <c r="A336" s="731" t="s">
        <v>3650</v>
      </c>
      <c r="B336" s="732" t="s">
        <v>3651</v>
      </c>
      <c r="C336" s="732" t="s">
        <v>3945</v>
      </c>
      <c r="D336" s="733"/>
      <c r="E336" s="733"/>
    </row>
    <row r="337" spans="1:5" ht="26" hidden="1">
      <c r="A337" s="734" t="s">
        <v>3946</v>
      </c>
      <c r="B337" s="734" t="s">
        <v>3654</v>
      </c>
      <c r="C337" s="734" t="s">
        <v>3655</v>
      </c>
      <c r="D337" s="742"/>
      <c r="E337" s="742"/>
    </row>
    <row r="338" spans="1:5" hidden="1">
      <c r="A338" s="736" t="s">
        <v>786</v>
      </c>
      <c r="B338" s="69"/>
      <c r="C338" s="69"/>
      <c r="D338" s="741"/>
      <c r="E338" s="741"/>
    </row>
    <row r="339" spans="1:5" hidden="1">
      <c r="A339" s="736" t="s">
        <v>3</v>
      </c>
      <c r="B339" s="69"/>
      <c r="C339" s="69"/>
      <c r="D339" s="741"/>
      <c r="E339" s="741"/>
    </row>
    <row r="340" spans="1:5" hidden="1">
      <c r="A340" s="736" t="s">
        <v>4</v>
      </c>
      <c r="B340" s="69"/>
      <c r="C340" s="69"/>
      <c r="D340" s="741"/>
      <c r="E340" s="741"/>
    </row>
    <row r="341" spans="1:5" hidden="1">
      <c r="A341" s="736" t="s">
        <v>5</v>
      </c>
      <c r="B341" s="69"/>
      <c r="C341" s="69"/>
      <c r="D341" s="741"/>
      <c r="E341" s="741"/>
    </row>
    <row r="342" spans="1:5" hidden="1">
      <c r="A342" s="736" t="s">
        <v>6</v>
      </c>
      <c r="B342" s="69"/>
      <c r="C342" s="69"/>
      <c r="D342" s="741"/>
      <c r="E342" s="741"/>
    </row>
    <row r="343" spans="1:5" ht="26" hidden="1">
      <c r="A343" s="734" t="s">
        <v>3947</v>
      </c>
      <c r="B343" s="734" t="s">
        <v>3658</v>
      </c>
      <c r="C343" s="734" t="s">
        <v>3659</v>
      </c>
      <c r="D343" s="742"/>
      <c r="E343" s="742"/>
    </row>
    <row r="344" spans="1:5" hidden="1">
      <c r="A344" s="736" t="s">
        <v>786</v>
      </c>
      <c r="B344" s="69"/>
      <c r="C344" s="69"/>
      <c r="D344" s="741"/>
      <c r="E344" s="741"/>
    </row>
    <row r="345" spans="1:5" hidden="1">
      <c r="A345" s="736" t="s">
        <v>3</v>
      </c>
      <c r="B345" s="69"/>
      <c r="C345" s="69"/>
      <c r="D345" s="741"/>
      <c r="E345" s="741"/>
    </row>
    <row r="346" spans="1:5" hidden="1">
      <c r="A346" s="736" t="s">
        <v>4</v>
      </c>
      <c r="B346" s="69"/>
      <c r="C346" s="69"/>
      <c r="D346" s="741"/>
      <c r="E346" s="741"/>
    </row>
    <row r="347" spans="1:5" hidden="1">
      <c r="A347" s="736" t="s">
        <v>5</v>
      </c>
      <c r="B347" s="69"/>
      <c r="C347" s="69"/>
      <c r="D347" s="741"/>
      <c r="E347" s="741"/>
    </row>
    <row r="348" spans="1:5" hidden="1">
      <c r="A348" s="736" t="s">
        <v>6</v>
      </c>
      <c r="B348" s="69"/>
      <c r="C348" s="69"/>
      <c r="D348" s="741"/>
      <c r="E348" s="741"/>
    </row>
    <row r="349" spans="1:5" ht="39" hidden="1">
      <c r="A349" s="731" t="s">
        <v>3661</v>
      </c>
      <c r="B349" s="732" t="s">
        <v>3662</v>
      </c>
      <c r="C349" s="732" t="s">
        <v>3663</v>
      </c>
      <c r="D349" s="733"/>
      <c r="E349" s="733"/>
    </row>
    <row r="350" spans="1:5" ht="26" hidden="1">
      <c r="A350" s="734" t="s">
        <v>3948</v>
      </c>
      <c r="B350" s="734" t="s">
        <v>3665</v>
      </c>
      <c r="C350" s="734" t="s">
        <v>3666</v>
      </c>
      <c r="D350" s="742"/>
      <c r="E350" s="742"/>
    </row>
    <row r="351" spans="1:5" hidden="1">
      <c r="A351" s="736" t="s">
        <v>786</v>
      </c>
      <c r="B351" s="69"/>
      <c r="C351" s="69"/>
      <c r="D351" s="741"/>
      <c r="E351" s="741"/>
    </row>
    <row r="352" spans="1:5" hidden="1">
      <c r="A352" s="736" t="s">
        <v>3</v>
      </c>
      <c r="B352" s="69"/>
      <c r="C352" s="69"/>
      <c r="D352" s="741"/>
      <c r="E352" s="741"/>
    </row>
    <row r="353" spans="1:5" hidden="1">
      <c r="A353" s="736" t="s">
        <v>4</v>
      </c>
      <c r="B353" s="69"/>
      <c r="C353" s="69"/>
      <c r="D353" s="741"/>
      <c r="E353" s="741"/>
    </row>
    <row r="354" spans="1:5" hidden="1">
      <c r="A354" s="736" t="s">
        <v>5</v>
      </c>
      <c r="B354" s="69"/>
      <c r="C354" s="69"/>
      <c r="D354" s="741"/>
      <c r="E354" s="741"/>
    </row>
    <row r="355" spans="1:5" hidden="1">
      <c r="A355" s="736" t="s">
        <v>6</v>
      </c>
      <c r="B355" s="69"/>
      <c r="C355" s="69"/>
      <c r="D355" s="741"/>
      <c r="E355" s="741"/>
    </row>
    <row r="356" spans="1:5" ht="52" hidden="1">
      <c r="A356" s="731" t="s">
        <v>3667</v>
      </c>
      <c r="B356" s="732" t="s">
        <v>3668</v>
      </c>
      <c r="C356" s="732" t="s">
        <v>3669</v>
      </c>
      <c r="D356" s="733"/>
      <c r="E356" s="733"/>
    </row>
    <row r="357" spans="1:5" ht="26" hidden="1">
      <c r="A357" s="734" t="s">
        <v>3949</v>
      </c>
      <c r="B357" s="734" t="s">
        <v>3671</v>
      </c>
      <c r="C357" s="734" t="s">
        <v>3672</v>
      </c>
      <c r="D357" s="742"/>
      <c r="E357" s="742"/>
    </row>
    <row r="358" spans="1:5" hidden="1">
      <c r="A358" s="736" t="s">
        <v>786</v>
      </c>
      <c r="B358" s="69"/>
      <c r="C358" s="69"/>
      <c r="D358" s="741"/>
      <c r="E358" s="741"/>
    </row>
    <row r="359" spans="1:5" hidden="1">
      <c r="A359" s="736" t="s">
        <v>3</v>
      </c>
      <c r="B359" s="69"/>
      <c r="C359" s="69"/>
      <c r="D359" s="741"/>
      <c r="E359" s="741"/>
    </row>
    <row r="360" spans="1:5" hidden="1">
      <c r="A360" s="736" t="s">
        <v>4</v>
      </c>
      <c r="B360" s="69"/>
      <c r="C360" s="69"/>
      <c r="D360" s="741"/>
      <c r="E360" s="741"/>
    </row>
    <row r="361" spans="1:5" hidden="1">
      <c r="A361" s="736" t="s">
        <v>5</v>
      </c>
      <c r="B361" s="69"/>
      <c r="C361" s="69"/>
      <c r="D361" s="741"/>
      <c r="E361" s="741"/>
    </row>
    <row r="362" spans="1:5" hidden="1">
      <c r="A362" s="736" t="s">
        <v>6</v>
      </c>
      <c r="B362" s="69"/>
      <c r="C362" s="69"/>
      <c r="D362" s="741"/>
      <c r="E362" s="741"/>
    </row>
    <row r="363" spans="1:5" ht="97.5" hidden="1" customHeight="1">
      <c r="A363" s="731" t="s">
        <v>3674</v>
      </c>
      <c r="B363" s="732" t="s">
        <v>3675</v>
      </c>
      <c r="C363" s="732" t="s">
        <v>3950</v>
      </c>
      <c r="D363" s="733"/>
      <c r="E363" s="733"/>
    </row>
    <row r="364" spans="1:5" ht="26" hidden="1">
      <c r="A364" s="734" t="s">
        <v>3951</v>
      </c>
      <c r="B364" s="734" t="s">
        <v>3678</v>
      </c>
      <c r="C364" s="734" t="s">
        <v>3679</v>
      </c>
      <c r="D364" s="742"/>
      <c r="E364" s="742"/>
    </row>
    <row r="365" spans="1:5" hidden="1">
      <c r="A365" s="736" t="s">
        <v>786</v>
      </c>
      <c r="B365" s="69"/>
      <c r="C365" s="69"/>
      <c r="D365" s="741"/>
      <c r="E365" s="741"/>
    </row>
    <row r="366" spans="1:5" hidden="1">
      <c r="A366" s="736" t="s">
        <v>3</v>
      </c>
      <c r="B366" s="69"/>
      <c r="C366" s="69"/>
      <c r="D366" s="741"/>
      <c r="E366" s="741"/>
    </row>
    <row r="367" spans="1:5" hidden="1">
      <c r="A367" s="736" t="s">
        <v>4</v>
      </c>
      <c r="B367" s="69"/>
      <c r="C367" s="69"/>
      <c r="D367" s="741"/>
      <c r="E367" s="741"/>
    </row>
    <row r="368" spans="1:5" hidden="1">
      <c r="A368" s="736" t="s">
        <v>5</v>
      </c>
      <c r="B368" s="69"/>
      <c r="C368" s="69"/>
      <c r="D368" s="741"/>
      <c r="E368" s="741"/>
    </row>
    <row r="369" spans="1:5" hidden="1">
      <c r="A369" s="736" t="s">
        <v>6</v>
      </c>
      <c r="B369" s="69"/>
      <c r="C369" s="69"/>
      <c r="D369" s="741"/>
      <c r="E369" s="741"/>
    </row>
    <row r="370" spans="1:5" ht="26" hidden="1">
      <c r="A370" s="734" t="s">
        <v>3952</v>
      </c>
      <c r="B370" s="734" t="s">
        <v>3682</v>
      </c>
      <c r="C370" s="734" t="s">
        <v>3683</v>
      </c>
      <c r="D370" s="742"/>
      <c r="E370" s="742"/>
    </row>
    <row r="371" spans="1:5" hidden="1">
      <c r="A371" s="736" t="s">
        <v>786</v>
      </c>
      <c r="B371" s="69"/>
      <c r="C371" s="69"/>
      <c r="D371" s="741"/>
      <c r="E371" s="741"/>
    </row>
    <row r="372" spans="1:5" hidden="1">
      <c r="A372" s="736" t="s">
        <v>3</v>
      </c>
      <c r="B372" s="69"/>
      <c r="C372" s="69"/>
      <c r="D372" s="741"/>
      <c r="E372" s="741"/>
    </row>
    <row r="373" spans="1:5" hidden="1">
      <c r="A373" s="736" t="s">
        <v>4</v>
      </c>
      <c r="B373" s="69"/>
      <c r="C373" s="69"/>
      <c r="D373" s="741"/>
      <c r="E373" s="741"/>
    </row>
    <row r="374" spans="1:5" hidden="1">
      <c r="A374" s="736" t="s">
        <v>5</v>
      </c>
      <c r="B374" s="69"/>
      <c r="C374" s="69"/>
      <c r="D374" s="741"/>
      <c r="E374" s="741"/>
    </row>
    <row r="375" spans="1:5" hidden="1">
      <c r="A375" s="736" t="s">
        <v>6</v>
      </c>
      <c r="B375" s="69"/>
      <c r="C375" s="69"/>
      <c r="D375" s="741"/>
      <c r="E375" s="741"/>
    </row>
    <row r="376" spans="1:5" ht="39" hidden="1">
      <c r="A376" s="731" t="s">
        <v>3685</v>
      </c>
      <c r="B376" s="732" t="s">
        <v>3686</v>
      </c>
      <c r="C376" s="732" t="s">
        <v>3687</v>
      </c>
      <c r="D376" s="733"/>
      <c r="E376" s="733"/>
    </row>
    <row r="377" spans="1:5" hidden="1">
      <c r="A377" s="758" t="s">
        <v>3688</v>
      </c>
      <c r="B377" s="755" t="s">
        <v>3689</v>
      </c>
      <c r="C377" s="755" t="s">
        <v>3690</v>
      </c>
      <c r="D377" s="741"/>
      <c r="E377" s="741"/>
    </row>
    <row r="378" spans="1:5" hidden="1">
      <c r="A378" s="736" t="s">
        <v>786</v>
      </c>
      <c r="B378" s="69"/>
      <c r="C378" s="69"/>
      <c r="D378" s="741"/>
      <c r="E378" s="741"/>
    </row>
    <row r="379" spans="1:5" hidden="1">
      <c r="A379" s="736" t="s">
        <v>3</v>
      </c>
      <c r="B379" s="69"/>
      <c r="C379" s="69"/>
      <c r="D379" s="741"/>
      <c r="E379" s="741"/>
    </row>
    <row r="380" spans="1:5" hidden="1">
      <c r="A380" s="736" t="s">
        <v>4</v>
      </c>
      <c r="B380" s="69"/>
      <c r="C380" s="69"/>
      <c r="D380" s="741"/>
      <c r="E380" s="741"/>
    </row>
    <row r="381" spans="1:5" hidden="1">
      <c r="A381" s="736" t="s">
        <v>5</v>
      </c>
      <c r="B381" s="69"/>
      <c r="C381" s="69"/>
      <c r="D381" s="741"/>
      <c r="E381" s="741"/>
    </row>
    <row r="382" spans="1:5" hidden="1">
      <c r="A382" s="736" t="s">
        <v>6</v>
      </c>
      <c r="B382" s="69"/>
      <c r="C382" s="69"/>
      <c r="D382" s="741"/>
      <c r="E382" s="741"/>
    </row>
    <row r="383" spans="1:5" ht="26" hidden="1">
      <c r="A383" s="731" t="s">
        <v>3692</v>
      </c>
      <c r="B383" s="732" t="s">
        <v>3693</v>
      </c>
      <c r="C383" s="732" t="s">
        <v>3694</v>
      </c>
      <c r="D383" s="733"/>
      <c r="E383" s="733"/>
    </row>
    <row r="384" spans="1:5" hidden="1">
      <c r="A384" s="758" t="s">
        <v>3695</v>
      </c>
      <c r="B384" s="755" t="s">
        <v>3696</v>
      </c>
      <c r="C384" s="755" t="s">
        <v>3697</v>
      </c>
      <c r="D384" s="741"/>
      <c r="E384" s="741"/>
    </row>
    <row r="385" spans="1:5" hidden="1">
      <c r="A385" s="736" t="s">
        <v>786</v>
      </c>
      <c r="B385" s="69"/>
      <c r="C385" s="69"/>
      <c r="D385" s="741"/>
      <c r="E385" s="741"/>
    </row>
    <row r="386" spans="1:5" hidden="1">
      <c r="A386" s="736" t="s">
        <v>3</v>
      </c>
      <c r="B386" s="69"/>
      <c r="C386" s="69"/>
      <c r="D386" s="741"/>
      <c r="E386" s="741"/>
    </row>
    <row r="387" spans="1:5" hidden="1">
      <c r="A387" s="736" t="s">
        <v>4</v>
      </c>
      <c r="B387" s="69"/>
      <c r="C387" s="69"/>
      <c r="D387" s="741"/>
      <c r="E387" s="741"/>
    </row>
    <row r="388" spans="1:5" hidden="1">
      <c r="A388" s="736" t="s">
        <v>5</v>
      </c>
      <c r="B388" s="69"/>
      <c r="C388" s="69"/>
      <c r="D388" s="741"/>
      <c r="E388" s="741"/>
    </row>
    <row r="389" spans="1:5" hidden="1">
      <c r="A389" s="736" t="s">
        <v>6</v>
      </c>
      <c r="B389" s="69"/>
      <c r="C389" s="69"/>
      <c r="D389" s="741"/>
      <c r="E389" s="741"/>
    </row>
    <row r="390" spans="1:5" ht="39" hidden="1">
      <c r="A390" s="759" t="s">
        <v>3698</v>
      </c>
      <c r="B390" s="732" t="s">
        <v>3699</v>
      </c>
      <c r="C390" s="732" t="s">
        <v>3953</v>
      </c>
      <c r="D390" s="733"/>
      <c r="E390" s="733"/>
    </row>
    <row r="391" spans="1:5" ht="26" hidden="1">
      <c r="A391" s="760" t="s">
        <v>3954</v>
      </c>
      <c r="B391" s="734" t="s">
        <v>3702</v>
      </c>
      <c r="C391" s="734" t="s">
        <v>3703</v>
      </c>
      <c r="D391" s="742"/>
      <c r="E391" s="742"/>
    </row>
    <row r="392" spans="1:5" hidden="1">
      <c r="A392" s="736" t="s">
        <v>786</v>
      </c>
      <c r="B392" s="69"/>
      <c r="C392" s="69"/>
      <c r="D392" s="741"/>
      <c r="E392" s="741"/>
    </row>
    <row r="393" spans="1:5" hidden="1">
      <c r="A393" s="736" t="s">
        <v>3</v>
      </c>
      <c r="B393" s="69"/>
      <c r="C393" s="69"/>
      <c r="D393" s="741"/>
      <c r="E393" s="741"/>
    </row>
    <row r="394" spans="1:5" hidden="1">
      <c r="A394" s="736" t="s">
        <v>4</v>
      </c>
      <c r="B394" s="69"/>
      <c r="C394" s="69"/>
      <c r="D394" s="741"/>
      <c r="E394" s="741"/>
    </row>
    <row r="395" spans="1:5" hidden="1">
      <c r="A395" s="736" t="s">
        <v>5</v>
      </c>
      <c r="B395" s="69"/>
      <c r="C395" s="69"/>
      <c r="D395" s="741"/>
      <c r="E395" s="741"/>
    </row>
    <row r="396" spans="1:5" hidden="1">
      <c r="A396" s="736" t="s">
        <v>6</v>
      </c>
      <c r="B396" s="69"/>
      <c r="C396" s="69"/>
      <c r="D396" s="741"/>
      <c r="E396" s="741"/>
    </row>
    <row r="397" spans="1:5" ht="52" hidden="1">
      <c r="A397" s="731" t="s">
        <v>3705</v>
      </c>
      <c r="B397" s="732" t="s">
        <v>3706</v>
      </c>
      <c r="C397" s="732" t="s">
        <v>3707</v>
      </c>
      <c r="D397" s="733"/>
      <c r="E397" s="733"/>
    </row>
    <row r="398" spans="1:5" hidden="1">
      <c r="A398" s="758" t="s">
        <v>3708</v>
      </c>
      <c r="B398" s="755" t="s">
        <v>3709</v>
      </c>
      <c r="C398" s="755" t="s">
        <v>3710</v>
      </c>
      <c r="D398" s="741"/>
      <c r="E398" s="741"/>
    </row>
    <row r="399" spans="1:5" hidden="1">
      <c r="A399" s="736" t="s">
        <v>786</v>
      </c>
      <c r="B399" s="69"/>
      <c r="C399" s="69"/>
      <c r="D399" s="741"/>
      <c r="E399" s="741"/>
    </row>
    <row r="400" spans="1:5" hidden="1">
      <c r="A400" s="736" t="s">
        <v>3</v>
      </c>
      <c r="B400" s="69"/>
      <c r="C400" s="69"/>
      <c r="D400" s="741"/>
      <c r="E400" s="741"/>
    </row>
    <row r="401" spans="1:5" hidden="1">
      <c r="A401" s="736" t="s">
        <v>4</v>
      </c>
      <c r="B401" s="69"/>
      <c r="C401" s="69"/>
      <c r="D401" s="741"/>
      <c r="E401" s="741"/>
    </row>
    <row r="402" spans="1:5" hidden="1">
      <c r="A402" s="736" t="s">
        <v>5</v>
      </c>
      <c r="B402" s="69"/>
      <c r="C402" s="69"/>
      <c r="D402" s="741"/>
      <c r="E402" s="741"/>
    </row>
    <row r="403" spans="1:5" hidden="1">
      <c r="A403" s="736" t="s">
        <v>6</v>
      </c>
      <c r="B403" s="69"/>
      <c r="C403" s="69"/>
      <c r="D403" s="741"/>
      <c r="E403" s="741"/>
    </row>
    <row r="404" spans="1:5">
      <c r="A404" s="731" t="s">
        <v>3713</v>
      </c>
      <c r="B404" s="732" t="s">
        <v>235</v>
      </c>
      <c r="C404" s="732" t="s">
        <v>76</v>
      </c>
      <c r="D404" s="733"/>
      <c r="E404" s="733"/>
    </row>
    <row r="405" spans="1:5">
      <c r="A405" s="731"/>
      <c r="B405" s="732" t="s">
        <v>3955</v>
      </c>
      <c r="C405" s="732" t="s">
        <v>3956</v>
      </c>
      <c r="D405" s="733"/>
      <c r="E405" s="733"/>
    </row>
    <row r="406" spans="1:5" ht="65">
      <c r="A406" s="731" t="s">
        <v>66</v>
      </c>
      <c r="B406" s="732" t="s">
        <v>3957</v>
      </c>
      <c r="C406" s="732" t="s">
        <v>3958</v>
      </c>
      <c r="D406" s="733"/>
      <c r="E406" s="733"/>
    </row>
    <row r="407" spans="1:5" ht="26">
      <c r="A407" s="734" t="s">
        <v>238</v>
      </c>
      <c r="B407" s="734" t="s">
        <v>239</v>
      </c>
      <c r="C407" s="734" t="s">
        <v>240</v>
      </c>
      <c r="D407" s="742"/>
      <c r="E407" s="742"/>
    </row>
    <row r="408" spans="1:5">
      <c r="A408" s="736" t="s">
        <v>786</v>
      </c>
      <c r="B408" s="69"/>
      <c r="C408" s="69"/>
      <c r="D408" s="741"/>
      <c r="E408" s="741"/>
    </row>
    <row r="409" spans="1:5">
      <c r="A409" s="736" t="s">
        <v>3</v>
      </c>
      <c r="B409" s="69"/>
      <c r="C409" s="69"/>
      <c r="D409" s="741"/>
      <c r="E409" s="741"/>
    </row>
    <row r="410" spans="1:5" ht="65">
      <c r="A410" s="736" t="s">
        <v>4</v>
      </c>
      <c r="B410" s="69" t="s">
        <v>3343</v>
      </c>
      <c r="C410" s="69"/>
      <c r="D410" s="741" t="s">
        <v>3393</v>
      </c>
      <c r="E410" s="741"/>
    </row>
    <row r="411" spans="1:5">
      <c r="A411" s="736" t="s">
        <v>5</v>
      </c>
      <c r="B411" s="69"/>
      <c r="C411" s="69"/>
      <c r="D411" s="741"/>
      <c r="E411" s="741"/>
    </row>
    <row r="412" spans="1:5">
      <c r="A412" s="736" t="s">
        <v>6</v>
      </c>
      <c r="B412" s="69"/>
      <c r="C412" s="69"/>
      <c r="D412" s="741"/>
      <c r="E412" s="741"/>
    </row>
    <row r="413" spans="1:5" ht="26">
      <c r="A413" s="734" t="s">
        <v>241</v>
      </c>
      <c r="B413" s="734" t="s">
        <v>242</v>
      </c>
      <c r="C413" s="734" t="s">
        <v>243</v>
      </c>
      <c r="D413" s="742"/>
      <c r="E413" s="742"/>
    </row>
    <row r="414" spans="1:5">
      <c r="A414" s="736" t="s">
        <v>786</v>
      </c>
      <c r="B414" s="69"/>
      <c r="C414" s="69"/>
      <c r="D414" s="741"/>
      <c r="E414" s="741"/>
    </row>
    <row r="415" spans="1:5">
      <c r="A415" s="736" t="s">
        <v>3</v>
      </c>
      <c r="B415" s="69"/>
      <c r="C415" s="69"/>
      <c r="D415" s="741"/>
      <c r="E415" s="741"/>
    </row>
    <row r="416" spans="1:5" ht="39">
      <c r="A416" s="736" t="s">
        <v>4</v>
      </c>
      <c r="B416" s="69" t="s">
        <v>3344</v>
      </c>
      <c r="C416" s="69"/>
      <c r="D416" s="741" t="s">
        <v>3393</v>
      </c>
      <c r="E416" s="741"/>
    </row>
    <row r="417" spans="1:5">
      <c r="A417" s="736" t="s">
        <v>5</v>
      </c>
      <c r="B417" s="69"/>
      <c r="C417" s="69"/>
      <c r="D417" s="741"/>
      <c r="E417" s="741"/>
    </row>
    <row r="418" spans="1:5">
      <c r="A418" s="736" t="s">
        <v>6</v>
      </c>
      <c r="B418" s="69"/>
      <c r="C418" s="69"/>
      <c r="D418" s="741"/>
      <c r="E418" s="741"/>
    </row>
    <row r="419" spans="1:5" ht="26">
      <c r="A419" s="734" t="s">
        <v>244</v>
      </c>
      <c r="B419" s="734" t="s">
        <v>245</v>
      </c>
      <c r="C419" s="734" t="s">
        <v>246</v>
      </c>
      <c r="D419" s="742"/>
      <c r="E419" s="742"/>
    </row>
    <row r="420" spans="1:5">
      <c r="A420" s="736" t="s">
        <v>786</v>
      </c>
      <c r="B420" s="69"/>
      <c r="C420" s="69"/>
      <c r="D420" s="741"/>
      <c r="E420" s="741"/>
    </row>
    <row r="421" spans="1:5">
      <c r="A421" s="736" t="s">
        <v>3</v>
      </c>
      <c r="B421" s="69"/>
      <c r="C421" s="69"/>
      <c r="D421" s="741"/>
      <c r="E421" s="741"/>
    </row>
    <row r="422" spans="1:5" ht="39">
      <c r="A422" s="736" t="s">
        <v>4</v>
      </c>
      <c r="B422" s="69" t="s">
        <v>3345</v>
      </c>
      <c r="C422" s="69"/>
      <c r="D422" s="741" t="s">
        <v>3393</v>
      </c>
      <c r="E422" s="741"/>
    </row>
    <row r="423" spans="1:5">
      <c r="A423" s="736" t="s">
        <v>5</v>
      </c>
      <c r="B423" s="69"/>
      <c r="C423" s="69"/>
      <c r="D423" s="741"/>
      <c r="E423" s="741"/>
    </row>
    <row r="424" spans="1:5">
      <c r="A424" s="736" t="s">
        <v>6</v>
      </c>
      <c r="B424" s="69"/>
      <c r="C424" s="69"/>
      <c r="D424" s="741"/>
      <c r="E424" s="741"/>
    </row>
    <row r="425" spans="1:5" ht="58.5" customHeight="1">
      <c r="A425" s="731" t="s">
        <v>67</v>
      </c>
      <c r="B425" s="732" t="s">
        <v>247</v>
      </c>
      <c r="C425" s="732" t="s">
        <v>248</v>
      </c>
      <c r="D425" s="733"/>
      <c r="E425" s="733"/>
    </row>
    <row r="426" spans="1:5" ht="33" customHeight="1">
      <c r="A426" s="734" t="s">
        <v>249</v>
      </c>
      <c r="B426" s="734" t="s">
        <v>250</v>
      </c>
      <c r="C426" s="734" t="s">
        <v>251</v>
      </c>
      <c r="D426" s="742"/>
      <c r="E426" s="742"/>
    </row>
    <row r="427" spans="1:5">
      <c r="A427" s="736" t="s">
        <v>786</v>
      </c>
      <c r="B427" s="69"/>
      <c r="C427" s="69"/>
      <c r="D427" s="741"/>
      <c r="E427" s="741"/>
    </row>
    <row r="428" spans="1:5">
      <c r="A428" s="736" t="s">
        <v>3</v>
      </c>
      <c r="B428" s="69"/>
      <c r="C428" s="69"/>
      <c r="D428" s="741"/>
      <c r="E428" s="741"/>
    </row>
    <row r="429" spans="1:5" ht="26">
      <c r="A429" s="736" t="s">
        <v>4</v>
      </c>
      <c r="B429" s="69" t="s">
        <v>3346</v>
      </c>
      <c r="C429" s="69"/>
      <c r="D429" s="741" t="s">
        <v>3393</v>
      </c>
      <c r="E429" s="741"/>
    </row>
    <row r="430" spans="1:5">
      <c r="A430" s="736" t="s">
        <v>5</v>
      </c>
      <c r="B430" s="69"/>
      <c r="C430" s="69"/>
      <c r="D430" s="741"/>
      <c r="E430" s="741"/>
    </row>
    <row r="431" spans="1:5">
      <c r="A431" s="736" t="s">
        <v>6</v>
      </c>
      <c r="B431" s="69"/>
      <c r="C431" s="69"/>
      <c r="D431" s="741"/>
      <c r="E431" s="741"/>
    </row>
    <row r="432" spans="1:5" ht="377.25" customHeight="1">
      <c r="A432" s="731" t="s">
        <v>68</v>
      </c>
      <c r="B432" s="732" t="s">
        <v>252</v>
      </c>
      <c r="C432" s="732" t="s">
        <v>253</v>
      </c>
      <c r="D432" s="733"/>
      <c r="E432" s="733"/>
    </row>
    <row r="433" spans="1:5" ht="39">
      <c r="A433" s="739" t="s">
        <v>69</v>
      </c>
      <c r="B433" s="734" t="s">
        <v>254</v>
      </c>
      <c r="C433" s="734" t="s">
        <v>255</v>
      </c>
      <c r="D433" s="742"/>
      <c r="E433" s="742"/>
    </row>
    <row r="434" spans="1:5">
      <c r="A434" s="736" t="s">
        <v>786</v>
      </c>
      <c r="B434" s="69"/>
      <c r="C434" s="69"/>
      <c r="D434" s="741"/>
      <c r="E434" s="741"/>
    </row>
    <row r="435" spans="1:5">
      <c r="A435" s="736" t="s">
        <v>3</v>
      </c>
      <c r="B435" s="69"/>
      <c r="C435" s="69"/>
      <c r="D435" s="741"/>
      <c r="E435" s="741"/>
    </row>
    <row r="436" spans="1:5" ht="26">
      <c r="A436" s="736" t="s">
        <v>4</v>
      </c>
      <c r="B436" s="69" t="s">
        <v>3347</v>
      </c>
      <c r="C436" s="69"/>
      <c r="D436" s="741" t="s">
        <v>3393</v>
      </c>
      <c r="E436" s="741"/>
    </row>
    <row r="437" spans="1:5">
      <c r="A437" s="736" t="s">
        <v>5</v>
      </c>
      <c r="B437" s="69"/>
      <c r="C437" s="69"/>
      <c r="D437" s="741"/>
      <c r="E437" s="741"/>
    </row>
    <row r="438" spans="1:5">
      <c r="A438" s="736" t="s">
        <v>6</v>
      </c>
      <c r="B438" s="69"/>
      <c r="C438" s="69"/>
      <c r="D438" s="741"/>
      <c r="E438" s="741"/>
    </row>
    <row r="439" spans="1:5" ht="56.25" customHeight="1">
      <c r="A439" s="739" t="s">
        <v>256</v>
      </c>
      <c r="B439" s="734" t="s">
        <v>257</v>
      </c>
      <c r="C439" s="734" t="s">
        <v>258</v>
      </c>
      <c r="D439" s="742"/>
      <c r="E439" s="742"/>
    </row>
    <row r="440" spans="1:5">
      <c r="A440" s="736" t="s">
        <v>786</v>
      </c>
      <c r="B440" s="69"/>
      <c r="C440" s="69"/>
      <c r="D440" s="741"/>
      <c r="E440" s="741"/>
    </row>
    <row r="441" spans="1:5">
      <c r="A441" s="736" t="s">
        <v>3</v>
      </c>
      <c r="B441" s="69"/>
      <c r="C441" s="69"/>
      <c r="D441" s="741"/>
      <c r="E441" s="741"/>
    </row>
    <row r="442" spans="1:5" ht="65">
      <c r="A442" s="736" t="s">
        <v>4</v>
      </c>
      <c r="B442" s="69" t="s">
        <v>3348</v>
      </c>
      <c r="C442" s="69"/>
      <c r="D442" s="741" t="s">
        <v>3393</v>
      </c>
      <c r="E442" s="741"/>
    </row>
    <row r="443" spans="1:5">
      <c r="A443" s="736" t="s">
        <v>5</v>
      </c>
      <c r="B443" s="69"/>
      <c r="C443" s="69"/>
      <c r="D443" s="741"/>
      <c r="E443" s="741"/>
    </row>
    <row r="444" spans="1:5">
      <c r="A444" s="736" t="s">
        <v>6</v>
      </c>
      <c r="B444" s="69"/>
      <c r="C444" s="69"/>
      <c r="D444" s="741"/>
      <c r="E444" s="741"/>
    </row>
    <row r="445" spans="1:5" ht="26">
      <c r="A445" s="739" t="s">
        <v>259</v>
      </c>
      <c r="B445" s="734" t="s">
        <v>260</v>
      </c>
      <c r="C445" s="734" t="s">
        <v>261</v>
      </c>
      <c r="D445" s="742"/>
      <c r="E445" s="742"/>
    </row>
    <row r="446" spans="1:5">
      <c r="A446" s="736" t="s">
        <v>786</v>
      </c>
      <c r="B446" s="69"/>
      <c r="C446" s="69"/>
      <c r="D446" s="741"/>
      <c r="E446" s="741"/>
    </row>
    <row r="447" spans="1:5">
      <c r="A447" s="736" t="s">
        <v>3</v>
      </c>
      <c r="B447" s="69"/>
      <c r="C447" s="69"/>
      <c r="D447" s="741"/>
      <c r="E447" s="741"/>
    </row>
    <row r="448" spans="1:5" ht="26">
      <c r="A448" s="736" t="s">
        <v>4</v>
      </c>
      <c r="B448" s="69" t="s">
        <v>3349</v>
      </c>
      <c r="C448" s="69"/>
      <c r="D448" s="741" t="s">
        <v>3393</v>
      </c>
      <c r="E448" s="741"/>
    </row>
    <row r="449" spans="1:5">
      <c r="A449" s="736" t="s">
        <v>5</v>
      </c>
      <c r="B449" s="69"/>
      <c r="C449" s="69"/>
      <c r="D449" s="741"/>
      <c r="E449" s="741"/>
    </row>
    <row r="450" spans="1:5">
      <c r="A450" s="736" t="s">
        <v>6</v>
      </c>
      <c r="B450" s="69"/>
      <c r="C450" s="69"/>
      <c r="D450" s="741"/>
      <c r="E450" s="741"/>
    </row>
    <row r="451" spans="1:5" ht="26">
      <c r="A451" s="731" t="s">
        <v>262</v>
      </c>
      <c r="B451" s="732" t="s">
        <v>263</v>
      </c>
      <c r="C451" s="732" t="s">
        <v>264</v>
      </c>
      <c r="D451" s="733"/>
      <c r="E451" s="733"/>
    </row>
    <row r="452" spans="1:5" ht="26">
      <c r="A452" s="734" t="s">
        <v>265</v>
      </c>
      <c r="B452" s="734" t="s">
        <v>266</v>
      </c>
      <c r="C452" s="734" t="s">
        <v>267</v>
      </c>
      <c r="D452" s="742"/>
      <c r="E452" s="742"/>
    </row>
    <row r="453" spans="1:5">
      <c r="A453" s="736" t="s">
        <v>786</v>
      </c>
      <c r="B453" s="69"/>
      <c r="C453" s="69"/>
      <c r="D453" s="741"/>
      <c r="E453" s="741"/>
    </row>
    <row r="454" spans="1:5">
      <c r="A454" s="736" t="s">
        <v>3</v>
      </c>
      <c r="B454" s="69"/>
      <c r="C454" s="69"/>
      <c r="D454" s="741"/>
      <c r="E454" s="741"/>
    </row>
    <row r="455" spans="1:5" ht="39">
      <c r="A455" s="736" t="s">
        <v>4</v>
      </c>
      <c r="B455" s="69" t="s">
        <v>3350</v>
      </c>
      <c r="C455" s="69"/>
      <c r="D455" s="741" t="s">
        <v>3393</v>
      </c>
      <c r="E455" s="741"/>
    </row>
    <row r="456" spans="1:5">
      <c r="A456" s="736" t="s">
        <v>5</v>
      </c>
      <c r="B456" s="69"/>
      <c r="C456" s="69"/>
      <c r="D456" s="741"/>
      <c r="E456" s="741"/>
    </row>
    <row r="457" spans="1:5">
      <c r="A457" s="736" t="s">
        <v>6</v>
      </c>
      <c r="B457" s="69"/>
      <c r="C457" s="69"/>
      <c r="D457" s="741"/>
      <c r="E457" s="741"/>
    </row>
    <row r="458" spans="1:5" ht="378.75" customHeight="1">
      <c r="A458" s="731" t="s">
        <v>268</v>
      </c>
      <c r="B458" s="732" t="s">
        <v>3959</v>
      </c>
      <c r="C458" s="732" t="s">
        <v>3960</v>
      </c>
      <c r="D458" s="733"/>
      <c r="E458" s="733"/>
    </row>
    <row r="459" spans="1:5" ht="26">
      <c r="A459" s="734" t="s">
        <v>269</v>
      </c>
      <c r="B459" s="734" t="s">
        <v>270</v>
      </c>
      <c r="C459" s="734" t="s">
        <v>271</v>
      </c>
      <c r="D459" s="742"/>
      <c r="E459" s="742"/>
    </row>
    <row r="460" spans="1:5">
      <c r="A460" s="736" t="s">
        <v>786</v>
      </c>
      <c r="B460" s="69"/>
      <c r="C460" s="69"/>
      <c r="D460" s="741"/>
      <c r="E460" s="741"/>
    </row>
    <row r="461" spans="1:5">
      <c r="A461" s="736" t="s">
        <v>3</v>
      </c>
      <c r="B461" s="69"/>
      <c r="C461" s="69"/>
      <c r="D461" s="741"/>
      <c r="E461" s="741"/>
    </row>
    <row r="462" spans="1:5" ht="52">
      <c r="A462" s="736" t="s">
        <v>4</v>
      </c>
      <c r="B462" s="69" t="s">
        <v>3351</v>
      </c>
      <c r="C462" s="69"/>
      <c r="D462" s="741" t="s">
        <v>3393</v>
      </c>
      <c r="E462" s="741"/>
    </row>
    <row r="463" spans="1:5">
      <c r="A463" s="736" t="s">
        <v>5</v>
      </c>
      <c r="B463" s="69"/>
      <c r="C463" s="69"/>
      <c r="D463" s="741"/>
      <c r="E463" s="741"/>
    </row>
    <row r="464" spans="1:5">
      <c r="A464" s="736" t="s">
        <v>6</v>
      </c>
      <c r="B464" s="69"/>
      <c r="C464" s="69"/>
      <c r="D464" s="741"/>
      <c r="E464" s="741"/>
    </row>
    <row r="465" spans="1:5" ht="26">
      <c r="A465" s="734" t="s">
        <v>272</v>
      </c>
      <c r="B465" s="734" t="s">
        <v>273</v>
      </c>
      <c r="C465" s="734" t="s">
        <v>274</v>
      </c>
      <c r="D465" s="742"/>
      <c r="E465" s="742"/>
    </row>
    <row r="466" spans="1:5">
      <c r="A466" s="736" t="s">
        <v>786</v>
      </c>
      <c r="B466" s="69"/>
      <c r="C466" s="69"/>
      <c r="D466" s="741"/>
      <c r="E466" s="741"/>
    </row>
    <row r="467" spans="1:5">
      <c r="A467" s="736" t="s">
        <v>3</v>
      </c>
      <c r="B467" s="69"/>
      <c r="C467" s="69"/>
      <c r="D467" s="741"/>
      <c r="E467" s="741"/>
    </row>
    <row r="468" spans="1:5" ht="78">
      <c r="A468" s="736" t="s">
        <v>4</v>
      </c>
      <c r="B468" s="69" t="s">
        <v>3352</v>
      </c>
      <c r="C468" s="69"/>
      <c r="D468" s="741" t="s">
        <v>3393</v>
      </c>
      <c r="E468" s="73" t="s">
        <v>3961</v>
      </c>
    </row>
    <row r="469" spans="1:5">
      <c r="A469" s="736" t="s">
        <v>5</v>
      </c>
      <c r="B469" s="69"/>
      <c r="C469" s="69"/>
      <c r="D469" s="741"/>
      <c r="E469" s="741"/>
    </row>
    <row r="470" spans="1:5">
      <c r="A470" s="736" t="s">
        <v>6</v>
      </c>
      <c r="B470" s="69"/>
      <c r="C470" s="69"/>
      <c r="D470" s="741"/>
      <c r="E470" s="741"/>
    </row>
    <row r="471" spans="1:5" ht="39">
      <c r="A471" s="734" t="s">
        <v>275</v>
      </c>
      <c r="B471" s="734" t="s">
        <v>276</v>
      </c>
      <c r="C471" s="734" t="s">
        <v>277</v>
      </c>
      <c r="D471" s="742"/>
      <c r="E471" s="742"/>
    </row>
    <row r="472" spans="1:5">
      <c r="A472" s="736" t="s">
        <v>786</v>
      </c>
      <c r="B472" s="69"/>
      <c r="C472" s="69"/>
      <c r="D472" s="741"/>
      <c r="E472" s="741"/>
    </row>
    <row r="473" spans="1:5">
      <c r="A473" s="736" t="s">
        <v>3</v>
      </c>
      <c r="B473" s="69"/>
      <c r="C473" s="69"/>
      <c r="D473" s="741"/>
      <c r="E473" s="741"/>
    </row>
    <row r="474" spans="1:5" ht="60.65" customHeight="1">
      <c r="A474" s="736" t="s">
        <v>4</v>
      </c>
      <c r="B474" s="69" t="s">
        <v>3353</v>
      </c>
      <c r="C474" s="69"/>
      <c r="D474" s="741" t="s">
        <v>3393</v>
      </c>
      <c r="E474" s="741"/>
    </row>
    <row r="475" spans="1:5">
      <c r="A475" s="736" t="s">
        <v>5</v>
      </c>
      <c r="B475" s="69"/>
      <c r="C475" s="69"/>
      <c r="D475" s="741"/>
      <c r="E475" s="741"/>
    </row>
    <row r="476" spans="1:5">
      <c r="A476" s="736" t="s">
        <v>6</v>
      </c>
      <c r="B476" s="69"/>
      <c r="C476" s="69"/>
      <c r="D476" s="741"/>
      <c r="E476" s="741"/>
    </row>
    <row r="477" spans="1:5" ht="45" customHeight="1">
      <c r="A477" s="734" t="s">
        <v>278</v>
      </c>
      <c r="B477" s="734" t="s">
        <v>279</v>
      </c>
      <c r="C477" s="734" t="s">
        <v>277</v>
      </c>
      <c r="D477" s="742"/>
      <c r="E477" s="742"/>
    </row>
    <row r="478" spans="1:5">
      <c r="A478" s="736" t="s">
        <v>786</v>
      </c>
      <c r="B478" s="69"/>
      <c r="C478" s="69"/>
      <c r="D478" s="741"/>
      <c r="E478" s="741"/>
    </row>
    <row r="479" spans="1:5">
      <c r="A479" s="736" t="s">
        <v>3</v>
      </c>
      <c r="B479" s="69"/>
      <c r="C479" s="69"/>
      <c r="D479" s="741"/>
      <c r="E479" s="741"/>
    </row>
    <row r="480" spans="1:5" ht="52">
      <c r="A480" s="736" t="s">
        <v>4</v>
      </c>
      <c r="B480" s="69" t="s">
        <v>3354</v>
      </c>
      <c r="C480" s="69"/>
      <c r="D480" s="741" t="s">
        <v>3393</v>
      </c>
      <c r="E480" s="741"/>
    </row>
    <row r="481" spans="1:5">
      <c r="A481" s="736" t="s">
        <v>5</v>
      </c>
      <c r="B481" s="69"/>
      <c r="C481" s="69"/>
      <c r="D481" s="741"/>
      <c r="E481" s="741"/>
    </row>
    <row r="482" spans="1:5">
      <c r="A482" s="736" t="s">
        <v>6</v>
      </c>
      <c r="B482" s="69"/>
      <c r="C482" s="69"/>
      <c r="D482" s="741"/>
      <c r="E482" s="741"/>
    </row>
    <row r="483" spans="1:5" ht="30" customHeight="1">
      <c r="A483" s="731" t="s">
        <v>280</v>
      </c>
      <c r="B483" s="732" t="s">
        <v>281</v>
      </c>
      <c r="C483" s="732" t="s">
        <v>282</v>
      </c>
      <c r="D483" s="733"/>
      <c r="E483" s="733"/>
    </row>
    <row r="484" spans="1:5" ht="26">
      <c r="A484" s="734" t="s">
        <v>283</v>
      </c>
      <c r="B484" s="734" t="s">
        <v>284</v>
      </c>
      <c r="C484" s="734" t="s">
        <v>285</v>
      </c>
      <c r="D484" s="742"/>
      <c r="E484" s="742"/>
    </row>
    <row r="485" spans="1:5">
      <c r="A485" s="736" t="s">
        <v>786</v>
      </c>
      <c r="B485" s="69"/>
      <c r="C485" s="69"/>
      <c r="D485" s="741"/>
      <c r="E485" s="741"/>
    </row>
    <row r="486" spans="1:5">
      <c r="A486" s="736" t="s">
        <v>3</v>
      </c>
      <c r="B486" s="69"/>
      <c r="C486" s="69"/>
      <c r="D486" s="741"/>
      <c r="E486" s="741"/>
    </row>
    <row r="487" spans="1:5" ht="52">
      <c r="A487" s="736" t="s">
        <v>4</v>
      </c>
      <c r="B487" s="69" t="s">
        <v>3355</v>
      </c>
      <c r="C487" s="69"/>
      <c r="D487" s="741" t="s">
        <v>3393</v>
      </c>
      <c r="E487" s="741"/>
    </row>
    <row r="488" spans="1:5">
      <c r="A488" s="736" t="s">
        <v>5</v>
      </c>
      <c r="B488" s="69"/>
      <c r="C488" s="69"/>
      <c r="D488" s="741"/>
      <c r="E488" s="741"/>
    </row>
    <row r="489" spans="1:5">
      <c r="A489" s="736" t="s">
        <v>6</v>
      </c>
      <c r="B489" s="69"/>
      <c r="C489" s="69"/>
      <c r="D489" s="741"/>
      <c r="E489" s="741"/>
    </row>
    <row r="490" spans="1:5" ht="26">
      <c r="A490" s="734" t="s">
        <v>286</v>
      </c>
      <c r="B490" s="734" t="s">
        <v>287</v>
      </c>
      <c r="C490" s="734" t="s">
        <v>288</v>
      </c>
      <c r="D490" s="742"/>
      <c r="E490" s="742"/>
    </row>
    <row r="491" spans="1:5">
      <c r="A491" s="736" t="s">
        <v>786</v>
      </c>
      <c r="B491" s="69"/>
      <c r="C491" s="69"/>
      <c r="D491" s="741"/>
      <c r="E491" s="741"/>
    </row>
    <row r="492" spans="1:5">
      <c r="A492" s="736" t="s">
        <v>3</v>
      </c>
      <c r="B492" s="69"/>
      <c r="C492" s="69"/>
      <c r="D492" s="741"/>
      <c r="E492" s="741"/>
    </row>
    <row r="493" spans="1:5" ht="52">
      <c r="A493" s="736" t="s">
        <v>4</v>
      </c>
      <c r="B493" s="69" t="s">
        <v>3355</v>
      </c>
      <c r="C493" s="69"/>
      <c r="D493" s="741" t="s">
        <v>3393</v>
      </c>
      <c r="E493" s="741"/>
    </row>
    <row r="494" spans="1:5">
      <c r="A494" s="736" t="s">
        <v>5</v>
      </c>
      <c r="B494" s="69"/>
      <c r="C494" s="69"/>
      <c r="D494" s="741"/>
      <c r="E494" s="741"/>
    </row>
    <row r="495" spans="1:5">
      <c r="A495" s="736" t="s">
        <v>6</v>
      </c>
      <c r="B495" s="69"/>
      <c r="C495" s="69"/>
      <c r="D495" s="741"/>
      <c r="E495" s="741"/>
    </row>
    <row r="496" spans="1:5" ht="39">
      <c r="A496" s="731" t="s">
        <v>289</v>
      </c>
      <c r="B496" s="732" t="s">
        <v>290</v>
      </c>
      <c r="C496" s="732" t="s">
        <v>291</v>
      </c>
      <c r="D496" s="733"/>
      <c r="E496" s="733"/>
    </row>
    <row r="497" spans="1:5" ht="26">
      <c r="A497" s="734" t="s">
        <v>3962</v>
      </c>
      <c r="B497" s="734" t="s">
        <v>293</v>
      </c>
      <c r="C497" s="734" t="s">
        <v>294</v>
      </c>
      <c r="D497" s="742"/>
      <c r="E497" s="742"/>
    </row>
    <row r="498" spans="1:5">
      <c r="A498" s="736" t="s">
        <v>786</v>
      </c>
      <c r="B498" s="69"/>
      <c r="C498" s="69"/>
      <c r="D498" s="741"/>
      <c r="E498" s="741"/>
    </row>
    <row r="499" spans="1:5">
      <c r="A499" s="736" t="s">
        <v>3</v>
      </c>
      <c r="B499" s="69"/>
      <c r="C499" s="69"/>
      <c r="D499" s="741"/>
      <c r="E499" s="741"/>
    </row>
    <row r="500" spans="1:5" ht="39">
      <c r="A500" s="736" t="s">
        <v>4</v>
      </c>
      <c r="B500" s="69" t="s">
        <v>3356</v>
      </c>
      <c r="C500" s="69"/>
      <c r="D500" s="741" t="s">
        <v>3393</v>
      </c>
      <c r="E500" s="741"/>
    </row>
    <row r="501" spans="1:5">
      <c r="A501" s="736" t="s">
        <v>5</v>
      </c>
      <c r="B501" s="69"/>
      <c r="C501" s="69"/>
      <c r="D501" s="741"/>
      <c r="E501" s="741"/>
    </row>
    <row r="502" spans="1:5">
      <c r="A502" s="736" t="s">
        <v>6</v>
      </c>
      <c r="B502" s="69"/>
      <c r="C502" s="69"/>
      <c r="D502" s="741"/>
      <c r="E502" s="741"/>
    </row>
    <row r="503" spans="1:5" ht="81" customHeight="1">
      <c r="A503" s="731" t="s">
        <v>295</v>
      </c>
      <c r="B503" s="732" t="s">
        <v>296</v>
      </c>
      <c r="C503" s="732" t="s">
        <v>297</v>
      </c>
      <c r="D503" s="733"/>
      <c r="E503" s="733"/>
    </row>
    <row r="504" spans="1:5" ht="26">
      <c r="A504" s="734" t="s">
        <v>298</v>
      </c>
      <c r="B504" s="734" t="s">
        <v>299</v>
      </c>
      <c r="C504" s="734" t="s">
        <v>300</v>
      </c>
      <c r="D504" s="742"/>
      <c r="E504" s="742"/>
    </row>
    <row r="505" spans="1:5">
      <c r="A505" s="736" t="s">
        <v>786</v>
      </c>
      <c r="B505" s="69"/>
      <c r="C505" s="69"/>
      <c r="D505" s="741"/>
      <c r="E505" s="741"/>
    </row>
    <row r="506" spans="1:5">
      <c r="A506" s="736" t="s">
        <v>3</v>
      </c>
      <c r="B506" s="69"/>
      <c r="C506" s="69"/>
      <c r="D506" s="741"/>
      <c r="E506" s="741"/>
    </row>
    <row r="507" spans="1:5" ht="52">
      <c r="A507" s="736" t="s">
        <v>4</v>
      </c>
      <c r="B507" s="69" t="s">
        <v>3357</v>
      </c>
      <c r="C507" s="69"/>
      <c r="D507" s="741" t="s">
        <v>3393</v>
      </c>
      <c r="E507" s="741"/>
    </row>
    <row r="508" spans="1:5">
      <c r="A508" s="736" t="s">
        <v>5</v>
      </c>
      <c r="B508" s="69"/>
      <c r="C508" s="69"/>
      <c r="D508" s="741"/>
      <c r="E508" s="741"/>
    </row>
    <row r="509" spans="1:5">
      <c r="A509" s="736" t="s">
        <v>6</v>
      </c>
      <c r="B509" s="69"/>
      <c r="C509" s="69"/>
      <c r="D509" s="741"/>
      <c r="E509" s="741"/>
    </row>
    <row r="510" spans="1:5" ht="26">
      <c r="A510" s="734" t="s">
        <v>301</v>
      </c>
      <c r="B510" s="734" t="s">
        <v>302</v>
      </c>
      <c r="C510" s="734" t="s">
        <v>303</v>
      </c>
      <c r="D510" s="742"/>
      <c r="E510" s="742"/>
    </row>
    <row r="511" spans="1:5">
      <c r="A511" s="736" t="s">
        <v>786</v>
      </c>
      <c r="B511" s="69"/>
      <c r="C511" s="69"/>
      <c r="D511" s="741"/>
      <c r="E511" s="741"/>
    </row>
    <row r="512" spans="1:5">
      <c r="A512" s="736" t="s">
        <v>3</v>
      </c>
      <c r="B512" s="69"/>
      <c r="C512" s="69"/>
      <c r="D512" s="741"/>
      <c r="E512" s="741"/>
    </row>
    <row r="513" spans="1:5" ht="79.5" customHeight="1">
      <c r="A513" s="736" t="s">
        <v>4</v>
      </c>
      <c r="B513" s="69" t="s">
        <v>3358</v>
      </c>
      <c r="C513" s="69"/>
      <c r="D513" s="741" t="s">
        <v>3393</v>
      </c>
      <c r="E513" s="741"/>
    </row>
    <row r="514" spans="1:5">
      <c r="A514" s="736" t="s">
        <v>5</v>
      </c>
      <c r="B514" s="69"/>
      <c r="C514" s="69"/>
      <c r="D514" s="741"/>
      <c r="E514" s="741"/>
    </row>
    <row r="515" spans="1:5">
      <c r="A515" s="736" t="s">
        <v>6</v>
      </c>
      <c r="B515" s="69"/>
      <c r="C515" s="69"/>
      <c r="D515" s="741"/>
      <c r="E515" s="741"/>
    </row>
    <row r="516" spans="1:5" ht="26">
      <c r="A516" s="731" t="s">
        <v>304</v>
      </c>
      <c r="B516" s="732" t="s">
        <v>305</v>
      </c>
      <c r="C516" s="732" t="s">
        <v>306</v>
      </c>
      <c r="D516" s="733"/>
      <c r="E516" s="733"/>
    </row>
    <row r="517" spans="1:5" ht="26">
      <c r="A517" s="739" t="s">
        <v>307</v>
      </c>
      <c r="B517" s="734" t="s">
        <v>308</v>
      </c>
      <c r="C517" s="734" t="s">
        <v>309</v>
      </c>
      <c r="D517" s="742"/>
      <c r="E517" s="742"/>
    </row>
    <row r="518" spans="1:5">
      <c r="A518" s="736" t="s">
        <v>786</v>
      </c>
      <c r="B518" s="69"/>
      <c r="C518" s="69"/>
      <c r="D518" s="741"/>
      <c r="E518" s="741"/>
    </row>
    <row r="519" spans="1:5">
      <c r="A519" s="736" t="s">
        <v>3</v>
      </c>
      <c r="B519" s="69"/>
      <c r="C519" s="69"/>
      <c r="D519" s="741"/>
      <c r="E519" s="741"/>
    </row>
    <row r="520" spans="1:5" ht="39">
      <c r="A520" s="736" t="s">
        <v>4</v>
      </c>
      <c r="B520" s="69" t="s">
        <v>3359</v>
      </c>
      <c r="C520" s="69"/>
      <c r="D520" s="741" t="s">
        <v>3393</v>
      </c>
      <c r="E520" s="741"/>
    </row>
    <row r="521" spans="1:5">
      <c r="A521" s="736" t="s">
        <v>5</v>
      </c>
      <c r="B521" s="69"/>
      <c r="C521" s="69"/>
      <c r="D521" s="741"/>
      <c r="E521" s="741"/>
    </row>
    <row r="522" spans="1:5">
      <c r="A522" s="736" t="s">
        <v>6</v>
      </c>
      <c r="B522" s="69"/>
      <c r="C522" s="69"/>
      <c r="D522" s="741"/>
      <c r="E522" s="741"/>
    </row>
    <row r="523" spans="1:5" ht="88.5" customHeight="1">
      <c r="A523" s="731" t="s">
        <v>310</v>
      </c>
      <c r="B523" s="732" t="s">
        <v>311</v>
      </c>
      <c r="C523" s="732" t="s">
        <v>312</v>
      </c>
      <c r="D523" s="733"/>
      <c r="E523" s="733"/>
    </row>
    <row r="524" spans="1:5" ht="26">
      <c r="A524" s="739" t="s">
        <v>313</v>
      </c>
      <c r="B524" s="734" t="s">
        <v>314</v>
      </c>
      <c r="C524" s="734" t="s">
        <v>315</v>
      </c>
      <c r="D524" s="742"/>
      <c r="E524" s="742"/>
    </row>
    <row r="525" spans="1:5">
      <c r="A525" s="736" t="s">
        <v>786</v>
      </c>
      <c r="B525" s="69"/>
      <c r="C525" s="69"/>
      <c r="D525" s="741"/>
      <c r="E525" s="741"/>
    </row>
    <row r="526" spans="1:5">
      <c r="A526" s="736" t="s">
        <v>3</v>
      </c>
      <c r="B526" s="69"/>
      <c r="C526" s="69"/>
      <c r="D526" s="741"/>
      <c r="E526" s="741"/>
    </row>
    <row r="527" spans="1:5" ht="52">
      <c r="A527" s="736" t="s">
        <v>4</v>
      </c>
      <c r="B527" s="69" t="s">
        <v>3360</v>
      </c>
      <c r="C527" s="69"/>
      <c r="D527" s="741" t="s">
        <v>3393</v>
      </c>
      <c r="E527" s="741"/>
    </row>
    <row r="528" spans="1:5">
      <c r="A528" s="736" t="s">
        <v>5</v>
      </c>
      <c r="B528" s="69"/>
      <c r="C528" s="69"/>
      <c r="D528" s="741"/>
      <c r="E528" s="741"/>
    </row>
    <row r="529" spans="1:5">
      <c r="A529" s="736" t="s">
        <v>6</v>
      </c>
      <c r="B529" s="69"/>
      <c r="C529" s="69"/>
      <c r="D529" s="741"/>
      <c r="E529" s="741"/>
    </row>
    <row r="530" spans="1:5">
      <c r="A530" s="739" t="s">
        <v>316</v>
      </c>
      <c r="B530" s="734" t="s">
        <v>317</v>
      </c>
      <c r="C530" s="734" t="s">
        <v>318</v>
      </c>
      <c r="D530" s="742"/>
      <c r="E530" s="742"/>
    </row>
    <row r="531" spans="1:5">
      <c r="A531" s="736" t="s">
        <v>786</v>
      </c>
      <c r="B531" s="69"/>
      <c r="C531" s="69"/>
      <c r="D531" s="741"/>
      <c r="E531" s="741"/>
    </row>
    <row r="532" spans="1:5">
      <c r="A532" s="736" t="s">
        <v>3</v>
      </c>
      <c r="B532" s="69"/>
      <c r="C532" s="69"/>
      <c r="D532" s="741"/>
      <c r="E532" s="741"/>
    </row>
    <row r="533" spans="1:5" ht="78">
      <c r="A533" s="736" t="s">
        <v>4</v>
      </c>
      <c r="B533" s="69" t="s">
        <v>3361</v>
      </c>
      <c r="C533" s="69"/>
      <c r="D533" s="741" t="s">
        <v>3393</v>
      </c>
      <c r="E533" s="741"/>
    </row>
    <row r="534" spans="1:5">
      <c r="A534" s="736" t="s">
        <v>5</v>
      </c>
      <c r="B534" s="69"/>
      <c r="C534" s="69"/>
      <c r="D534" s="741"/>
      <c r="E534" s="741"/>
    </row>
    <row r="535" spans="1:5">
      <c r="A535" s="736" t="s">
        <v>6</v>
      </c>
      <c r="B535" s="69"/>
      <c r="C535" s="69"/>
      <c r="D535" s="741"/>
      <c r="E535" s="741"/>
    </row>
    <row r="536" spans="1:5" ht="78">
      <c r="A536" s="731" t="s">
        <v>319</v>
      </c>
      <c r="B536" s="732" t="s">
        <v>320</v>
      </c>
      <c r="C536" s="732" t="s">
        <v>321</v>
      </c>
      <c r="D536" s="733"/>
      <c r="E536" s="733"/>
    </row>
    <row r="537" spans="1:5">
      <c r="A537" s="739" t="s">
        <v>322</v>
      </c>
      <c r="B537" s="734" t="s">
        <v>323</v>
      </c>
      <c r="C537" s="734" t="s">
        <v>324</v>
      </c>
      <c r="D537" s="742"/>
      <c r="E537" s="742"/>
    </row>
    <row r="538" spans="1:5">
      <c r="A538" s="736" t="s">
        <v>786</v>
      </c>
      <c r="B538" s="69"/>
      <c r="C538" s="69"/>
      <c r="D538" s="741"/>
      <c r="E538" s="741"/>
    </row>
    <row r="539" spans="1:5">
      <c r="A539" s="736" t="s">
        <v>3</v>
      </c>
      <c r="B539" s="69"/>
      <c r="C539" s="69"/>
      <c r="D539" s="741"/>
      <c r="E539" s="741"/>
    </row>
    <row r="540" spans="1:5" ht="39">
      <c r="A540" s="736" t="s">
        <v>4</v>
      </c>
      <c r="B540" s="69" t="s">
        <v>3362</v>
      </c>
      <c r="C540" s="69"/>
      <c r="D540" s="741" t="s">
        <v>3393</v>
      </c>
      <c r="E540" s="741"/>
    </row>
    <row r="541" spans="1:5">
      <c r="A541" s="736" t="s">
        <v>5</v>
      </c>
      <c r="B541" s="69"/>
      <c r="C541" s="69"/>
      <c r="D541" s="741"/>
      <c r="E541" s="741"/>
    </row>
    <row r="542" spans="1:5">
      <c r="A542" s="736" t="s">
        <v>6</v>
      </c>
      <c r="B542" s="755"/>
      <c r="C542" s="755"/>
      <c r="D542" s="741"/>
      <c r="E542" s="741"/>
    </row>
    <row r="543" spans="1:5">
      <c r="A543" s="739" t="s">
        <v>325</v>
      </c>
      <c r="B543" s="734" t="s">
        <v>326</v>
      </c>
      <c r="C543" s="734" t="s">
        <v>327</v>
      </c>
      <c r="D543" s="742"/>
      <c r="E543" s="742"/>
    </row>
    <row r="544" spans="1:5">
      <c r="A544" s="736" t="s">
        <v>786</v>
      </c>
      <c r="B544" s="69"/>
      <c r="C544" s="69"/>
      <c r="D544" s="741"/>
      <c r="E544" s="741"/>
    </row>
    <row r="545" spans="1:5">
      <c r="A545" s="736" t="s">
        <v>3</v>
      </c>
      <c r="B545" s="69"/>
      <c r="C545" s="69"/>
      <c r="D545" s="741"/>
      <c r="E545" s="741"/>
    </row>
    <row r="546" spans="1:5" ht="26">
      <c r="A546" s="736" t="s">
        <v>4</v>
      </c>
      <c r="B546" s="69" t="s">
        <v>3363</v>
      </c>
      <c r="C546" s="69"/>
      <c r="D546" s="741" t="s">
        <v>3393</v>
      </c>
      <c r="E546" s="741"/>
    </row>
    <row r="547" spans="1:5">
      <c r="A547" s="736" t="s">
        <v>5</v>
      </c>
      <c r="B547" s="69"/>
      <c r="C547" s="69"/>
      <c r="D547" s="741"/>
      <c r="E547" s="741"/>
    </row>
    <row r="548" spans="1:5">
      <c r="A548" s="736" t="s">
        <v>6</v>
      </c>
      <c r="B548" s="755"/>
      <c r="C548" s="755"/>
      <c r="D548" s="741"/>
      <c r="E548" s="741"/>
    </row>
    <row r="549" spans="1:5" ht="65">
      <c r="A549" s="731" t="s">
        <v>328</v>
      </c>
      <c r="B549" s="732" t="s">
        <v>329</v>
      </c>
      <c r="C549" s="732" t="s">
        <v>330</v>
      </c>
      <c r="D549" s="733"/>
      <c r="E549" s="733"/>
    </row>
    <row r="550" spans="1:5" ht="26">
      <c r="A550" s="734" t="s">
        <v>331</v>
      </c>
      <c r="B550" s="734" t="s">
        <v>332</v>
      </c>
      <c r="C550" s="734" t="s">
        <v>333</v>
      </c>
      <c r="D550" s="742"/>
      <c r="E550" s="742"/>
    </row>
    <row r="551" spans="1:5">
      <c r="A551" s="736" t="s">
        <v>786</v>
      </c>
      <c r="B551" s="69"/>
      <c r="C551" s="69"/>
      <c r="D551" s="741"/>
      <c r="E551" s="741"/>
    </row>
    <row r="552" spans="1:5">
      <c r="A552" s="736" t="s">
        <v>3</v>
      </c>
      <c r="B552" s="69"/>
      <c r="C552" s="69"/>
      <c r="D552" s="741"/>
      <c r="E552" s="741"/>
    </row>
    <row r="553" spans="1:5">
      <c r="A553" s="736" t="s">
        <v>4</v>
      </c>
      <c r="B553" s="69" t="s">
        <v>3364</v>
      </c>
      <c r="C553" s="69"/>
      <c r="D553" s="741" t="s">
        <v>3393</v>
      </c>
      <c r="E553" s="741"/>
    </row>
    <row r="554" spans="1:5">
      <c r="A554" s="736" t="s">
        <v>5</v>
      </c>
      <c r="B554" s="69"/>
      <c r="C554" s="69"/>
      <c r="D554" s="741"/>
      <c r="E554" s="741"/>
    </row>
    <row r="555" spans="1:5">
      <c r="A555" s="736" t="s">
        <v>6</v>
      </c>
      <c r="B555" s="69"/>
      <c r="C555" s="69"/>
      <c r="D555" s="741"/>
      <c r="E555" s="741"/>
    </row>
    <row r="556" spans="1:5" ht="26">
      <c r="A556" s="734" t="s">
        <v>334</v>
      </c>
      <c r="B556" s="734" t="s">
        <v>335</v>
      </c>
      <c r="C556" s="734" t="s">
        <v>336</v>
      </c>
      <c r="D556" s="742"/>
      <c r="E556" s="742"/>
    </row>
    <row r="557" spans="1:5">
      <c r="A557" s="736" t="s">
        <v>786</v>
      </c>
      <c r="B557" s="69"/>
      <c r="C557" s="69"/>
      <c r="D557" s="741"/>
      <c r="E557" s="741"/>
    </row>
    <row r="558" spans="1:5">
      <c r="A558" s="736" t="s">
        <v>3</v>
      </c>
      <c r="B558" s="69"/>
      <c r="C558" s="69"/>
      <c r="D558" s="741"/>
      <c r="E558" s="741"/>
    </row>
    <row r="559" spans="1:5">
      <c r="A559" s="736" t="s">
        <v>4</v>
      </c>
      <c r="B559" s="69" t="s">
        <v>3365</v>
      </c>
      <c r="C559" s="69"/>
      <c r="D559" s="741" t="s">
        <v>3393</v>
      </c>
      <c r="E559" s="741"/>
    </row>
    <row r="560" spans="1:5">
      <c r="A560" s="736" t="s">
        <v>5</v>
      </c>
      <c r="B560" s="69"/>
      <c r="C560" s="69"/>
      <c r="D560" s="741"/>
      <c r="E560" s="741"/>
    </row>
    <row r="561" spans="1:5">
      <c r="A561" s="736" t="s">
        <v>6</v>
      </c>
      <c r="B561" s="69"/>
      <c r="C561" s="69"/>
      <c r="D561" s="741"/>
      <c r="E561" s="741"/>
    </row>
    <row r="562" spans="1:5" ht="46.5" customHeight="1">
      <c r="A562" s="761" t="s">
        <v>337</v>
      </c>
      <c r="B562" s="761" t="s">
        <v>338</v>
      </c>
      <c r="C562" s="761" t="s">
        <v>339</v>
      </c>
      <c r="D562" s="762"/>
      <c r="E562" s="762"/>
    </row>
    <row r="563" spans="1:5" ht="26">
      <c r="A563" s="734" t="s">
        <v>340</v>
      </c>
      <c r="B563" s="734" t="s">
        <v>341</v>
      </c>
      <c r="C563" s="734" t="s">
        <v>342</v>
      </c>
      <c r="D563" s="742"/>
      <c r="E563" s="742"/>
    </row>
    <row r="564" spans="1:5">
      <c r="A564" s="736" t="s">
        <v>786</v>
      </c>
      <c r="B564" s="69"/>
      <c r="C564" s="69"/>
      <c r="D564" s="741"/>
      <c r="E564" s="741"/>
    </row>
    <row r="565" spans="1:5">
      <c r="A565" s="736" t="s">
        <v>3</v>
      </c>
      <c r="B565" s="69"/>
      <c r="C565" s="69"/>
      <c r="D565" s="741"/>
      <c r="E565" s="741"/>
    </row>
    <row r="566" spans="1:5" ht="52">
      <c r="A566" s="736" t="s">
        <v>4</v>
      </c>
      <c r="B566" s="69" t="s">
        <v>3366</v>
      </c>
      <c r="C566" s="69"/>
      <c r="D566" s="741" t="s">
        <v>3393</v>
      </c>
      <c r="E566" s="741"/>
    </row>
    <row r="567" spans="1:5">
      <c r="A567" s="736" t="s">
        <v>5</v>
      </c>
      <c r="B567" s="69"/>
      <c r="C567" s="69"/>
      <c r="D567" s="741"/>
      <c r="E567" s="741"/>
    </row>
    <row r="568" spans="1:5">
      <c r="A568" s="736" t="s">
        <v>6</v>
      </c>
      <c r="B568" s="69"/>
      <c r="C568" s="69"/>
      <c r="D568" s="741"/>
      <c r="E568" s="741"/>
    </row>
    <row r="569" spans="1:5" ht="85.5" customHeight="1">
      <c r="A569" s="761" t="s">
        <v>343</v>
      </c>
      <c r="B569" s="761" t="s">
        <v>344</v>
      </c>
      <c r="C569" s="761" t="s">
        <v>345</v>
      </c>
      <c r="D569" s="762"/>
      <c r="E569" s="762"/>
    </row>
    <row r="570" spans="1:5" ht="26">
      <c r="A570" s="734" t="s">
        <v>346</v>
      </c>
      <c r="B570" s="734" t="s">
        <v>347</v>
      </c>
      <c r="C570" s="734" t="s">
        <v>348</v>
      </c>
      <c r="D570" s="742"/>
      <c r="E570" s="742"/>
    </row>
    <row r="571" spans="1:5">
      <c r="A571" s="736" t="s">
        <v>786</v>
      </c>
      <c r="B571" s="69"/>
      <c r="C571" s="69"/>
      <c r="D571" s="741"/>
      <c r="E571" s="741"/>
    </row>
    <row r="572" spans="1:5">
      <c r="A572" s="736" t="s">
        <v>3</v>
      </c>
      <c r="B572" s="69"/>
      <c r="C572" s="69"/>
      <c r="D572" s="741"/>
      <c r="E572" s="741"/>
    </row>
    <row r="573" spans="1:5" ht="78">
      <c r="A573" s="736" t="s">
        <v>4</v>
      </c>
      <c r="B573" s="69" t="s">
        <v>3367</v>
      </c>
      <c r="C573" s="69"/>
      <c r="D573" s="741" t="s">
        <v>3393</v>
      </c>
      <c r="E573" s="741"/>
    </row>
    <row r="574" spans="1:5">
      <c r="A574" s="736" t="s">
        <v>5</v>
      </c>
      <c r="B574" s="69"/>
      <c r="C574" s="69"/>
      <c r="D574" s="741"/>
      <c r="E574" s="741"/>
    </row>
    <row r="575" spans="1:5">
      <c r="A575" s="736" t="s">
        <v>6</v>
      </c>
      <c r="B575" s="69"/>
      <c r="C575" s="69"/>
      <c r="D575" s="741"/>
      <c r="E575" s="741"/>
    </row>
    <row r="576" spans="1:5" ht="102" customHeight="1">
      <c r="A576" s="761" t="s">
        <v>349</v>
      </c>
      <c r="B576" s="761" t="s">
        <v>350</v>
      </c>
      <c r="C576" s="761" t="s">
        <v>351</v>
      </c>
      <c r="D576" s="762"/>
      <c r="E576" s="762"/>
    </row>
    <row r="577" spans="1:7" ht="26">
      <c r="A577" s="734" t="s">
        <v>352</v>
      </c>
      <c r="B577" s="734" t="s">
        <v>353</v>
      </c>
      <c r="C577" s="734" t="s">
        <v>354</v>
      </c>
      <c r="D577" s="742"/>
      <c r="E577" s="742"/>
    </row>
    <row r="578" spans="1:7">
      <c r="A578" s="736" t="s">
        <v>786</v>
      </c>
      <c r="B578" s="69"/>
      <c r="C578" s="69"/>
      <c r="D578" s="741"/>
      <c r="E578" s="741"/>
    </row>
    <row r="579" spans="1:7">
      <c r="A579" s="736" t="s">
        <v>3</v>
      </c>
      <c r="B579" s="69"/>
      <c r="C579" s="69"/>
      <c r="D579" s="741"/>
      <c r="E579" s="741"/>
    </row>
    <row r="580" spans="1:7" ht="39">
      <c r="A580" s="736" t="s">
        <v>4</v>
      </c>
      <c r="B580" s="69" t="s">
        <v>3368</v>
      </c>
      <c r="C580" s="69"/>
      <c r="D580" s="741" t="s">
        <v>3393</v>
      </c>
      <c r="E580" s="741"/>
    </row>
    <row r="581" spans="1:7">
      <c r="A581" s="736" t="s">
        <v>5</v>
      </c>
      <c r="B581" s="69"/>
      <c r="C581" s="69"/>
      <c r="D581" s="741"/>
      <c r="E581" s="741"/>
    </row>
    <row r="582" spans="1:7">
      <c r="A582" s="736" t="s">
        <v>6</v>
      </c>
      <c r="B582" s="69"/>
      <c r="C582" s="69"/>
      <c r="D582" s="741"/>
      <c r="E582" s="741"/>
    </row>
    <row r="583" spans="1:7">
      <c r="A583" s="739" t="s">
        <v>355</v>
      </c>
      <c r="B583" s="734" t="s">
        <v>356</v>
      </c>
      <c r="C583" s="734" t="s">
        <v>357</v>
      </c>
      <c r="D583" s="742"/>
      <c r="E583" s="742"/>
    </row>
    <row r="584" spans="1:7" s="766" customFormat="1">
      <c r="A584" s="736" t="s">
        <v>786</v>
      </c>
      <c r="B584" s="763"/>
      <c r="C584" s="763"/>
      <c r="D584" s="764"/>
      <c r="E584" s="764"/>
      <c r="F584" s="765"/>
      <c r="G584" s="765"/>
    </row>
    <row r="585" spans="1:7">
      <c r="A585" s="736" t="s">
        <v>3</v>
      </c>
      <c r="B585" s="69"/>
      <c r="C585" s="69"/>
      <c r="D585" s="741"/>
      <c r="E585" s="741"/>
    </row>
    <row r="586" spans="1:7" ht="52">
      <c r="A586" s="736" t="s">
        <v>4</v>
      </c>
      <c r="B586" s="69" t="s">
        <v>3370</v>
      </c>
      <c r="C586" s="69"/>
      <c r="D586" s="741" t="s">
        <v>3393</v>
      </c>
      <c r="E586" s="741"/>
    </row>
    <row r="587" spans="1:7">
      <c r="A587" s="736" t="s">
        <v>5</v>
      </c>
      <c r="B587" s="69"/>
      <c r="C587" s="69"/>
      <c r="D587" s="741"/>
      <c r="E587" s="741"/>
    </row>
    <row r="588" spans="1:7">
      <c r="A588" s="736" t="s">
        <v>6</v>
      </c>
      <c r="B588" s="69"/>
      <c r="C588" s="69"/>
      <c r="D588" s="741"/>
      <c r="E588" s="741"/>
    </row>
    <row r="589" spans="1:7" ht="54" customHeight="1">
      <c r="A589" s="761">
        <v>3.16</v>
      </c>
      <c r="B589" s="761" t="s">
        <v>358</v>
      </c>
      <c r="C589" s="761" t="s">
        <v>359</v>
      </c>
      <c r="D589" s="762"/>
      <c r="E589" s="762"/>
    </row>
    <row r="590" spans="1:7" ht="39">
      <c r="A590" s="739" t="s">
        <v>360</v>
      </c>
      <c r="B590" s="734" t="s">
        <v>361</v>
      </c>
      <c r="C590" s="734" t="s">
        <v>362</v>
      </c>
      <c r="D590" s="742"/>
      <c r="E590" s="742"/>
    </row>
    <row r="591" spans="1:7" s="766" customFormat="1">
      <c r="A591" s="736" t="s">
        <v>786</v>
      </c>
      <c r="B591" s="763"/>
      <c r="C591" s="763"/>
      <c r="D591" s="764"/>
      <c r="E591" s="764"/>
      <c r="F591" s="765"/>
      <c r="G591" s="765"/>
    </row>
    <row r="592" spans="1:7">
      <c r="A592" s="736" t="s">
        <v>3</v>
      </c>
      <c r="B592" s="69"/>
      <c r="C592" s="69"/>
      <c r="D592" s="741"/>
      <c r="E592" s="741"/>
    </row>
    <row r="593" spans="1:5" ht="26">
      <c r="A593" s="736" t="s">
        <v>4</v>
      </c>
      <c r="B593" s="69" t="s">
        <v>3371</v>
      </c>
      <c r="C593" s="69"/>
      <c r="D593" s="741" t="s">
        <v>3393</v>
      </c>
      <c r="E593" s="741"/>
    </row>
    <row r="594" spans="1:5">
      <c r="A594" s="736" t="s">
        <v>5</v>
      </c>
      <c r="B594" s="69"/>
      <c r="C594" s="69"/>
      <c r="D594" s="741"/>
      <c r="E594" s="741"/>
    </row>
    <row r="595" spans="1:5">
      <c r="A595" s="736" t="s">
        <v>6</v>
      </c>
      <c r="B595" s="69"/>
      <c r="C595" s="69"/>
      <c r="D595" s="741"/>
      <c r="E595" s="741"/>
    </row>
    <row r="596" spans="1:5">
      <c r="A596" s="767"/>
      <c r="B596" s="744" t="s">
        <v>3963</v>
      </c>
      <c r="C596" s="744" t="s">
        <v>3964</v>
      </c>
      <c r="D596" s="745"/>
      <c r="E596" s="745"/>
    </row>
    <row r="597" spans="1:5" ht="165.75" customHeight="1">
      <c r="A597" s="761">
        <v>3.17</v>
      </c>
      <c r="B597" s="761" t="s">
        <v>3965</v>
      </c>
      <c r="C597" s="761" t="s">
        <v>3966</v>
      </c>
      <c r="D597" s="762"/>
      <c r="E597" s="762"/>
    </row>
    <row r="598" spans="1:5" ht="26">
      <c r="A598" s="739" t="s">
        <v>366</v>
      </c>
      <c r="B598" s="734" t="s">
        <v>367</v>
      </c>
      <c r="C598" s="734" t="s">
        <v>368</v>
      </c>
      <c r="D598" s="742"/>
      <c r="E598" s="742"/>
    </row>
    <row r="599" spans="1:5">
      <c r="A599" s="736" t="s">
        <v>786</v>
      </c>
      <c r="B599" s="763"/>
      <c r="C599" s="763"/>
      <c r="D599" s="764"/>
      <c r="E599" s="764"/>
    </row>
    <row r="600" spans="1:5">
      <c r="A600" s="736" t="s">
        <v>3</v>
      </c>
      <c r="B600" s="69"/>
      <c r="C600" s="69"/>
      <c r="D600" s="741"/>
      <c r="E600" s="741"/>
    </row>
    <row r="601" spans="1:5" ht="52">
      <c r="A601" s="736" t="s">
        <v>4</v>
      </c>
      <c r="B601" s="69" t="s">
        <v>3372</v>
      </c>
      <c r="C601" s="69"/>
      <c r="D601" s="741" t="s">
        <v>3393</v>
      </c>
      <c r="E601" s="741"/>
    </row>
    <row r="602" spans="1:5">
      <c r="A602" s="736" t="s">
        <v>5</v>
      </c>
      <c r="B602" s="69"/>
      <c r="C602" s="69"/>
      <c r="D602" s="741"/>
      <c r="E602" s="741"/>
    </row>
    <row r="603" spans="1:5">
      <c r="A603" s="736" t="s">
        <v>6</v>
      </c>
      <c r="B603" s="69"/>
      <c r="C603" s="69"/>
      <c r="D603" s="741"/>
      <c r="E603" s="741"/>
    </row>
    <row r="604" spans="1:5" ht="26">
      <c r="A604" s="739" t="s">
        <v>369</v>
      </c>
      <c r="B604" s="734" t="s">
        <v>370</v>
      </c>
      <c r="C604" s="734" t="s">
        <v>371</v>
      </c>
      <c r="D604" s="742"/>
      <c r="E604" s="742"/>
    </row>
    <row r="605" spans="1:5">
      <c r="A605" s="736" t="s">
        <v>786</v>
      </c>
      <c r="B605" s="763"/>
      <c r="C605" s="763"/>
      <c r="D605" s="764"/>
      <c r="E605" s="764"/>
    </row>
    <row r="606" spans="1:5">
      <c r="A606" s="736" t="s">
        <v>3</v>
      </c>
      <c r="B606" s="69"/>
      <c r="C606" s="69"/>
      <c r="D606" s="741"/>
      <c r="E606" s="741"/>
    </row>
    <row r="607" spans="1:5" ht="26">
      <c r="A607" s="736" t="s">
        <v>4</v>
      </c>
      <c r="B607" s="69" t="s">
        <v>3373</v>
      </c>
      <c r="C607" s="69"/>
      <c r="D607" s="741" t="s">
        <v>3393</v>
      </c>
      <c r="E607" s="741"/>
    </row>
    <row r="608" spans="1:5">
      <c r="A608" s="736" t="s">
        <v>5</v>
      </c>
      <c r="B608" s="69"/>
      <c r="C608" s="69"/>
      <c r="D608" s="741"/>
      <c r="E608" s="741"/>
    </row>
    <row r="609" spans="1:5">
      <c r="A609" s="736" t="s">
        <v>6</v>
      </c>
      <c r="B609" s="69"/>
      <c r="C609" s="69"/>
      <c r="D609" s="741"/>
      <c r="E609" s="741"/>
    </row>
    <row r="610" spans="1:5" ht="30.75" customHeight="1">
      <c r="A610" s="731">
        <v>3.18</v>
      </c>
      <c r="B610" s="732" t="s">
        <v>373</v>
      </c>
      <c r="C610" s="732" t="s">
        <v>374</v>
      </c>
      <c r="D610" s="733"/>
      <c r="E610" s="733"/>
    </row>
    <row r="611" spans="1:5">
      <c r="A611" s="739" t="s">
        <v>375</v>
      </c>
      <c r="B611" s="734" t="s">
        <v>376</v>
      </c>
      <c r="C611" s="734" t="s">
        <v>377</v>
      </c>
      <c r="D611" s="742"/>
      <c r="E611" s="742"/>
    </row>
    <row r="612" spans="1:5">
      <c r="A612" s="736" t="s">
        <v>786</v>
      </c>
      <c r="B612" s="763"/>
      <c r="C612" s="763"/>
      <c r="D612" s="764"/>
      <c r="E612" s="764"/>
    </row>
    <row r="613" spans="1:5">
      <c r="A613" s="736" t="s">
        <v>3</v>
      </c>
      <c r="B613" s="69"/>
      <c r="C613" s="69"/>
      <c r="D613" s="741"/>
      <c r="E613" s="741"/>
    </row>
    <row r="614" spans="1:5" ht="39">
      <c r="A614" s="736" t="s">
        <v>4</v>
      </c>
      <c r="B614" s="69" t="s">
        <v>3374</v>
      </c>
      <c r="C614" s="69"/>
      <c r="D614" s="741" t="s">
        <v>3393</v>
      </c>
      <c r="E614" s="741"/>
    </row>
    <row r="615" spans="1:5">
      <c r="A615" s="736" t="s">
        <v>5</v>
      </c>
      <c r="B615" s="69"/>
      <c r="C615" s="69"/>
      <c r="D615" s="741"/>
      <c r="E615" s="741"/>
    </row>
    <row r="616" spans="1:5">
      <c r="A616" s="736" t="s">
        <v>6</v>
      </c>
      <c r="B616" s="69"/>
      <c r="C616" s="69"/>
      <c r="D616" s="741"/>
      <c r="E616" s="741"/>
    </row>
    <row r="617" spans="1:5" ht="62.25" customHeight="1">
      <c r="A617" s="731">
        <v>3.19</v>
      </c>
      <c r="B617" s="732" t="s">
        <v>379</v>
      </c>
      <c r="C617" s="732" t="s">
        <v>380</v>
      </c>
      <c r="D617" s="733"/>
      <c r="E617" s="733"/>
    </row>
    <row r="618" spans="1:5">
      <c r="A618" s="739" t="s">
        <v>3967</v>
      </c>
      <c r="B618" s="734" t="s">
        <v>382</v>
      </c>
      <c r="C618" s="734" t="s">
        <v>383</v>
      </c>
      <c r="D618" s="742"/>
      <c r="E618" s="742"/>
    </row>
    <row r="619" spans="1:5">
      <c r="A619" s="736" t="s">
        <v>786</v>
      </c>
      <c r="B619" s="69"/>
      <c r="C619" s="69"/>
      <c r="D619" s="741"/>
      <c r="E619" s="741"/>
    </row>
    <row r="620" spans="1:5">
      <c r="A620" s="736" t="s">
        <v>3</v>
      </c>
      <c r="B620" s="69"/>
      <c r="C620" s="69"/>
      <c r="D620" s="741"/>
      <c r="E620" s="741"/>
    </row>
    <row r="621" spans="1:5" ht="39">
      <c r="A621" s="736" t="s">
        <v>4</v>
      </c>
      <c r="B621" s="69" t="s">
        <v>3375</v>
      </c>
      <c r="C621" s="69"/>
      <c r="D621" s="741" t="s">
        <v>3393</v>
      </c>
      <c r="E621" s="741"/>
    </row>
    <row r="622" spans="1:5">
      <c r="A622" s="736" t="s">
        <v>5</v>
      </c>
      <c r="B622" s="69"/>
      <c r="C622" s="69"/>
      <c r="D622" s="741"/>
      <c r="E622" s="741"/>
    </row>
    <row r="623" spans="1:5">
      <c r="A623" s="736" t="s">
        <v>6</v>
      </c>
      <c r="B623" s="69"/>
      <c r="C623" s="69"/>
      <c r="D623" s="741"/>
      <c r="E623" s="741"/>
    </row>
    <row r="624" spans="1:5" ht="39">
      <c r="A624" s="731" t="s">
        <v>3800</v>
      </c>
      <c r="B624" s="732" t="s">
        <v>75</v>
      </c>
      <c r="C624" s="732" t="s">
        <v>74</v>
      </c>
      <c r="D624" s="733"/>
      <c r="E624" s="733"/>
    </row>
    <row r="625" spans="1:5" ht="169">
      <c r="A625" s="731" t="s">
        <v>35</v>
      </c>
      <c r="B625" s="732" t="s">
        <v>384</v>
      </c>
      <c r="C625" s="732" t="s">
        <v>385</v>
      </c>
      <c r="D625" s="733"/>
      <c r="E625" s="733"/>
    </row>
    <row r="626" spans="1:5" ht="26">
      <c r="A626" s="734" t="s">
        <v>386</v>
      </c>
      <c r="B626" s="734" t="s">
        <v>387</v>
      </c>
      <c r="C626" s="734" t="s">
        <v>388</v>
      </c>
      <c r="D626" s="742"/>
      <c r="E626" s="742"/>
    </row>
    <row r="627" spans="1:5">
      <c r="A627" s="736" t="s">
        <v>786</v>
      </c>
      <c r="B627" s="69"/>
      <c r="C627" s="69"/>
      <c r="D627" s="741"/>
      <c r="E627" s="741"/>
    </row>
    <row r="628" spans="1:5">
      <c r="A628" s="736" t="s">
        <v>3</v>
      </c>
      <c r="B628" s="69"/>
      <c r="C628" s="69"/>
      <c r="D628" s="741"/>
      <c r="E628" s="741"/>
    </row>
    <row r="629" spans="1:5" ht="39">
      <c r="A629" s="736" t="s">
        <v>4</v>
      </c>
      <c r="B629" s="69" t="s">
        <v>3968</v>
      </c>
      <c r="C629" s="69"/>
      <c r="D629" s="741" t="s">
        <v>3393</v>
      </c>
      <c r="E629" s="741"/>
    </row>
    <row r="630" spans="1:5">
      <c r="A630" s="736" t="s">
        <v>5</v>
      </c>
      <c r="B630" s="69"/>
      <c r="C630" s="69"/>
      <c r="D630" s="741"/>
      <c r="E630" s="741"/>
    </row>
    <row r="631" spans="1:5">
      <c r="A631" s="736" t="s">
        <v>6</v>
      </c>
      <c r="B631" s="69"/>
      <c r="C631" s="69"/>
      <c r="D631" s="741"/>
      <c r="E631" s="741"/>
    </row>
    <row r="632" spans="1:5" ht="32.25" customHeight="1">
      <c r="A632" s="734" t="s">
        <v>389</v>
      </c>
      <c r="B632" s="734" t="s">
        <v>390</v>
      </c>
      <c r="C632" s="734" t="s">
        <v>391</v>
      </c>
      <c r="D632" s="742"/>
      <c r="E632" s="742"/>
    </row>
    <row r="633" spans="1:5">
      <c r="A633" s="736" t="s">
        <v>786</v>
      </c>
      <c r="B633" s="69"/>
      <c r="C633" s="69"/>
      <c r="D633" s="741"/>
      <c r="E633" s="741"/>
    </row>
    <row r="634" spans="1:5">
      <c r="A634" s="736" t="s">
        <v>3</v>
      </c>
      <c r="B634" s="69"/>
      <c r="C634" s="69"/>
      <c r="D634" s="741"/>
      <c r="E634" s="741"/>
    </row>
    <row r="635" spans="1:5" ht="52">
      <c r="A635" s="736" t="s">
        <v>4</v>
      </c>
      <c r="B635" s="69" t="s">
        <v>3969</v>
      </c>
      <c r="C635" s="69"/>
      <c r="D635" s="741" t="s">
        <v>3393</v>
      </c>
      <c r="E635" s="741"/>
    </row>
    <row r="636" spans="1:5">
      <c r="A636" s="736" t="s">
        <v>5</v>
      </c>
      <c r="B636" s="69"/>
      <c r="C636" s="69"/>
      <c r="D636" s="741"/>
      <c r="E636" s="741"/>
    </row>
    <row r="637" spans="1:5">
      <c r="A637" s="736" t="s">
        <v>6</v>
      </c>
      <c r="B637" s="69"/>
      <c r="C637" s="69"/>
      <c r="D637" s="741"/>
      <c r="E637" s="741"/>
    </row>
    <row r="638" spans="1:5" ht="26">
      <c r="A638" s="734" t="s">
        <v>392</v>
      </c>
      <c r="B638" s="734" t="s">
        <v>393</v>
      </c>
      <c r="C638" s="734" t="s">
        <v>394</v>
      </c>
      <c r="D638" s="742"/>
      <c r="E638" s="742"/>
    </row>
    <row r="639" spans="1:5">
      <c r="A639" s="736" t="s">
        <v>786</v>
      </c>
      <c r="B639" s="69"/>
      <c r="C639" s="69"/>
      <c r="D639" s="741"/>
      <c r="E639" s="741"/>
    </row>
    <row r="640" spans="1:5">
      <c r="A640" s="736" t="s">
        <v>3</v>
      </c>
      <c r="B640" s="69"/>
      <c r="C640" s="69"/>
      <c r="D640" s="741"/>
      <c r="E640" s="741"/>
    </row>
    <row r="641" spans="1:5" ht="39">
      <c r="A641" s="736" t="s">
        <v>4</v>
      </c>
      <c r="B641" s="69" t="s">
        <v>3970</v>
      </c>
      <c r="C641" s="69"/>
      <c r="D641" s="741" t="s">
        <v>3393</v>
      </c>
      <c r="E641" s="741"/>
    </row>
    <row r="642" spans="1:5">
      <c r="A642" s="736" t="s">
        <v>5</v>
      </c>
      <c r="B642" s="69"/>
      <c r="C642" s="69"/>
      <c r="D642" s="741"/>
      <c r="E642" s="741"/>
    </row>
    <row r="643" spans="1:5">
      <c r="A643" s="736" t="s">
        <v>6</v>
      </c>
      <c r="B643" s="69"/>
      <c r="C643" s="69"/>
      <c r="D643" s="741"/>
      <c r="E643" s="741"/>
    </row>
    <row r="644" spans="1:5" ht="26">
      <c r="A644" s="734" t="s">
        <v>395</v>
      </c>
      <c r="B644" s="734" t="s">
        <v>396</v>
      </c>
      <c r="C644" s="734" t="s">
        <v>397</v>
      </c>
      <c r="D644" s="742"/>
      <c r="E644" s="742"/>
    </row>
    <row r="645" spans="1:5">
      <c r="A645" s="736" t="s">
        <v>786</v>
      </c>
      <c r="B645" s="69"/>
      <c r="C645" s="69"/>
      <c r="D645" s="741"/>
      <c r="E645" s="741"/>
    </row>
    <row r="646" spans="1:5">
      <c r="A646" s="736" t="s">
        <v>3</v>
      </c>
      <c r="B646" s="69"/>
      <c r="C646" s="69"/>
      <c r="D646" s="741"/>
      <c r="E646" s="741"/>
    </row>
    <row r="647" spans="1:5" ht="26">
      <c r="A647" s="736" t="s">
        <v>4</v>
      </c>
      <c r="B647" s="69" t="s">
        <v>3971</v>
      </c>
      <c r="C647" s="69"/>
      <c r="D647" s="741" t="s">
        <v>3393</v>
      </c>
      <c r="E647" s="741"/>
    </row>
    <row r="648" spans="1:5">
      <c r="A648" s="736" t="s">
        <v>5</v>
      </c>
      <c r="B648" s="69"/>
      <c r="C648" s="69"/>
      <c r="D648" s="741"/>
      <c r="E648" s="741"/>
    </row>
    <row r="649" spans="1:5">
      <c r="A649" s="736" t="s">
        <v>6</v>
      </c>
      <c r="B649" s="69"/>
      <c r="C649" s="69"/>
      <c r="D649" s="741"/>
      <c r="E649" s="741"/>
    </row>
    <row r="650" spans="1:5" ht="39">
      <c r="A650" s="768" t="s">
        <v>36</v>
      </c>
      <c r="B650" s="732" t="s">
        <v>398</v>
      </c>
      <c r="C650" s="732" t="s">
        <v>399</v>
      </c>
      <c r="D650" s="733"/>
      <c r="E650" s="733"/>
    </row>
    <row r="651" spans="1:5">
      <c r="A651" s="734" t="s">
        <v>37</v>
      </c>
      <c r="B651" s="734" t="s">
        <v>400</v>
      </c>
      <c r="C651" s="734" t="s">
        <v>401</v>
      </c>
      <c r="D651" s="742"/>
      <c r="E651" s="742"/>
    </row>
    <row r="652" spans="1:5">
      <c r="A652" s="736" t="s">
        <v>786</v>
      </c>
      <c r="B652" s="68"/>
      <c r="C652" s="68"/>
      <c r="D652" s="741"/>
      <c r="E652" s="741"/>
    </row>
    <row r="653" spans="1:5">
      <c r="A653" s="736" t="s">
        <v>3</v>
      </c>
      <c r="B653" s="68"/>
      <c r="C653" s="68"/>
      <c r="D653" s="741"/>
      <c r="E653" s="741"/>
    </row>
    <row r="654" spans="1:5" ht="39">
      <c r="A654" s="736" t="s">
        <v>4</v>
      </c>
      <c r="B654" s="68" t="s">
        <v>3972</v>
      </c>
      <c r="C654" s="68"/>
      <c r="D654" s="741" t="s">
        <v>3393</v>
      </c>
      <c r="E654" s="741"/>
    </row>
    <row r="655" spans="1:5">
      <c r="A655" s="736" t="s">
        <v>5</v>
      </c>
      <c r="B655" s="68"/>
      <c r="C655" s="68"/>
      <c r="D655" s="741"/>
      <c r="E655" s="741"/>
    </row>
    <row r="656" spans="1:5">
      <c r="A656" s="736" t="s">
        <v>6</v>
      </c>
      <c r="B656" s="68"/>
      <c r="C656" s="68"/>
      <c r="D656" s="741"/>
      <c r="E656" s="741"/>
    </row>
    <row r="657" spans="1:5" ht="78">
      <c r="A657" s="734" t="s">
        <v>38</v>
      </c>
      <c r="B657" s="734" t="s">
        <v>402</v>
      </c>
      <c r="C657" s="760" t="s">
        <v>403</v>
      </c>
      <c r="D657" s="742"/>
      <c r="E657" s="742"/>
    </row>
    <row r="658" spans="1:5">
      <c r="A658" s="736" t="s">
        <v>786</v>
      </c>
      <c r="B658" s="68"/>
      <c r="C658" s="68"/>
      <c r="D658" s="741"/>
      <c r="E658" s="741"/>
    </row>
    <row r="659" spans="1:5">
      <c r="A659" s="736" t="s">
        <v>3</v>
      </c>
      <c r="B659" s="68"/>
      <c r="C659" s="68"/>
      <c r="D659" s="741"/>
      <c r="E659" s="741"/>
    </row>
    <row r="660" spans="1:5" ht="26">
      <c r="A660" s="736" t="s">
        <v>4</v>
      </c>
      <c r="B660" s="68" t="s">
        <v>3973</v>
      </c>
      <c r="C660" s="68"/>
      <c r="D660" s="741" t="s">
        <v>3393</v>
      </c>
      <c r="E660" s="741"/>
    </row>
    <row r="661" spans="1:5">
      <c r="A661" s="736" t="s">
        <v>5</v>
      </c>
      <c r="B661" s="68"/>
      <c r="C661" s="68"/>
      <c r="D661" s="741"/>
      <c r="E661" s="741"/>
    </row>
    <row r="662" spans="1:5">
      <c r="A662" s="736" t="s">
        <v>6</v>
      </c>
      <c r="B662" s="68"/>
      <c r="C662" s="68"/>
      <c r="D662" s="741"/>
      <c r="E662" s="741"/>
    </row>
    <row r="663" spans="1:5" ht="78">
      <c r="A663" s="731" t="s">
        <v>39</v>
      </c>
      <c r="B663" s="732" t="s">
        <v>404</v>
      </c>
      <c r="C663" s="732" t="s">
        <v>405</v>
      </c>
      <c r="D663" s="733"/>
      <c r="E663" s="733"/>
    </row>
    <row r="664" spans="1:5" ht="33.75" customHeight="1">
      <c r="A664" s="734" t="s">
        <v>406</v>
      </c>
      <c r="B664" s="734" t="s">
        <v>407</v>
      </c>
      <c r="C664" s="760" t="s">
        <v>408</v>
      </c>
      <c r="D664" s="742"/>
      <c r="E664" s="742"/>
    </row>
    <row r="665" spans="1:5">
      <c r="A665" s="736" t="s">
        <v>786</v>
      </c>
      <c r="B665" s="68"/>
      <c r="C665" s="68"/>
      <c r="D665" s="741"/>
      <c r="E665" s="741"/>
    </row>
    <row r="666" spans="1:5">
      <c r="A666" s="736" t="s">
        <v>3</v>
      </c>
      <c r="B666" s="68"/>
      <c r="C666" s="68"/>
      <c r="D666" s="741"/>
      <c r="E666" s="741"/>
    </row>
    <row r="667" spans="1:5" ht="39">
      <c r="A667" s="736" t="s">
        <v>4</v>
      </c>
      <c r="B667" s="68" t="s">
        <v>3733</v>
      </c>
      <c r="C667" s="68"/>
      <c r="D667" s="741" t="s">
        <v>3393</v>
      </c>
      <c r="E667" s="741"/>
    </row>
    <row r="668" spans="1:5">
      <c r="A668" s="736" t="s">
        <v>5</v>
      </c>
      <c r="B668" s="68"/>
      <c r="C668" s="68"/>
      <c r="D668" s="741"/>
      <c r="E668" s="741"/>
    </row>
    <row r="669" spans="1:5">
      <c r="A669" s="736" t="s">
        <v>6</v>
      </c>
      <c r="B669" s="68"/>
      <c r="C669" s="68"/>
      <c r="D669" s="741"/>
      <c r="E669" s="741"/>
    </row>
    <row r="670" spans="1:5" ht="39">
      <c r="A670" s="731" t="s">
        <v>40</v>
      </c>
      <c r="B670" s="732" t="s">
        <v>409</v>
      </c>
      <c r="C670" s="732" t="s">
        <v>410</v>
      </c>
      <c r="D670" s="733"/>
      <c r="E670" s="733"/>
    </row>
    <row r="671" spans="1:5">
      <c r="A671" s="739" t="s">
        <v>41</v>
      </c>
      <c r="B671" s="734" t="s">
        <v>411</v>
      </c>
      <c r="C671" s="734" t="s">
        <v>412</v>
      </c>
      <c r="D671" s="742"/>
      <c r="E671" s="742"/>
    </row>
    <row r="672" spans="1:5">
      <c r="A672" s="736" t="s">
        <v>786</v>
      </c>
      <c r="B672" s="69"/>
      <c r="C672" s="69"/>
      <c r="D672" s="741"/>
      <c r="E672" s="741"/>
    </row>
    <row r="673" spans="1:5">
      <c r="A673" s="736" t="s">
        <v>3</v>
      </c>
      <c r="B673" s="69"/>
      <c r="C673" s="69"/>
      <c r="D673" s="741"/>
      <c r="E673" s="741"/>
    </row>
    <row r="674" spans="1:5" ht="39">
      <c r="A674" s="736" t="s">
        <v>4</v>
      </c>
      <c r="B674" s="69" t="s">
        <v>3974</v>
      </c>
      <c r="C674" s="69"/>
      <c r="D674" s="741" t="s">
        <v>3393</v>
      </c>
      <c r="E674" s="741"/>
    </row>
    <row r="675" spans="1:5">
      <c r="A675" s="736" t="s">
        <v>5</v>
      </c>
      <c r="B675" s="69"/>
      <c r="C675" s="69"/>
      <c r="D675" s="741"/>
      <c r="E675" s="741"/>
    </row>
    <row r="676" spans="1:5">
      <c r="A676" s="736" t="s">
        <v>6</v>
      </c>
      <c r="B676" s="69"/>
      <c r="C676" s="69"/>
      <c r="D676" s="741"/>
      <c r="E676" s="741"/>
    </row>
    <row r="677" spans="1:5" ht="26">
      <c r="A677" s="731" t="s">
        <v>42</v>
      </c>
      <c r="B677" s="732" t="s">
        <v>413</v>
      </c>
      <c r="C677" s="732" t="s">
        <v>414</v>
      </c>
      <c r="D677" s="733"/>
      <c r="E677" s="733"/>
    </row>
    <row r="678" spans="1:5" ht="26">
      <c r="A678" s="734" t="s">
        <v>415</v>
      </c>
      <c r="B678" s="734" t="s">
        <v>416</v>
      </c>
      <c r="C678" s="734" t="s">
        <v>417</v>
      </c>
      <c r="D678" s="742"/>
      <c r="E678" s="742"/>
    </row>
    <row r="679" spans="1:5">
      <c r="A679" s="736" t="s">
        <v>786</v>
      </c>
      <c r="B679" s="69"/>
      <c r="C679" s="69"/>
      <c r="D679" s="741"/>
      <c r="E679" s="741"/>
    </row>
    <row r="680" spans="1:5">
      <c r="A680" s="736" t="s">
        <v>3</v>
      </c>
      <c r="B680" s="69"/>
      <c r="C680" s="69"/>
      <c r="D680" s="741"/>
      <c r="E680" s="741"/>
    </row>
    <row r="681" spans="1:5" ht="26">
      <c r="A681" s="736" t="s">
        <v>4</v>
      </c>
      <c r="B681" s="69" t="s">
        <v>3749</v>
      </c>
      <c r="C681" s="69"/>
      <c r="D681" s="741" t="s">
        <v>3393</v>
      </c>
      <c r="E681" s="741"/>
    </row>
    <row r="682" spans="1:5">
      <c r="A682" s="736" t="s">
        <v>5</v>
      </c>
      <c r="B682" s="69"/>
      <c r="C682" s="69"/>
      <c r="D682" s="741"/>
      <c r="E682" s="741"/>
    </row>
    <row r="683" spans="1:5">
      <c r="A683" s="736" t="s">
        <v>6</v>
      </c>
      <c r="B683" s="69"/>
      <c r="C683" s="69"/>
      <c r="D683" s="741"/>
      <c r="E683" s="741"/>
    </row>
    <row r="684" spans="1:5" ht="99.75" customHeight="1">
      <c r="A684" s="731" t="s">
        <v>43</v>
      </c>
      <c r="B684" s="732" t="s">
        <v>418</v>
      </c>
      <c r="C684" s="732" t="s">
        <v>419</v>
      </c>
      <c r="D684" s="733"/>
      <c r="E684" s="733"/>
    </row>
    <row r="685" spans="1:5" ht="26">
      <c r="A685" s="734" t="s">
        <v>420</v>
      </c>
      <c r="B685" s="734" t="s">
        <v>421</v>
      </c>
      <c r="C685" s="734" t="s">
        <v>422</v>
      </c>
      <c r="D685" s="742"/>
      <c r="E685" s="742"/>
    </row>
    <row r="686" spans="1:5">
      <c r="A686" s="736" t="s">
        <v>786</v>
      </c>
      <c r="B686" s="69"/>
      <c r="C686" s="69"/>
      <c r="D686" s="741"/>
      <c r="E686" s="741"/>
    </row>
    <row r="687" spans="1:5">
      <c r="A687" s="736" t="s">
        <v>3</v>
      </c>
      <c r="B687" s="69"/>
      <c r="C687" s="69"/>
      <c r="D687" s="741"/>
      <c r="E687" s="741"/>
    </row>
    <row r="688" spans="1:5" ht="78">
      <c r="A688" s="736" t="s">
        <v>4</v>
      </c>
      <c r="B688" s="69" t="s">
        <v>3755</v>
      </c>
      <c r="C688" s="69"/>
      <c r="D688" s="741" t="s">
        <v>3393</v>
      </c>
      <c r="E688" s="741"/>
    </row>
    <row r="689" spans="1:5">
      <c r="A689" s="736" t="s">
        <v>5</v>
      </c>
      <c r="B689" s="69"/>
      <c r="C689" s="69"/>
      <c r="D689" s="741"/>
      <c r="E689" s="741"/>
    </row>
    <row r="690" spans="1:5">
      <c r="A690" s="736" t="s">
        <v>6</v>
      </c>
      <c r="B690" s="69"/>
      <c r="C690" s="69"/>
      <c r="D690" s="741"/>
      <c r="E690" s="741"/>
    </row>
    <row r="691" spans="1:5" ht="26">
      <c r="A691" s="734" t="s">
        <v>423</v>
      </c>
      <c r="B691" s="734" t="s">
        <v>424</v>
      </c>
      <c r="C691" s="734" t="s">
        <v>422</v>
      </c>
      <c r="D691" s="742"/>
      <c r="E691" s="742"/>
    </row>
    <row r="692" spans="1:5">
      <c r="A692" s="736" t="s">
        <v>786</v>
      </c>
      <c r="B692" s="69"/>
      <c r="C692" s="69"/>
      <c r="D692" s="741"/>
      <c r="E692" s="741"/>
    </row>
    <row r="693" spans="1:5">
      <c r="A693" s="736" t="s">
        <v>3</v>
      </c>
      <c r="B693" s="69"/>
      <c r="C693" s="69"/>
      <c r="D693" s="741"/>
      <c r="E693" s="741"/>
    </row>
    <row r="694" spans="1:5" ht="39">
      <c r="A694" s="736" t="s">
        <v>4</v>
      </c>
      <c r="B694" s="69" t="s">
        <v>3763</v>
      </c>
      <c r="C694" s="69"/>
      <c r="D694" s="741" t="s">
        <v>3393</v>
      </c>
      <c r="E694" s="741"/>
    </row>
    <row r="695" spans="1:5">
      <c r="A695" s="736" t="s">
        <v>5</v>
      </c>
      <c r="B695" s="69"/>
      <c r="C695" s="69"/>
      <c r="D695" s="741"/>
      <c r="E695" s="741"/>
    </row>
    <row r="696" spans="1:5">
      <c r="A696" s="736" t="s">
        <v>6</v>
      </c>
      <c r="B696" s="69"/>
      <c r="C696" s="69"/>
      <c r="D696" s="741"/>
      <c r="E696" s="741"/>
    </row>
    <row r="697" spans="1:5" ht="39">
      <c r="A697" s="731" t="s">
        <v>44</v>
      </c>
      <c r="B697" s="732" t="s">
        <v>425</v>
      </c>
      <c r="C697" s="732" t="s">
        <v>426</v>
      </c>
      <c r="D697" s="733"/>
      <c r="E697" s="733"/>
    </row>
    <row r="698" spans="1:5" ht="26">
      <c r="A698" s="734" t="s">
        <v>427</v>
      </c>
      <c r="B698" s="734" t="s">
        <v>428</v>
      </c>
      <c r="C698" s="734" t="s">
        <v>429</v>
      </c>
      <c r="D698" s="742"/>
      <c r="E698" s="742"/>
    </row>
    <row r="699" spans="1:5">
      <c r="A699" s="736" t="s">
        <v>786</v>
      </c>
      <c r="B699" s="755"/>
      <c r="C699" s="755"/>
      <c r="D699" s="741"/>
      <c r="E699" s="741"/>
    </row>
    <row r="700" spans="1:5">
      <c r="A700" s="736" t="s">
        <v>3</v>
      </c>
      <c r="B700" s="755"/>
      <c r="C700" s="755"/>
      <c r="D700" s="741"/>
      <c r="E700" s="741"/>
    </row>
    <row r="701" spans="1:5" ht="39">
      <c r="A701" s="736" t="s">
        <v>4</v>
      </c>
      <c r="B701" s="69" t="s">
        <v>3975</v>
      </c>
      <c r="C701" s="755"/>
      <c r="D701" s="741" t="s">
        <v>3393</v>
      </c>
      <c r="E701" s="741"/>
    </row>
    <row r="702" spans="1:5">
      <c r="A702" s="736" t="s">
        <v>5</v>
      </c>
      <c r="B702" s="755"/>
      <c r="C702" s="755"/>
      <c r="D702" s="741"/>
      <c r="E702" s="741"/>
    </row>
    <row r="703" spans="1:5">
      <c r="A703" s="736" t="s">
        <v>6</v>
      </c>
      <c r="B703" s="69"/>
      <c r="C703" s="69"/>
      <c r="D703" s="741"/>
      <c r="E703" s="741"/>
    </row>
    <row r="704" spans="1:5" ht="26">
      <c r="A704" s="734" t="s">
        <v>430</v>
      </c>
      <c r="B704" s="734" t="s">
        <v>431</v>
      </c>
      <c r="C704" s="734" t="s">
        <v>432</v>
      </c>
      <c r="D704" s="742"/>
      <c r="E704" s="742"/>
    </row>
    <row r="705" spans="1:5">
      <c r="A705" s="736" t="s">
        <v>786</v>
      </c>
      <c r="B705" s="755"/>
      <c r="C705" s="755"/>
      <c r="D705" s="741"/>
      <c r="E705" s="741"/>
    </row>
    <row r="706" spans="1:5">
      <c r="A706" s="736" t="s">
        <v>3</v>
      </c>
      <c r="B706" s="755"/>
      <c r="C706" s="755"/>
      <c r="D706" s="741"/>
      <c r="E706" s="741"/>
    </row>
    <row r="707" spans="1:5" ht="26">
      <c r="A707" s="736" t="s">
        <v>4</v>
      </c>
      <c r="B707" s="69" t="s">
        <v>3976</v>
      </c>
      <c r="C707" s="755"/>
      <c r="D707" s="741" t="s">
        <v>3393</v>
      </c>
      <c r="E707" s="741"/>
    </row>
    <row r="708" spans="1:5">
      <c r="A708" s="736" t="s">
        <v>5</v>
      </c>
      <c r="B708" s="755"/>
      <c r="C708" s="755"/>
      <c r="D708" s="741"/>
      <c r="E708" s="741"/>
    </row>
    <row r="709" spans="1:5">
      <c r="A709" s="736" t="s">
        <v>6</v>
      </c>
      <c r="B709" s="69"/>
      <c r="C709" s="69"/>
      <c r="D709" s="741"/>
      <c r="E709" s="741"/>
    </row>
    <row r="710" spans="1:5" ht="117">
      <c r="A710" s="731" t="s">
        <v>45</v>
      </c>
      <c r="B710" s="732" t="s">
        <v>433</v>
      </c>
      <c r="C710" s="732" t="s">
        <v>434</v>
      </c>
      <c r="D710" s="733"/>
      <c r="E710" s="733"/>
    </row>
    <row r="711" spans="1:5" ht="39">
      <c r="A711" s="734" t="s">
        <v>3977</v>
      </c>
      <c r="B711" s="734" t="s">
        <v>436</v>
      </c>
      <c r="C711" s="760" t="s">
        <v>437</v>
      </c>
      <c r="D711" s="742"/>
      <c r="E711" s="742"/>
    </row>
    <row r="712" spans="1:5">
      <c r="A712" s="736" t="s">
        <v>786</v>
      </c>
      <c r="B712" s="68"/>
      <c r="C712" s="68"/>
      <c r="D712" s="741"/>
      <c r="E712" s="741"/>
    </row>
    <row r="713" spans="1:5">
      <c r="A713" s="736" t="s">
        <v>3</v>
      </c>
      <c r="B713" s="68"/>
      <c r="C713" s="68"/>
      <c r="D713" s="741"/>
      <c r="E713" s="741"/>
    </row>
    <row r="714" spans="1:5" ht="91">
      <c r="A714" s="736" t="s">
        <v>4</v>
      </c>
      <c r="B714" s="68" t="s">
        <v>3774</v>
      </c>
      <c r="C714" s="68"/>
      <c r="D714" s="741" t="s">
        <v>3393</v>
      </c>
      <c r="E714" s="741"/>
    </row>
    <row r="715" spans="1:5">
      <c r="A715" s="736" t="s">
        <v>5</v>
      </c>
      <c r="B715" s="68"/>
      <c r="C715" s="68"/>
      <c r="D715" s="741"/>
      <c r="E715" s="741"/>
    </row>
    <row r="716" spans="1:5">
      <c r="A716" s="736" t="s">
        <v>6</v>
      </c>
      <c r="B716" s="68"/>
      <c r="C716" s="68"/>
      <c r="D716" s="741"/>
      <c r="E716" s="741"/>
    </row>
    <row r="717" spans="1:5" ht="26">
      <c r="A717" s="734" t="s">
        <v>438</v>
      </c>
      <c r="B717" s="734" t="s">
        <v>439</v>
      </c>
      <c r="C717" s="760" t="s">
        <v>440</v>
      </c>
      <c r="D717" s="742"/>
      <c r="E717" s="742"/>
    </row>
    <row r="718" spans="1:5">
      <c r="A718" s="736" t="s">
        <v>786</v>
      </c>
      <c r="B718" s="68"/>
      <c r="C718" s="68"/>
      <c r="D718" s="741"/>
      <c r="E718" s="741"/>
    </row>
    <row r="719" spans="1:5">
      <c r="A719" s="736" t="s">
        <v>3</v>
      </c>
      <c r="B719" s="68"/>
      <c r="C719" s="68"/>
      <c r="D719" s="741"/>
      <c r="E719" s="741"/>
    </row>
    <row r="720" spans="1:5" ht="78">
      <c r="A720" s="736" t="s">
        <v>4</v>
      </c>
      <c r="B720" s="68" t="s">
        <v>3978</v>
      </c>
      <c r="C720" s="68"/>
      <c r="D720" s="741" t="s">
        <v>3393</v>
      </c>
      <c r="E720" s="741"/>
    </row>
    <row r="721" spans="1:5">
      <c r="A721" s="736" t="s">
        <v>5</v>
      </c>
      <c r="B721" s="68"/>
      <c r="C721" s="68"/>
      <c r="D721" s="741"/>
      <c r="E721" s="741"/>
    </row>
    <row r="722" spans="1:5">
      <c r="A722" s="736" t="s">
        <v>6</v>
      </c>
      <c r="B722" s="68"/>
      <c r="C722" s="68"/>
      <c r="D722" s="741"/>
      <c r="E722" s="741"/>
    </row>
    <row r="723" spans="1:5" ht="39">
      <c r="A723" s="734" t="s">
        <v>441</v>
      </c>
      <c r="B723" s="734" t="s">
        <v>442</v>
      </c>
      <c r="C723" s="760" t="s">
        <v>443</v>
      </c>
      <c r="D723" s="742"/>
      <c r="E723" s="742"/>
    </row>
    <row r="724" spans="1:5">
      <c r="A724" s="736" t="s">
        <v>786</v>
      </c>
      <c r="B724" s="68"/>
      <c r="C724" s="68"/>
      <c r="D724" s="741"/>
      <c r="E724" s="741"/>
    </row>
    <row r="725" spans="1:5">
      <c r="A725" s="736" t="s">
        <v>3</v>
      </c>
      <c r="B725" s="68"/>
      <c r="C725" s="68"/>
      <c r="D725" s="741"/>
      <c r="E725" s="741"/>
    </row>
    <row r="726" spans="1:5" ht="65">
      <c r="A726" s="736" t="s">
        <v>4</v>
      </c>
      <c r="B726" s="68" t="s">
        <v>3781</v>
      </c>
      <c r="C726" s="68"/>
      <c r="D726" s="741" t="s">
        <v>3393</v>
      </c>
      <c r="E726" s="741"/>
    </row>
    <row r="727" spans="1:5">
      <c r="A727" s="736" t="s">
        <v>5</v>
      </c>
      <c r="B727" s="68"/>
      <c r="C727" s="68"/>
      <c r="D727" s="741"/>
      <c r="E727" s="741"/>
    </row>
    <row r="728" spans="1:5">
      <c r="A728" s="736" t="s">
        <v>6</v>
      </c>
      <c r="B728" s="68"/>
      <c r="C728" s="68"/>
      <c r="D728" s="741"/>
      <c r="E728" s="741"/>
    </row>
    <row r="729" spans="1:5" ht="80.25" customHeight="1">
      <c r="A729" s="731">
        <v>4.9000000000000004</v>
      </c>
      <c r="B729" s="732" t="s">
        <v>445</v>
      </c>
      <c r="C729" s="732" t="s">
        <v>446</v>
      </c>
      <c r="D729" s="733"/>
      <c r="E729" s="733"/>
    </row>
    <row r="730" spans="1:5" ht="26">
      <c r="A730" s="734" t="s">
        <v>447</v>
      </c>
      <c r="B730" s="734" t="s">
        <v>448</v>
      </c>
      <c r="C730" s="760" t="s">
        <v>449</v>
      </c>
      <c r="D730" s="742"/>
      <c r="E730" s="742"/>
    </row>
    <row r="731" spans="1:5">
      <c r="A731" s="736" t="s">
        <v>786</v>
      </c>
      <c r="B731" s="68"/>
      <c r="C731" s="68"/>
      <c r="D731" s="741"/>
      <c r="E731" s="741"/>
    </row>
    <row r="732" spans="1:5">
      <c r="A732" s="736" t="s">
        <v>3</v>
      </c>
      <c r="B732" s="68"/>
      <c r="C732" s="68"/>
      <c r="D732" s="741"/>
      <c r="E732" s="741"/>
    </row>
    <row r="733" spans="1:5" ht="52">
      <c r="A733" s="736" t="s">
        <v>4</v>
      </c>
      <c r="B733" s="68" t="s">
        <v>3786</v>
      </c>
      <c r="C733" s="68"/>
      <c r="D733" s="741" t="s">
        <v>3393</v>
      </c>
      <c r="E733" s="741"/>
    </row>
    <row r="734" spans="1:5">
      <c r="A734" s="736" t="s">
        <v>5</v>
      </c>
      <c r="B734" s="68"/>
      <c r="C734" s="68"/>
      <c r="D734" s="741"/>
      <c r="E734" s="741"/>
    </row>
    <row r="735" spans="1:5">
      <c r="A735" s="736" t="s">
        <v>6</v>
      </c>
      <c r="B735" s="68"/>
      <c r="C735" s="68"/>
      <c r="D735" s="741"/>
      <c r="E735" s="741"/>
    </row>
    <row r="736" spans="1:5" ht="32.25" customHeight="1">
      <c r="A736" s="769" t="s">
        <v>450</v>
      </c>
      <c r="B736" s="732" t="s">
        <v>451</v>
      </c>
      <c r="C736" s="732" t="s">
        <v>452</v>
      </c>
      <c r="D736" s="733"/>
      <c r="E736" s="733"/>
    </row>
    <row r="737" spans="1:5" ht="13" customHeight="1">
      <c r="A737" s="736" t="s">
        <v>786</v>
      </c>
      <c r="B737" s="68"/>
      <c r="C737" s="68"/>
      <c r="D737" s="741"/>
      <c r="E737" s="741"/>
    </row>
    <row r="738" spans="1:5" ht="13" customHeight="1">
      <c r="A738" s="736" t="s">
        <v>3</v>
      </c>
      <c r="B738" s="68"/>
      <c r="C738" s="68"/>
      <c r="D738" s="741"/>
      <c r="E738" s="741"/>
    </row>
    <row r="739" spans="1:5" ht="13" customHeight="1">
      <c r="A739" s="736" t="s">
        <v>4</v>
      </c>
      <c r="B739" s="68" t="s">
        <v>3791</v>
      </c>
      <c r="C739" s="68"/>
      <c r="D739" s="741" t="s">
        <v>3393</v>
      </c>
      <c r="E739" s="741"/>
    </row>
    <row r="740" spans="1:5" ht="13" customHeight="1">
      <c r="A740" s="736" t="s">
        <v>5</v>
      </c>
      <c r="B740" s="68"/>
      <c r="C740" s="68"/>
      <c r="D740" s="741"/>
      <c r="E740" s="741"/>
    </row>
    <row r="741" spans="1:5" ht="13" customHeight="1">
      <c r="A741" s="736" t="s">
        <v>6</v>
      </c>
      <c r="B741" s="68"/>
      <c r="C741" s="68"/>
      <c r="D741" s="741"/>
      <c r="E741" s="741"/>
    </row>
    <row r="742" spans="1:5" ht="78">
      <c r="A742" s="731">
        <v>4.1100000000000003</v>
      </c>
      <c r="B742" s="732" t="s">
        <v>454</v>
      </c>
      <c r="C742" s="732" t="s">
        <v>455</v>
      </c>
      <c r="D742" s="733"/>
      <c r="E742" s="733"/>
    </row>
    <row r="743" spans="1:5">
      <c r="A743" s="734" t="s">
        <v>456</v>
      </c>
      <c r="B743" s="734" t="s">
        <v>457</v>
      </c>
      <c r="C743" s="760" t="s">
        <v>3979</v>
      </c>
      <c r="D743" s="742"/>
      <c r="E743" s="742"/>
    </row>
    <row r="744" spans="1:5">
      <c r="A744" s="736" t="s">
        <v>786</v>
      </c>
      <c r="B744" s="68"/>
      <c r="C744" s="68"/>
      <c r="D744" s="741"/>
      <c r="E744" s="741"/>
    </row>
    <row r="745" spans="1:5">
      <c r="A745" s="736" t="s">
        <v>3</v>
      </c>
      <c r="B745" s="68"/>
      <c r="C745" s="68"/>
      <c r="D745" s="741"/>
      <c r="E745" s="741"/>
    </row>
    <row r="746" spans="1:5" ht="26">
      <c r="A746" s="736" t="s">
        <v>4</v>
      </c>
      <c r="B746" s="68" t="s">
        <v>3980</v>
      </c>
      <c r="C746" s="68"/>
      <c r="D746" s="741" t="s">
        <v>3393</v>
      </c>
      <c r="E746" s="741"/>
    </row>
    <row r="747" spans="1:5">
      <c r="A747" s="736" t="s">
        <v>5</v>
      </c>
      <c r="B747" s="68"/>
      <c r="C747" s="68"/>
      <c r="D747" s="741"/>
      <c r="E747" s="741"/>
    </row>
    <row r="748" spans="1:5">
      <c r="A748" s="736" t="s">
        <v>6</v>
      </c>
      <c r="B748" s="68"/>
      <c r="C748" s="68"/>
      <c r="D748" s="741"/>
      <c r="E748" s="741"/>
    </row>
    <row r="749" spans="1:5" ht="26">
      <c r="A749" s="734" t="s">
        <v>458</v>
      </c>
      <c r="B749" s="734" t="s">
        <v>459</v>
      </c>
      <c r="C749" s="760" t="s">
        <v>460</v>
      </c>
      <c r="D749" s="742"/>
      <c r="E749" s="742"/>
    </row>
    <row r="750" spans="1:5">
      <c r="A750" s="736" t="s">
        <v>786</v>
      </c>
      <c r="B750" s="68"/>
      <c r="C750" s="68"/>
      <c r="D750" s="741"/>
      <c r="E750" s="741"/>
    </row>
    <row r="751" spans="1:5">
      <c r="A751" s="736" t="s">
        <v>3</v>
      </c>
      <c r="B751" s="68"/>
      <c r="C751" s="68"/>
      <c r="D751" s="741"/>
      <c r="E751" s="741"/>
    </row>
    <row r="752" spans="1:5">
      <c r="A752" s="736" t="s">
        <v>4</v>
      </c>
      <c r="B752" s="68" t="s">
        <v>3981</v>
      </c>
      <c r="C752" s="68"/>
      <c r="D752" s="741" t="s">
        <v>3393</v>
      </c>
      <c r="E752" s="741"/>
    </row>
    <row r="753" spans="1:5">
      <c r="A753" s="736" t="s">
        <v>5</v>
      </c>
      <c r="B753" s="68"/>
      <c r="C753" s="68"/>
      <c r="D753" s="741"/>
      <c r="E753" s="741"/>
    </row>
    <row r="754" spans="1:5">
      <c r="A754" s="736" t="s">
        <v>6</v>
      </c>
      <c r="B754" s="68"/>
      <c r="C754" s="68"/>
      <c r="D754" s="741"/>
      <c r="E754" s="741"/>
    </row>
    <row r="755" spans="1:5" ht="143">
      <c r="A755" s="731">
        <v>4.12</v>
      </c>
      <c r="B755" s="732" t="s">
        <v>462</v>
      </c>
      <c r="C755" s="732" t="s">
        <v>463</v>
      </c>
      <c r="D755" s="745"/>
      <c r="E755" s="733"/>
    </row>
    <row r="756" spans="1:5" ht="26">
      <c r="A756" s="734" t="s">
        <v>464</v>
      </c>
      <c r="B756" s="734" t="s">
        <v>465</v>
      </c>
      <c r="C756" s="760" t="s">
        <v>466</v>
      </c>
      <c r="D756" s="742"/>
      <c r="E756" s="742"/>
    </row>
    <row r="757" spans="1:5">
      <c r="A757" s="736" t="s">
        <v>786</v>
      </c>
      <c r="B757" s="68"/>
      <c r="C757" s="68"/>
      <c r="D757" s="741"/>
      <c r="E757" s="741"/>
    </row>
    <row r="758" spans="1:5">
      <c r="A758" s="736" t="s">
        <v>3</v>
      </c>
      <c r="B758" s="68"/>
      <c r="C758" s="68"/>
      <c r="D758" s="741"/>
      <c r="E758" s="741"/>
    </row>
    <row r="759" spans="1:5" ht="52">
      <c r="A759" s="736" t="s">
        <v>4</v>
      </c>
      <c r="B759" s="68" t="s">
        <v>3982</v>
      </c>
      <c r="C759" s="68"/>
      <c r="D759" s="741" t="s">
        <v>3393</v>
      </c>
      <c r="E759" s="741"/>
    </row>
    <row r="760" spans="1:5">
      <c r="A760" s="736" t="s">
        <v>5</v>
      </c>
      <c r="B760" s="68"/>
      <c r="C760" s="68"/>
      <c r="D760" s="741"/>
      <c r="E760" s="741"/>
    </row>
    <row r="761" spans="1:5">
      <c r="A761" s="736" t="s">
        <v>6</v>
      </c>
      <c r="B761" s="68"/>
      <c r="C761" s="68"/>
      <c r="D761" s="741"/>
      <c r="E761" s="741"/>
    </row>
    <row r="762" spans="1:5" ht="26">
      <c r="A762" s="734" t="s">
        <v>467</v>
      </c>
      <c r="B762" s="734" t="s">
        <v>468</v>
      </c>
      <c r="C762" s="760" t="s">
        <v>469</v>
      </c>
      <c r="D762" s="742"/>
      <c r="E762" s="742"/>
    </row>
    <row r="763" spans="1:5">
      <c r="A763" s="736" t="s">
        <v>786</v>
      </c>
      <c r="B763" s="68"/>
      <c r="C763" s="68"/>
      <c r="D763" s="741"/>
      <c r="E763" s="741"/>
    </row>
    <row r="764" spans="1:5">
      <c r="A764" s="736" t="s">
        <v>3</v>
      </c>
      <c r="B764" s="68"/>
      <c r="C764" s="68"/>
      <c r="D764" s="741"/>
      <c r="E764" s="741"/>
    </row>
    <row r="765" spans="1:5" ht="26">
      <c r="A765" s="736" t="s">
        <v>4</v>
      </c>
      <c r="B765" s="68" t="s">
        <v>3983</v>
      </c>
      <c r="C765" s="68"/>
      <c r="D765" s="741" t="s">
        <v>3393</v>
      </c>
      <c r="E765" s="741"/>
    </row>
    <row r="766" spans="1:5">
      <c r="A766" s="736" t="s">
        <v>5</v>
      </c>
      <c r="B766" s="68"/>
      <c r="C766" s="68"/>
      <c r="D766" s="741"/>
      <c r="E766" s="741"/>
    </row>
    <row r="767" spans="1:5">
      <c r="A767" s="736" t="s">
        <v>6</v>
      </c>
      <c r="B767" s="68"/>
      <c r="C767" s="68"/>
      <c r="D767" s="741"/>
      <c r="E767" s="741"/>
    </row>
    <row r="768" spans="1:5" ht="39">
      <c r="A768" s="734" t="s">
        <v>470</v>
      </c>
      <c r="B768" s="734" t="s">
        <v>471</v>
      </c>
      <c r="C768" s="760" t="s">
        <v>472</v>
      </c>
      <c r="D768" s="742"/>
      <c r="E768" s="742"/>
    </row>
    <row r="769" spans="1:5">
      <c r="A769" s="736" t="s">
        <v>786</v>
      </c>
      <c r="B769" s="68"/>
      <c r="C769" s="68"/>
      <c r="D769" s="741"/>
      <c r="E769" s="741"/>
    </row>
    <row r="770" spans="1:5">
      <c r="A770" s="736" t="s">
        <v>3</v>
      </c>
      <c r="B770" s="68"/>
      <c r="C770" s="68"/>
      <c r="D770" s="741"/>
      <c r="E770" s="741"/>
    </row>
    <row r="771" spans="1:5" ht="65">
      <c r="A771" s="736" t="s">
        <v>4</v>
      </c>
      <c r="B771" s="68" t="s">
        <v>3799</v>
      </c>
      <c r="C771" s="68"/>
      <c r="D771" s="741" t="s">
        <v>3393</v>
      </c>
      <c r="E771" s="741"/>
    </row>
    <row r="772" spans="1:5">
      <c r="A772" s="736" t="s">
        <v>5</v>
      </c>
      <c r="B772" s="68"/>
      <c r="C772" s="68"/>
      <c r="D772" s="741"/>
      <c r="E772" s="741"/>
    </row>
    <row r="773" spans="1:5">
      <c r="A773" s="736" t="s">
        <v>6</v>
      </c>
      <c r="B773" s="68"/>
      <c r="C773" s="68"/>
      <c r="D773" s="741"/>
      <c r="E773" s="741"/>
    </row>
    <row r="774" spans="1:5" ht="338">
      <c r="A774" s="731">
        <v>5</v>
      </c>
      <c r="B774" s="732" t="s">
        <v>3984</v>
      </c>
      <c r="C774" s="732" t="s">
        <v>3985</v>
      </c>
      <c r="D774" s="733"/>
      <c r="E774" s="733"/>
    </row>
    <row r="775" spans="1:5">
      <c r="A775" s="736" t="s">
        <v>786</v>
      </c>
      <c r="B775" s="68"/>
      <c r="C775" s="68"/>
      <c r="D775" s="741"/>
      <c r="E775" s="741"/>
    </row>
    <row r="776" spans="1:5">
      <c r="A776" s="736" t="s">
        <v>3</v>
      </c>
      <c r="B776" s="68"/>
      <c r="C776" s="68"/>
      <c r="D776" s="741"/>
      <c r="E776" s="741"/>
    </row>
    <row r="777" spans="1:5">
      <c r="A777" s="736" t="s">
        <v>4</v>
      </c>
      <c r="B777" s="68"/>
      <c r="C777" s="68"/>
      <c r="D777" s="741"/>
      <c r="E777" s="741"/>
    </row>
    <row r="778" spans="1:5">
      <c r="A778" s="736" t="s">
        <v>5</v>
      </c>
      <c r="B778" s="68"/>
      <c r="C778" s="68"/>
      <c r="D778" s="741"/>
      <c r="E778" s="741"/>
    </row>
    <row r="779" spans="1:5">
      <c r="A779" s="736" t="s">
        <v>6</v>
      </c>
      <c r="B779" s="68"/>
      <c r="C779" s="68"/>
      <c r="D779" s="741"/>
      <c r="E779" s="741"/>
    </row>
    <row r="780" spans="1:5" ht="247">
      <c r="A780" s="731">
        <v>5.0999999999999996</v>
      </c>
      <c r="B780" s="744" t="s">
        <v>3986</v>
      </c>
      <c r="C780" s="732" t="s">
        <v>3987</v>
      </c>
      <c r="D780" s="733"/>
      <c r="E780" s="733"/>
    </row>
    <row r="781" spans="1:5">
      <c r="A781" s="736" t="s">
        <v>786</v>
      </c>
      <c r="B781" s="68"/>
      <c r="C781" s="68"/>
      <c r="D781" s="741"/>
      <c r="E781" s="741"/>
    </row>
    <row r="782" spans="1:5">
      <c r="A782" s="736" t="s">
        <v>3</v>
      </c>
      <c r="B782" s="68"/>
      <c r="C782" s="68"/>
      <c r="D782" s="741"/>
      <c r="E782" s="741"/>
    </row>
    <row r="783" spans="1:5">
      <c r="A783" s="736" t="s">
        <v>4</v>
      </c>
      <c r="B783" s="68"/>
      <c r="C783" s="68"/>
      <c r="D783" s="741"/>
      <c r="E783" s="741"/>
    </row>
    <row r="784" spans="1:5">
      <c r="A784" s="736" t="s">
        <v>5</v>
      </c>
      <c r="B784" s="68"/>
      <c r="C784" s="68"/>
      <c r="D784" s="741"/>
      <c r="E784" s="741"/>
    </row>
    <row r="785" spans="1:5">
      <c r="A785" s="736" t="s">
        <v>6</v>
      </c>
      <c r="B785" s="68"/>
      <c r="C785" s="68"/>
      <c r="D785" s="741"/>
      <c r="E785" s="741"/>
    </row>
    <row r="786" spans="1:5" ht="409.5">
      <c r="A786" s="744" t="s">
        <v>478</v>
      </c>
      <c r="B786" s="744" t="s">
        <v>3988</v>
      </c>
      <c r="C786" s="744" t="s">
        <v>3989</v>
      </c>
      <c r="D786" s="745"/>
      <c r="E786" s="745"/>
    </row>
    <row r="787" spans="1:5">
      <c r="A787" s="736" t="s">
        <v>786</v>
      </c>
      <c r="B787" s="68"/>
      <c r="C787" s="68"/>
      <c r="D787" s="741"/>
      <c r="E787" s="741"/>
    </row>
    <row r="788" spans="1:5">
      <c r="A788" s="736" t="s">
        <v>3</v>
      </c>
      <c r="B788" s="68"/>
      <c r="C788" s="68"/>
      <c r="D788" s="741"/>
      <c r="E788" s="741"/>
    </row>
    <row r="789" spans="1:5">
      <c r="A789" s="736" t="s">
        <v>4</v>
      </c>
      <c r="B789" s="68"/>
      <c r="C789" s="68"/>
      <c r="D789" s="741"/>
      <c r="E789" s="741"/>
    </row>
    <row r="790" spans="1:5">
      <c r="A790" s="736" t="s">
        <v>5</v>
      </c>
      <c r="B790" s="68"/>
      <c r="C790" s="68"/>
      <c r="D790" s="741"/>
      <c r="E790" s="741"/>
    </row>
    <row r="791" spans="1:5">
      <c r="A791" s="736" t="s">
        <v>6</v>
      </c>
      <c r="B791" s="68"/>
      <c r="C791" s="68"/>
      <c r="D791" s="741"/>
      <c r="E791" s="741"/>
    </row>
    <row r="792" spans="1:5" ht="286">
      <c r="A792" s="744" t="s">
        <v>490</v>
      </c>
      <c r="B792" s="744" t="s">
        <v>3990</v>
      </c>
      <c r="C792" s="744" t="s">
        <v>3991</v>
      </c>
      <c r="D792" s="745"/>
      <c r="E792" s="745"/>
    </row>
    <row r="793" spans="1:5">
      <c r="A793" s="736" t="s">
        <v>786</v>
      </c>
      <c r="B793" s="68"/>
      <c r="C793" s="68"/>
      <c r="D793" s="741"/>
      <c r="E793" s="741"/>
    </row>
    <row r="794" spans="1:5">
      <c r="A794" s="736" t="s">
        <v>3</v>
      </c>
      <c r="B794" s="68"/>
      <c r="C794" s="68"/>
      <c r="D794" s="741"/>
      <c r="E794" s="741"/>
    </row>
    <row r="795" spans="1:5">
      <c r="A795" s="736" t="s">
        <v>4</v>
      </c>
      <c r="B795" s="68"/>
      <c r="C795" s="68"/>
      <c r="D795" s="741"/>
      <c r="E795" s="741"/>
    </row>
    <row r="796" spans="1:5">
      <c r="A796" s="736" t="s">
        <v>5</v>
      </c>
      <c r="B796" s="68"/>
      <c r="C796" s="68"/>
      <c r="D796" s="741"/>
      <c r="E796" s="741"/>
    </row>
    <row r="797" spans="1:5">
      <c r="A797" s="736" t="s">
        <v>6</v>
      </c>
      <c r="B797" s="68"/>
      <c r="C797" s="68"/>
      <c r="D797" s="741"/>
      <c r="E797" s="741"/>
    </row>
    <row r="798" spans="1:5" ht="52">
      <c r="A798" s="744" t="s">
        <v>494</v>
      </c>
      <c r="B798" s="744" t="s">
        <v>3992</v>
      </c>
      <c r="C798" s="744" t="s">
        <v>3993</v>
      </c>
      <c r="D798" s="745"/>
      <c r="E798" s="745"/>
    </row>
    <row r="799" spans="1:5">
      <c r="A799" s="736" t="s">
        <v>786</v>
      </c>
      <c r="B799" s="68"/>
      <c r="C799" s="68"/>
      <c r="D799" s="741"/>
      <c r="E799" s="741"/>
    </row>
    <row r="800" spans="1:5">
      <c r="A800" s="736" t="s">
        <v>3</v>
      </c>
      <c r="B800" s="68"/>
      <c r="C800" s="68"/>
      <c r="D800" s="741"/>
      <c r="E800" s="741"/>
    </row>
    <row r="801" spans="1:5">
      <c r="A801" s="736" t="s">
        <v>4</v>
      </c>
      <c r="B801" s="68"/>
      <c r="C801" s="68"/>
      <c r="D801" s="741"/>
      <c r="E801" s="741"/>
    </row>
    <row r="802" spans="1:5">
      <c r="A802" s="736" t="s">
        <v>5</v>
      </c>
      <c r="B802" s="68"/>
      <c r="C802" s="68"/>
      <c r="D802" s="741"/>
      <c r="E802" s="741"/>
    </row>
    <row r="803" spans="1:5">
      <c r="A803" s="736" t="s">
        <v>6</v>
      </c>
      <c r="B803" s="68"/>
      <c r="C803" s="68"/>
      <c r="D803" s="741"/>
      <c r="E803" s="741"/>
    </row>
    <row r="804" spans="1:5" ht="39">
      <c r="A804" s="744" t="s">
        <v>499</v>
      </c>
      <c r="B804" s="744" t="s">
        <v>502</v>
      </c>
      <c r="C804" s="744" t="s">
        <v>503</v>
      </c>
      <c r="D804" s="745"/>
      <c r="E804" s="745"/>
    </row>
    <row r="805" spans="1:5">
      <c r="A805" s="736" t="s">
        <v>786</v>
      </c>
      <c r="B805" s="68"/>
      <c r="C805" s="68"/>
      <c r="D805" s="741"/>
      <c r="E805" s="741"/>
    </row>
    <row r="806" spans="1:5">
      <c r="A806" s="736" t="s">
        <v>3</v>
      </c>
      <c r="B806" s="68"/>
      <c r="C806" s="68"/>
      <c r="D806" s="741"/>
      <c r="E806" s="741"/>
    </row>
    <row r="807" spans="1:5">
      <c r="A807" s="736" t="s">
        <v>4</v>
      </c>
      <c r="B807" s="68"/>
      <c r="C807" s="68"/>
      <c r="D807" s="741"/>
      <c r="E807" s="741"/>
    </row>
    <row r="808" spans="1:5">
      <c r="A808" s="736" t="s">
        <v>5</v>
      </c>
      <c r="B808" s="68"/>
      <c r="C808" s="68"/>
      <c r="D808" s="741"/>
      <c r="E808" s="741"/>
    </row>
    <row r="809" spans="1:5">
      <c r="A809" s="736" t="s">
        <v>6</v>
      </c>
      <c r="B809" s="68"/>
      <c r="C809" s="68"/>
      <c r="D809" s="741"/>
      <c r="E809" s="741"/>
    </row>
    <row r="810" spans="1:5" ht="104">
      <c r="A810" s="744" t="s">
        <v>504</v>
      </c>
      <c r="B810" s="744" t="s">
        <v>3994</v>
      </c>
      <c r="C810" s="744" t="s">
        <v>3995</v>
      </c>
      <c r="D810" s="745"/>
      <c r="E810" s="745"/>
    </row>
    <row r="811" spans="1:5">
      <c r="A811" s="736" t="s">
        <v>786</v>
      </c>
      <c r="B811" s="68"/>
      <c r="C811" s="68"/>
      <c r="D811" s="741"/>
      <c r="E811" s="741"/>
    </row>
    <row r="812" spans="1:5">
      <c r="A812" s="736" t="s">
        <v>3</v>
      </c>
      <c r="B812" s="68"/>
      <c r="C812" s="68"/>
      <c r="D812" s="741"/>
      <c r="E812" s="741"/>
    </row>
    <row r="813" spans="1:5">
      <c r="A813" s="736" t="s">
        <v>4</v>
      </c>
      <c r="B813" s="68"/>
      <c r="C813" s="68"/>
      <c r="D813" s="741"/>
      <c r="E813" s="741"/>
    </row>
    <row r="814" spans="1:5">
      <c r="A814" s="736" t="s">
        <v>5</v>
      </c>
      <c r="B814" s="68"/>
      <c r="C814" s="68"/>
      <c r="D814" s="741"/>
      <c r="E814" s="741"/>
    </row>
    <row r="815" spans="1:5">
      <c r="A815" s="736" t="s">
        <v>6</v>
      </c>
      <c r="B815" s="68"/>
      <c r="C815" s="68"/>
      <c r="D815" s="741"/>
      <c r="E815" s="741"/>
    </row>
    <row r="816" spans="1:5" ht="143">
      <c r="A816" s="744" t="s">
        <v>510</v>
      </c>
      <c r="B816" s="744" t="s">
        <v>3996</v>
      </c>
      <c r="C816" s="744" t="s">
        <v>3997</v>
      </c>
      <c r="D816" s="745"/>
      <c r="E816" s="745"/>
    </row>
    <row r="817" spans="1:7">
      <c r="A817" s="736" t="s">
        <v>786</v>
      </c>
      <c r="B817" s="68"/>
      <c r="C817" s="68"/>
      <c r="D817" s="741"/>
      <c r="E817" s="741"/>
    </row>
    <row r="818" spans="1:7">
      <c r="A818" s="736" t="s">
        <v>3</v>
      </c>
      <c r="B818" s="68"/>
      <c r="C818" s="68"/>
      <c r="D818" s="741"/>
      <c r="E818" s="741"/>
    </row>
    <row r="819" spans="1:7">
      <c r="A819" s="736" t="s">
        <v>4</v>
      </c>
      <c r="B819" s="68"/>
      <c r="C819" s="68"/>
      <c r="D819" s="741"/>
      <c r="E819" s="741"/>
    </row>
    <row r="820" spans="1:7">
      <c r="A820" s="736" t="s">
        <v>5</v>
      </c>
      <c r="B820" s="68"/>
      <c r="C820" s="68"/>
      <c r="D820" s="741"/>
      <c r="E820" s="741"/>
    </row>
    <row r="821" spans="1:7">
      <c r="A821" s="736" t="s">
        <v>6</v>
      </c>
      <c r="B821" s="68"/>
      <c r="C821" s="68"/>
      <c r="D821" s="741"/>
      <c r="E821" s="741"/>
    </row>
    <row r="822" spans="1:7" ht="409.5" customHeight="1">
      <c r="A822" s="744" t="s">
        <v>515</v>
      </c>
      <c r="B822" s="744" t="s">
        <v>3998</v>
      </c>
      <c r="C822" s="744" t="s">
        <v>3999</v>
      </c>
      <c r="D822" s="745"/>
      <c r="E822" s="745"/>
    </row>
    <row r="823" spans="1:7">
      <c r="A823" s="736" t="s">
        <v>786</v>
      </c>
      <c r="B823" s="68"/>
      <c r="C823" s="68"/>
      <c r="D823" s="741"/>
      <c r="E823" s="741"/>
    </row>
    <row r="824" spans="1:7">
      <c r="A824" s="736" t="s">
        <v>3</v>
      </c>
      <c r="B824" s="68"/>
      <c r="C824" s="68"/>
      <c r="D824" s="741"/>
      <c r="E824" s="741"/>
    </row>
    <row r="825" spans="1:7">
      <c r="A825" s="736" t="s">
        <v>4</v>
      </c>
      <c r="B825" s="68"/>
      <c r="C825" s="68"/>
      <c r="D825" s="741"/>
      <c r="E825" s="741"/>
    </row>
    <row r="826" spans="1:7">
      <c r="A826" s="736" t="s">
        <v>5</v>
      </c>
      <c r="B826" s="68"/>
      <c r="C826" s="68"/>
      <c r="D826" s="741"/>
      <c r="E826" s="741"/>
    </row>
    <row r="827" spans="1:7">
      <c r="A827" s="736" t="s">
        <v>6</v>
      </c>
      <c r="B827" s="68"/>
      <c r="C827" s="68"/>
      <c r="D827" s="741"/>
      <c r="E827" s="741"/>
    </row>
    <row r="828" spans="1:7" s="771" customFormat="1">
      <c r="A828" s="770"/>
      <c r="F828" s="772"/>
      <c r="G828" s="772"/>
    </row>
    <row r="829" spans="1:7" ht="19">
      <c r="A829" s="773" t="s">
        <v>538</v>
      </c>
    </row>
    <row r="830" spans="1:7" ht="14.5">
      <c r="A830" s="774" t="s">
        <v>4000</v>
      </c>
      <c r="C830" s="775" t="s">
        <v>4001</v>
      </c>
    </row>
    <row r="831" spans="1:7" ht="14.5">
      <c r="A831" s="776" t="s">
        <v>4002</v>
      </c>
      <c r="C831" s="777"/>
    </row>
    <row r="832" spans="1:7" ht="14.5" customHeight="1">
      <c r="A832" s="774" t="s">
        <v>540</v>
      </c>
      <c r="C832" s="775" t="s">
        <v>4003</v>
      </c>
    </row>
    <row r="833" spans="1:3" ht="14.5">
      <c r="A833" s="774" t="s">
        <v>541</v>
      </c>
      <c r="C833" s="775" t="s">
        <v>4004</v>
      </c>
    </row>
    <row r="834" spans="1:3" ht="14.5">
      <c r="A834" s="774" t="s">
        <v>542</v>
      </c>
      <c r="C834" s="775" t="s">
        <v>4005</v>
      </c>
    </row>
    <row r="835" spans="1:3" ht="14.5">
      <c r="A835" s="774" t="s">
        <v>543</v>
      </c>
      <c r="C835" s="775" t="s">
        <v>4006</v>
      </c>
    </row>
    <row r="836" spans="1:3" ht="14.5">
      <c r="A836" s="774" t="s">
        <v>544</v>
      </c>
      <c r="C836" s="775" t="s">
        <v>4007</v>
      </c>
    </row>
    <row r="837" spans="1:3" ht="14.5">
      <c r="A837" s="774" t="s">
        <v>545</v>
      </c>
      <c r="C837" s="775" t="s">
        <v>4008</v>
      </c>
    </row>
    <row r="838" spans="1:3" ht="14.5">
      <c r="A838" s="774" t="s">
        <v>546</v>
      </c>
      <c r="C838" s="775" t="s">
        <v>4009</v>
      </c>
    </row>
    <row r="839" spans="1:3" ht="14.5">
      <c r="A839" s="774" t="s">
        <v>547</v>
      </c>
      <c r="C839" s="775" t="s">
        <v>4010</v>
      </c>
    </row>
    <row r="840" spans="1:3" ht="14.5">
      <c r="A840" s="774" t="s">
        <v>548</v>
      </c>
      <c r="C840" s="775" t="s">
        <v>4011</v>
      </c>
    </row>
    <row r="841" spans="1:3" ht="14.5">
      <c r="A841" s="774" t="s">
        <v>549</v>
      </c>
      <c r="C841" s="775" t="s">
        <v>4012</v>
      </c>
    </row>
    <row r="842" spans="1:3" ht="14.5">
      <c r="A842" s="774" t="s">
        <v>550</v>
      </c>
      <c r="C842" s="775" t="s">
        <v>4013</v>
      </c>
    </row>
    <row r="843" spans="1:3" ht="14.5">
      <c r="A843" s="774" t="s">
        <v>551</v>
      </c>
      <c r="C843" s="775" t="s">
        <v>4014</v>
      </c>
    </row>
    <row r="844" spans="1:3" ht="14.5">
      <c r="A844" s="774" t="s">
        <v>552</v>
      </c>
      <c r="C844" s="775" t="s">
        <v>4015</v>
      </c>
    </row>
    <row r="845" spans="1:3" ht="14.5">
      <c r="A845" s="774" t="s">
        <v>553</v>
      </c>
      <c r="C845" s="775" t="s">
        <v>4016</v>
      </c>
    </row>
    <row r="846" spans="1:3" ht="14.5">
      <c r="A846" s="774" t="s">
        <v>554</v>
      </c>
      <c r="C846" s="775" t="s">
        <v>4017</v>
      </c>
    </row>
    <row r="847" spans="1:3" ht="14.5">
      <c r="A847" s="774" t="s">
        <v>555</v>
      </c>
      <c r="C847" s="775" t="s">
        <v>4018</v>
      </c>
    </row>
    <row r="848" spans="1:3" ht="14.5">
      <c r="A848" s="774" t="s">
        <v>556</v>
      </c>
      <c r="C848" s="775" t="s">
        <v>4019</v>
      </c>
    </row>
    <row r="849" spans="1:3" ht="14.5">
      <c r="A849" s="774" t="s">
        <v>557</v>
      </c>
      <c r="C849" s="775" t="s">
        <v>4020</v>
      </c>
    </row>
    <row r="850" spans="1:3" ht="14.5">
      <c r="A850" s="774" t="s">
        <v>558</v>
      </c>
      <c r="C850" s="775" t="s">
        <v>4021</v>
      </c>
    </row>
    <row r="851" spans="1:3" ht="14.5">
      <c r="A851" s="774" t="s">
        <v>559</v>
      </c>
      <c r="C851" s="775" t="s">
        <v>4022</v>
      </c>
    </row>
    <row r="852" spans="1:3" ht="14.5">
      <c r="A852" s="774" t="s">
        <v>560</v>
      </c>
      <c r="C852" s="775" t="s">
        <v>4023</v>
      </c>
    </row>
    <row r="853" spans="1:3" ht="14.5">
      <c r="A853" s="774" t="s">
        <v>561</v>
      </c>
      <c r="C853" s="777"/>
    </row>
    <row r="854" spans="1:3" ht="14.5">
      <c r="A854" s="774" t="s">
        <v>562</v>
      </c>
      <c r="C854" s="777"/>
    </row>
    <row r="855" spans="1:3" ht="14.5">
      <c r="A855" s="774" t="s">
        <v>563</v>
      </c>
      <c r="C855" s="777"/>
    </row>
    <row r="856" spans="1:3" ht="14.5">
      <c r="A856" s="776" t="s">
        <v>4002</v>
      </c>
      <c r="C856" s="777"/>
    </row>
    <row r="857" spans="1:3" ht="14.5">
      <c r="A857" s="776" t="s">
        <v>564</v>
      </c>
      <c r="C857" s="775" t="s">
        <v>4024</v>
      </c>
    </row>
    <row r="858" spans="1:3" ht="14.5">
      <c r="A858" s="776" t="s">
        <v>4002</v>
      </c>
      <c r="C858" s="777"/>
    </row>
    <row r="859" spans="1:3">
      <c r="A859" s="776" t="s">
        <v>565</v>
      </c>
    </row>
    <row r="860" spans="1:3">
      <c r="A860" s="778" t="s">
        <v>4025</v>
      </c>
    </row>
    <row r="861" spans="1:3">
      <c r="A861" s="778" t="s">
        <v>4026</v>
      </c>
    </row>
    <row r="862" spans="1:3">
      <c r="A862" s="778" t="s">
        <v>4027</v>
      </c>
    </row>
    <row r="863" spans="1:3">
      <c r="A863" s="778" t="s">
        <v>4028</v>
      </c>
    </row>
    <row r="864" spans="1:3">
      <c r="A864" s="778" t="s">
        <v>4029</v>
      </c>
    </row>
    <row r="865" spans="1:7">
      <c r="A865" s="778" t="s">
        <v>4030</v>
      </c>
    </row>
    <row r="866" spans="1:7">
      <c r="A866" s="778" t="s">
        <v>4031</v>
      </c>
    </row>
    <row r="867" spans="1:7">
      <c r="A867" s="778" t="s">
        <v>4032</v>
      </c>
    </row>
    <row r="868" spans="1:7">
      <c r="A868" s="778" t="s">
        <v>4033</v>
      </c>
    </row>
    <row r="869" spans="1:7" ht="14">
      <c r="A869" s="778" t="s">
        <v>4034</v>
      </c>
    </row>
    <row r="870" spans="1:7" s="771" customFormat="1">
      <c r="A870" s="770"/>
      <c r="F870" s="772"/>
      <c r="G870" s="772"/>
    </row>
    <row r="871" spans="1:7" ht="19">
      <c r="A871" s="773" t="s">
        <v>566</v>
      </c>
    </row>
    <row r="872" spans="1:7" ht="14">
      <c r="A872" s="779" t="s">
        <v>567</v>
      </c>
    </row>
    <row r="873" spans="1:7">
      <c r="A873" s="776" t="s">
        <v>568</v>
      </c>
    </row>
    <row r="874" spans="1:7">
      <c r="A874" s="780" t="s">
        <v>4035</v>
      </c>
    </row>
    <row r="875" spans="1:7">
      <c r="A875" s="780" t="s">
        <v>4036</v>
      </c>
    </row>
    <row r="876" spans="1:7">
      <c r="A876" s="776" t="s">
        <v>569</v>
      </c>
    </row>
    <row r="877" spans="1:7">
      <c r="A877" s="776" t="s">
        <v>4037</v>
      </c>
    </row>
    <row r="878" spans="1:7">
      <c r="A878" s="776" t="s">
        <v>4038</v>
      </c>
    </row>
    <row r="879" spans="1:7">
      <c r="A879" s="776" t="s">
        <v>4039</v>
      </c>
    </row>
    <row r="880" spans="1:7">
      <c r="A880" s="776" t="s">
        <v>4040</v>
      </c>
    </row>
    <row r="881" spans="1:1">
      <c r="A881" s="776" t="s">
        <v>4041</v>
      </c>
    </row>
    <row r="882" spans="1:1">
      <c r="A882" s="776" t="s">
        <v>4042</v>
      </c>
    </row>
    <row r="883" spans="1:1">
      <c r="A883" s="776" t="s">
        <v>4043</v>
      </c>
    </row>
    <row r="884" spans="1:1">
      <c r="A884" s="776" t="s">
        <v>4044</v>
      </c>
    </row>
    <row r="885" spans="1:1">
      <c r="A885" s="776" t="s">
        <v>4045</v>
      </c>
    </row>
    <row r="886" spans="1:1">
      <c r="A886" s="776" t="s">
        <v>4046</v>
      </c>
    </row>
    <row r="887" spans="1:1">
      <c r="A887" s="776" t="s">
        <v>4047</v>
      </c>
    </row>
    <row r="888" spans="1:1">
      <c r="A888" s="776" t="s">
        <v>4048</v>
      </c>
    </row>
    <row r="889" spans="1:1">
      <c r="A889" s="776" t="s">
        <v>4049</v>
      </c>
    </row>
    <row r="890" spans="1:1">
      <c r="A890" s="776" t="s">
        <v>4050</v>
      </c>
    </row>
    <row r="891" spans="1:1">
      <c r="A891" s="776" t="s">
        <v>4051</v>
      </c>
    </row>
    <row r="892" spans="1:1">
      <c r="A892" s="776" t="s">
        <v>4052</v>
      </c>
    </row>
    <row r="893" spans="1:1">
      <c r="A893" s="776" t="s">
        <v>4053</v>
      </c>
    </row>
    <row r="894" spans="1:1">
      <c r="A894" s="776" t="s">
        <v>4054</v>
      </c>
    </row>
    <row r="895" spans="1:1">
      <c r="A895" s="776" t="s">
        <v>4055</v>
      </c>
    </row>
    <row r="896" spans="1:1">
      <c r="A896" s="776" t="s">
        <v>4056</v>
      </c>
    </row>
    <row r="897" spans="1:7">
      <c r="A897" s="776" t="s">
        <v>4057</v>
      </c>
    </row>
    <row r="898" spans="1:7">
      <c r="A898" s="776" t="s">
        <v>4058</v>
      </c>
    </row>
    <row r="899" spans="1:7">
      <c r="A899" s="776" t="s">
        <v>4059</v>
      </c>
    </row>
    <row r="900" spans="1:7" s="771" customFormat="1">
      <c r="A900" s="770"/>
      <c r="F900" s="772"/>
      <c r="G900" s="772"/>
    </row>
    <row r="901" spans="1:7" ht="19">
      <c r="A901" s="773" t="s">
        <v>570</v>
      </c>
    </row>
    <row r="902" spans="1:7" ht="14">
      <c r="A902" s="779" t="s">
        <v>571</v>
      </c>
    </row>
    <row r="903" spans="1:7">
      <c r="A903" s="776" t="s">
        <v>572</v>
      </c>
    </row>
    <row r="904" spans="1:7">
      <c r="A904" s="776" t="s">
        <v>573</v>
      </c>
    </row>
    <row r="905" spans="1:7">
      <c r="A905" s="780" t="s">
        <v>4060</v>
      </c>
    </row>
    <row r="906" spans="1:7">
      <c r="A906" s="780" t="s">
        <v>4061</v>
      </c>
    </row>
    <row r="907" spans="1:7">
      <c r="A907" s="780" t="s">
        <v>4062</v>
      </c>
    </row>
    <row r="908" spans="1:7">
      <c r="A908" s="776" t="s">
        <v>574</v>
      </c>
    </row>
    <row r="909" spans="1:7">
      <c r="A909" s="776" t="s">
        <v>4002</v>
      </c>
    </row>
    <row r="910" spans="1:7">
      <c r="A910" s="776" t="s">
        <v>575</v>
      </c>
    </row>
    <row r="911" spans="1:7">
      <c r="A911" s="781" t="s">
        <v>4063</v>
      </c>
    </row>
    <row r="912" spans="1:7">
      <c r="A912" s="781" t="s">
        <v>4064</v>
      </c>
    </row>
    <row r="913" spans="1:7" s="771" customFormat="1" ht="14">
      <c r="A913" s="782"/>
      <c r="F913" s="772"/>
      <c r="G913" s="772"/>
    </row>
    <row r="914" spans="1:7" ht="19">
      <c r="A914" s="773" t="s">
        <v>576</v>
      </c>
    </row>
    <row r="915" spans="1:7">
      <c r="A915" s="776" t="s">
        <v>4065</v>
      </c>
    </row>
    <row r="916" spans="1:7">
      <c r="A916" s="776" t="s">
        <v>4066</v>
      </c>
    </row>
    <row r="917" spans="1:7">
      <c r="A917" s="776" t="s">
        <v>4067</v>
      </c>
    </row>
    <row r="918" spans="1:7">
      <c r="A918" s="776" t="s">
        <v>4068</v>
      </c>
    </row>
    <row r="919" spans="1:7">
      <c r="A919" s="776" t="s">
        <v>4069</v>
      </c>
    </row>
    <row r="920" spans="1:7">
      <c r="A920" s="776" t="s">
        <v>4070</v>
      </c>
    </row>
    <row r="921" spans="1:7" s="771" customFormat="1">
      <c r="A921" s="770"/>
      <c r="F921" s="772"/>
      <c r="G921" s="772"/>
    </row>
    <row r="922" spans="1:7" ht="19">
      <c r="A922" s="773" t="s">
        <v>577</v>
      </c>
    </row>
    <row r="923" spans="1:7" ht="15.5">
      <c r="A923" s="783" t="s">
        <v>578</v>
      </c>
    </row>
    <row r="924" spans="1:7" ht="15.5">
      <c r="A924" s="784" t="s">
        <v>4071</v>
      </c>
    </row>
    <row r="925" spans="1:7" ht="15.5">
      <c r="A925" s="784" t="s">
        <v>4072</v>
      </c>
    </row>
    <row r="926" spans="1:7" ht="15.5">
      <c r="A926" s="785" t="s">
        <v>4073</v>
      </c>
    </row>
    <row r="927" spans="1:7" ht="15.5">
      <c r="A927" s="784" t="s">
        <v>4074</v>
      </c>
    </row>
    <row r="928" spans="1:7" ht="15.5">
      <c r="A928" s="784" t="s">
        <v>4075</v>
      </c>
    </row>
    <row r="929" spans="1:7" ht="15.5">
      <c r="A929" s="784" t="s">
        <v>4076</v>
      </c>
    </row>
    <row r="930" spans="1:7" s="771" customFormat="1">
      <c r="A930" s="770"/>
      <c r="F930" s="772"/>
      <c r="G930" s="772"/>
    </row>
    <row r="931" spans="1:7" ht="19">
      <c r="A931" s="773" t="s">
        <v>579</v>
      </c>
    </row>
    <row r="932" spans="1:7" ht="14">
      <c r="A932" t="s">
        <v>4077</v>
      </c>
      <c r="B932" s="774" t="s">
        <v>4078</v>
      </c>
    </row>
    <row r="933" spans="1:7" ht="14">
      <c r="A933" t="s">
        <v>4079</v>
      </c>
      <c r="B933" s="774" t="s">
        <v>4080</v>
      </c>
    </row>
    <row r="934" spans="1:7" ht="14">
      <c r="A934" t="s">
        <v>4081</v>
      </c>
      <c r="B934" s="774" t="s">
        <v>4082</v>
      </c>
    </row>
    <row r="935" spans="1:7" ht="14">
      <c r="A935" t="s">
        <v>4083</v>
      </c>
      <c r="B935" s="774" t="s">
        <v>4084</v>
      </c>
    </row>
  </sheetData>
  <hyperlinks>
    <hyperlink ref="A830" r:id="rId1" xr:uid="{3C491691-1F3F-4FE9-8F66-81A20D2DA6B6}"/>
    <hyperlink ref="A832" r:id="rId2" xr:uid="{5859B43A-18FC-4E27-97D6-3EC7F996D264}"/>
    <hyperlink ref="A833" r:id="rId3" xr:uid="{5612A550-FE03-4978-9460-71E457F471FB}"/>
    <hyperlink ref="A834" r:id="rId4" xr:uid="{B6AB880B-65C8-4B78-92C5-B208A0860E15}"/>
    <hyperlink ref="A835" r:id="rId5" xr:uid="{CE95FA4B-AD6F-4FCE-A367-A43CFF8E473B}"/>
    <hyperlink ref="A836" r:id="rId6" xr:uid="{175C74DF-9A4A-4B1F-AD59-2E1975B39D18}"/>
    <hyperlink ref="A837" r:id="rId7" xr:uid="{875D1EE0-67DE-4DBE-99AA-ED4C1E620F55}"/>
    <hyperlink ref="A838" r:id="rId8" xr:uid="{0FF407C6-A2DE-4E5E-A3E0-8E7EE97979F2}"/>
    <hyperlink ref="A839" r:id="rId9" xr:uid="{D0D10ACF-0D8C-4D58-8A4F-8041CE02590C}"/>
    <hyperlink ref="A840" r:id="rId10" xr:uid="{2069BF56-AE5E-433D-896E-18C0E942EBE0}"/>
    <hyperlink ref="A841" r:id="rId11" xr:uid="{80ABF653-A825-4191-8BB6-2B02D2BC1CD8}"/>
    <hyperlink ref="A842" r:id="rId12" xr:uid="{6009F766-1920-47D3-B2AB-4DC70BE3B5E3}"/>
    <hyperlink ref="A843" r:id="rId13" xr:uid="{AA6C33BB-0E05-43D4-BB44-75FB2D258F42}"/>
    <hyperlink ref="A844" r:id="rId14" xr:uid="{F14A88ED-B6B0-400C-B493-44896E491A99}"/>
    <hyperlink ref="A845" r:id="rId15" xr:uid="{779C2462-1E1C-4B4C-A6E4-827CEE8314AF}"/>
    <hyperlink ref="A846" r:id="rId16" xr:uid="{7927A423-1D6D-49B0-8BDA-6A4134F1C232}"/>
    <hyperlink ref="A847" r:id="rId17" xr:uid="{A413AD6F-210D-4F47-997D-5749B106E859}"/>
    <hyperlink ref="A848" r:id="rId18" xr:uid="{E4C06286-0B5E-4987-9CB1-ED9D96328451}"/>
    <hyperlink ref="A849" r:id="rId19" xr:uid="{6368BABA-B672-4DF2-A7E1-BC364A7895E5}"/>
    <hyperlink ref="A850" r:id="rId20" xr:uid="{F9B49F11-FD38-406B-B0A1-61E8633F5C24}"/>
    <hyperlink ref="A851" r:id="rId21" xr:uid="{6176B77B-E68D-4D37-92B9-0DA8BEAE4C8F}"/>
    <hyperlink ref="A852" r:id="rId22" xr:uid="{EB435BEF-5925-448F-B4B2-FF440BD46D1F}"/>
    <hyperlink ref="A853" r:id="rId23" xr:uid="{B04E444B-806E-4010-8D39-1C4DD030F305}"/>
    <hyperlink ref="A854" r:id="rId24" xr:uid="{61935DA1-EBB8-45D5-B5F6-507A731FB595}"/>
    <hyperlink ref="A855" r:id="rId25" xr:uid="{403476CB-CF22-47AD-A6C3-25A843510377}"/>
    <hyperlink ref="B932" r:id="rId26" xr:uid="{A0D691D7-C728-4163-AA52-49BC9EE8DBED}"/>
    <hyperlink ref="B933" r:id="rId27" xr:uid="{05189F5D-CF13-482B-A133-9F46E796F44F}"/>
    <hyperlink ref="B934" r:id="rId28" xr:uid="{4744BD9F-4DC1-4237-9781-8CF22A84311B}"/>
    <hyperlink ref="B935" r:id="rId29" xr:uid="{71B8B02A-5179-4EBA-AE87-6ADA44DF9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tabColor theme="8" tint="0.39997558519241921"/>
  </sheetPr>
  <dimension ref="A1:W454"/>
  <sheetViews>
    <sheetView zoomScaleNormal="100" zoomScaleSheetLayoutView="100" workbookViewId="0">
      <selection activeCell="B1" sqref="B1"/>
    </sheetView>
  </sheetViews>
  <sheetFormatPr defaultColWidth="9" defaultRowHeight="13"/>
  <cols>
    <col min="1" max="1" width="4.26953125" style="42" customWidth="1"/>
    <col min="2" max="2" width="6" style="12" customWidth="1"/>
    <col min="3" max="3" width="103" style="1" bestFit="1" customWidth="1"/>
    <col min="4" max="4" width="67" style="1" hidden="1" customWidth="1"/>
    <col min="5" max="5" width="17.453125" style="43" hidden="1" customWidth="1"/>
    <col min="6" max="6" width="5.26953125" style="1" hidden="1" customWidth="1"/>
    <col min="7" max="7" width="6.1796875" style="1" hidden="1" customWidth="1"/>
    <col min="8" max="8" width="5.26953125" style="1" hidden="1" customWidth="1"/>
    <col min="9" max="9" width="35.81640625" style="3" hidden="1" customWidth="1"/>
    <col min="10" max="10" width="7.1796875" style="3" hidden="1" customWidth="1"/>
    <col min="11" max="11" width="7.1796875" style="10" hidden="1" customWidth="1"/>
    <col min="12" max="12" width="35.81640625" style="3" hidden="1" customWidth="1"/>
    <col min="13" max="13" width="7.1796875" style="3" hidden="1" customWidth="1"/>
    <col min="14" max="14" width="7.1796875" style="10" hidden="1" customWidth="1"/>
    <col min="15" max="15" width="35.81640625" style="3" hidden="1" customWidth="1"/>
    <col min="16" max="16" width="7.1796875" style="3" hidden="1" customWidth="1"/>
    <col min="17" max="17" width="8.54296875" style="10" hidden="1" customWidth="1"/>
    <col min="18" max="18" width="50.26953125" style="3" customWidth="1"/>
    <col min="19" max="19" width="7.1796875" style="3" customWidth="1"/>
    <col min="20" max="20" width="7.1796875" style="10" customWidth="1"/>
    <col min="21" max="21" width="35.81640625" style="3" customWidth="1"/>
    <col min="22" max="22" width="7.1796875" style="3" customWidth="1"/>
    <col min="23" max="23" width="7.1796875" style="10" customWidth="1"/>
    <col min="24" max="16384" width="9" style="4"/>
  </cols>
  <sheetData>
    <row r="1" spans="1:23" ht="19">
      <c r="A1" s="79" t="s">
        <v>70</v>
      </c>
      <c r="B1" s="46" t="s">
        <v>105</v>
      </c>
      <c r="C1" s="47"/>
      <c r="D1" s="48"/>
      <c r="E1" s="79" t="s">
        <v>70</v>
      </c>
      <c r="F1" s="5"/>
      <c r="G1" s="5"/>
      <c r="H1" s="5"/>
      <c r="I1" s="5"/>
      <c r="J1" s="5"/>
      <c r="K1" s="8"/>
      <c r="L1" s="5"/>
      <c r="M1" s="5"/>
      <c r="N1" s="8"/>
      <c r="O1" s="5"/>
      <c r="P1" s="5"/>
      <c r="Q1" s="8"/>
      <c r="R1" s="5"/>
      <c r="S1" s="5"/>
      <c r="T1" s="8"/>
      <c r="U1" s="5"/>
      <c r="V1" s="5"/>
      <c r="W1" s="8"/>
    </row>
    <row r="2" spans="1:23">
      <c r="A2" s="35"/>
      <c r="B2" s="11"/>
      <c r="C2" s="5"/>
      <c r="D2" s="5"/>
      <c r="E2" s="36"/>
      <c r="F2" s="5"/>
      <c r="G2" s="5"/>
      <c r="H2" s="5"/>
      <c r="I2" s="5"/>
      <c r="J2" s="5"/>
      <c r="K2" s="8"/>
      <c r="L2" s="5"/>
      <c r="M2" s="5"/>
      <c r="N2" s="8"/>
      <c r="O2" s="5"/>
      <c r="P2" s="5"/>
      <c r="Q2" s="8"/>
      <c r="R2" s="5"/>
      <c r="S2" s="5"/>
      <c r="T2" s="8"/>
      <c r="U2" s="5"/>
      <c r="V2" s="5"/>
      <c r="W2" s="8"/>
    </row>
    <row r="3" spans="1:23">
      <c r="A3" s="35"/>
      <c r="B3" s="11"/>
      <c r="C3" s="81" t="s">
        <v>106</v>
      </c>
      <c r="D3" s="81"/>
      <c r="E3" s="37"/>
      <c r="F3" s="5"/>
      <c r="G3" s="5"/>
      <c r="H3" s="5"/>
      <c r="I3" s="5"/>
      <c r="J3" s="5"/>
      <c r="K3" s="8"/>
      <c r="L3" s="5"/>
      <c r="M3" s="5"/>
      <c r="N3" s="8"/>
      <c r="O3" s="5"/>
      <c r="P3" s="5"/>
      <c r="Q3" s="8"/>
      <c r="R3" s="5"/>
      <c r="S3" s="5"/>
      <c r="T3" s="8"/>
      <c r="U3" s="5"/>
      <c r="V3" s="5"/>
      <c r="W3" s="8"/>
    </row>
    <row r="4" spans="1:23" ht="12.5">
      <c r="A4" s="82"/>
      <c r="B4" s="60"/>
      <c r="C4" s="2" t="s">
        <v>119</v>
      </c>
      <c r="D4" s="2" t="s">
        <v>120</v>
      </c>
      <c r="E4" s="36"/>
      <c r="F4" s="5"/>
      <c r="G4" s="5"/>
      <c r="H4" s="5"/>
      <c r="I4" s="5"/>
      <c r="J4" s="5"/>
      <c r="K4" s="8"/>
      <c r="L4" s="5"/>
      <c r="M4" s="5"/>
      <c r="N4" s="8"/>
      <c r="O4" s="5"/>
      <c r="P4" s="5"/>
      <c r="Q4" s="8"/>
      <c r="R4" s="5"/>
      <c r="S4" s="5"/>
      <c r="T4" s="8"/>
      <c r="U4" s="5"/>
      <c r="V4" s="5"/>
      <c r="W4" s="8"/>
    </row>
    <row r="5" spans="1:23">
      <c r="A5" s="35"/>
      <c r="B5" s="11"/>
      <c r="C5" s="81" t="s">
        <v>0</v>
      </c>
      <c r="D5" s="81"/>
      <c r="E5" s="37"/>
      <c r="F5" s="5"/>
      <c r="G5" s="5"/>
      <c r="H5" s="5"/>
      <c r="I5" s="5"/>
      <c r="J5" s="5"/>
      <c r="K5" s="8"/>
      <c r="L5" s="5"/>
      <c r="M5" s="5"/>
      <c r="N5" s="8"/>
      <c r="O5" s="5"/>
      <c r="P5" s="5"/>
      <c r="Q5" s="8"/>
      <c r="R5" s="5"/>
      <c r="S5" s="5"/>
      <c r="T5" s="8"/>
      <c r="U5" s="5"/>
      <c r="V5" s="5"/>
      <c r="W5" s="8"/>
    </row>
    <row r="6" spans="1:23" ht="12.5">
      <c r="A6" s="82"/>
      <c r="B6" s="60"/>
      <c r="C6" s="2" t="s">
        <v>62</v>
      </c>
      <c r="D6" s="2" t="s">
        <v>62</v>
      </c>
      <c r="E6" s="36"/>
      <c r="F6" s="5"/>
      <c r="G6" s="5"/>
      <c r="H6" s="5"/>
      <c r="I6" s="5"/>
      <c r="J6" s="5"/>
      <c r="K6" s="8"/>
      <c r="L6" s="5"/>
      <c r="M6" s="5"/>
      <c r="N6" s="8"/>
      <c r="O6" s="5"/>
      <c r="P6" s="5"/>
      <c r="Q6" s="8"/>
      <c r="R6" s="5"/>
      <c r="S6" s="5"/>
      <c r="T6" s="8"/>
      <c r="U6" s="5"/>
      <c r="V6" s="5"/>
      <c r="W6" s="8"/>
    </row>
    <row r="7" spans="1:23">
      <c r="A7" s="35"/>
      <c r="B7" s="11"/>
      <c r="C7" s="81" t="s">
        <v>65</v>
      </c>
      <c r="D7" s="81"/>
      <c r="E7" s="37"/>
      <c r="F7" s="5"/>
      <c r="G7" s="5"/>
      <c r="H7" s="5"/>
      <c r="I7" s="5"/>
      <c r="J7" s="5"/>
      <c r="K7" s="8"/>
      <c r="L7" s="5"/>
      <c r="M7" s="5"/>
      <c r="N7" s="8"/>
      <c r="O7" s="5"/>
      <c r="P7" s="5"/>
      <c r="Q7" s="8"/>
      <c r="R7" s="5"/>
      <c r="S7" s="5"/>
      <c r="T7" s="8"/>
      <c r="U7" s="5"/>
      <c r="V7" s="5"/>
      <c r="W7" s="8"/>
    </row>
    <row r="8" spans="1:23" ht="32.5" customHeight="1">
      <c r="A8" s="35"/>
      <c r="B8" s="11"/>
      <c r="C8" s="2" t="s">
        <v>121</v>
      </c>
      <c r="D8" s="2" t="s">
        <v>122</v>
      </c>
      <c r="E8" s="36"/>
      <c r="F8" s="5"/>
      <c r="G8" s="5"/>
      <c r="H8" s="5"/>
      <c r="I8" s="5"/>
      <c r="J8" s="5"/>
      <c r="K8" s="8"/>
      <c r="L8" s="5"/>
      <c r="M8" s="5"/>
      <c r="N8" s="8"/>
      <c r="O8" s="5"/>
      <c r="P8" s="5"/>
      <c r="Q8" s="8"/>
      <c r="R8" s="5"/>
      <c r="S8" s="5"/>
      <c r="T8" s="8"/>
      <c r="U8" s="5"/>
      <c r="V8" s="5"/>
      <c r="W8" s="8"/>
    </row>
    <row r="9" spans="1:23">
      <c r="A9" s="35"/>
      <c r="B9" s="11"/>
      <c r="C9" s="81" t="s">
        <v>1</v>
      </c>
      <c r="D9" s="81"/>
      <c r="E9" s="37"/>
      <c r="F9" s="5"/>
      <c r="G9" s="5"/>
      <c r="H9" s="5"/>
      <c r="I9" s="5"/>
      <c r="J9" s="5"/>
      <c r="K9" s="8"/>
      <c r="L9" s="5"/>
      <c r="M9" s="5"/>
      <c r="N9" s="8"/>
      <c r="O9" s="5"/>
      <c r="P9" s="5"/>
      <c r="Q9" s="8"/>
      <c r="R9" s="5"/>
      <c r="S9" s="5"/>
      <c r="T9" s="8"/>
      <c r="U9" s="5"/>
      <c r="V9" s="5"/>
      <c r="W9" s="8"/>
    </row>
    <row r="10" spans="1:23">
      <c r="A10" s="35"/>
      <c r="B10" s="11"/>
      <c r="C10" s="2" t="s">
        <v>123</v>
      </c>
      <c r="D10" s="2"/>
      <c r="E10" s="36"/>
      <c r="F10" s="5"/>
      <c r="G10" s="5"/>
      <c r="H10" s="5"/>
      <c r="I10" s="5"/>
      <c r="J10" s="5"/>
      <c r="K10" s="8"/>
      <c r="L10" s="5"/>
      <c r="M10" s="5"/>
      <c r="N10" s="8"/>
      <c r="O10" s="5"/>
      <c r="P10" s="5"/>
      <c r="Q10" s="8"/>
      <c r="R10" s="5"/>
      <c r="S10" s="5"/>
      <c r="T10" s="8"/>
      <c r="U10" s="5"/>
      <c r="V10" s="5"/>
      <c r="W10" s="8"/>
    </row>
    <row r="11" spans="1:23">
      <c r="A11" s="35"/>
      <c r="B11" s="11"/>
      <c r="C11" s="5"/>
      <c r="D11" s="5"/>
      <c r="E11" s="36"/>
      <c r="F11" s="5"/>
      <c r="G11" s="5"/>
      <c r="H11" s="5"/>
      <c r="I11" s="5"/>
      <c r="J11" s="5"/>
      <c r="K11" s="8"/>
      <c r="L11" s="5"/>
      <c r="M11" s="5"/>
      <c r="N11" s="8"/>
      <c r="O11" s="5"/>
      <c r="P11" s="5"/>
      <c r="Q11" s="8"/>
      <c r="R11" s="5"/>
      <c r="S11" s="5"/>
      <c r="T11" s="8"/>
      <c r="U11" s="5"/>
      <c r="V11" s="5"/>
      <c r="W11" s="8"/>
    </row>
    <row r="12" spans="1:23">
      <c r="A12" s="35"/>
      <c r="B12" s="11"/>
      <c r="C12" s="7" t="s">
        <v>107</v>
      </c>
      <c r="D12" s="6"/>
      <c r="E12" s="37"/>
      <c r="F12" s="5"/>
      <c r="G12" s="5"/>
      <c r="H12" s="5"/>
      <c r="I12" s="5"/>
      <c r="J12" s="5"/>
      <c r="K12" s="8"/>
      <c r="L12" s="5"/>
      <c r="M12" s="5"/>
      <c r="N12" s="8"/>
      <c r="O12" s="5"/>
      <c r="P12" s="5"/>
      <c r="Q12" s="8"/>
      <c r="R12" s="5"/>
      <c r="S12" s="5"/>
      <c r="T12" s="8"/>
      <c r="U12" s="5"/>
      <c r="V12" s="5"/>
      <c r="W12" s="8"/>
    </row>
    <row r="13" spans="1:23">
      <c r="A13" s="35"/>
      <c r="B13" s="11"/>
      <c r="C13" s="7"/>
      <c r="D13" s="6"/>
      <c r="E13" s="37"/>
      <c r="F13" s="5"/>
      <c r="G13" s="5"/>
      <c r="H13" s="5"/>
      <c r="I13" s="5"/>
      <c r="J13" s="5"/>
      <c r="K13" s="8"/>
      <c r="L13" s="5"/>
      <c r="M13" s="5"/>
      <c r="N13" s="8"/>
      <c r="O13" s="5"/>
      <c r="P13" s="5"/>
      <c r="Q13" s="8"/>
      <c r="R13" s="5"/>
      <c r="S13" s="5"/>
      <c r="T13" s="8"/>
      <c r="U13" s="5"/>
      <c r="V13" s="5"/>
      <c r="W13" s="8"/>
    </row>
    <row r="14" spans="1:23" s="78" customFormat="1">
      <c r="A14" s="38" t="s">
        <v>14</v>
      </c>
      <c r="B14" s="87" t="s">
        <v>14</v>
      </c>
      <c r="C14" s="88"/>
      <c r="D14" s="40"/>
      <c r="E14" s="39" t="s">
        <v>21</v>
      </c>
      <c r="F14" s="39" t="s">
        <v>20</v>
      </c>
      <c r="G14" s="39" t="s">
        <v>765</v>
      </c>
      <c r="H14" s="39" t="s">
        <v>19</v>
      </c>
      <c r="I14" s="40" t="s">
        <v>12</v>
      </c>
      <c r="J14" s="40" t="s">
        <v>10</v>
      </c>
      <c r="K14" s="89" t="s">
        <v>11</v>
      </c>
      <c r="L14" s="40" t="s">
        <v>3</v>
      </c>
      <c r="M14" s="40" t="s">
        <v>10</v>
      </c>
      <c r="N14" s="89" t="s">
        <v>11</v>
      </c>
      <c r="O14" s="40" t="s">
        <v>4</v>
      </c>
      <c r="P14" s="40" t="s">
        <v>10</v>
      </c>
      <c r="Q14" s="89" t="s">
        <v>11</v>
      </c>
      <c r="R14" s="40" t="s">
        <v>5</v>
      </c>
      <c r="S14" s="40" t="s">
        <v>10</v>
      </c>
      <c r="T14" s="89" t="s">
        <v>11</v>
      </c>
      <c r="U14" s="40" t="s">
        <v>6</v>
      </c>
      <c r="V14" s="40" t="s">
        <v>10</v>
      </c>
      <c r="W14" s="90" t="s">
        <v>11</v>
      </c>
    </row>
    <row r="15" spans="1:23" s="78" customFormat="1" ht="47.15" customHeight="1">
      <c r="A15" s="38"/>
      <c r="B15" s="91" t="s">
        <v>13</v>
      </c>
      <c r="C15" s="81" t="s">
        <v>108</v>
      </c>
      <c r="D15" s="40" t="s">
        <v>109</v>
      </c>
      <c r="E15" s="40"/>
      <c r="F15" s="39"/>
      <c r="G15" s="39"/>
      <c r="H15" s="39"/>
      <c r="I15" s="40"/>
      <c r="J15" s="40"/>
      <c r="K15" s="89"/>
      <c r="L15" s="40"/>
      <c r="M15" s="40"/>
      <c r="N15" s="89"/>
      <c r="O15" s="40"/>
      <c r="P15" s="40"/>
      <c r="Q15" s="89"/>
      <c r="R15" s="40"/>
      <c r="S15" s="40"/>
      <c r="T15" s="89"/>
      <c r="U15" s="40"/>
      <c r="V15" s="40"/>
      <c r="W15" s="90"/>
    </row>
    <row r="16" spans="1:23" s="74" customFormat="1" ht="32.5" customHeight="1">
      <c r="A16" s="83"/>
      <c r="B16" s="72" t="s">
        <v>2</v>
      </c>
      <c r="C16" s="13" t="s">
        <v>110</v>
      </c>
      <c r="D16" s="13" t="s">
        <v>111</v>
      </c>
      <c r="E16" s="80"/>
      <c r="F16" s="13"/>
      <c r="G16" s="13"/>
      <c r="H16" s="13"/>
      <c r="I16" s="13"/>
      <c r="J16" s="13"/>
      <c r="K16" s="73"/>
      <c r="L16" s="13"/>
      <c r="M16" s="13"/>
      <c r="N16" s="73"/>
      <c r="O16" s="13"/>
      <c r="P16" s="13"/>
      <c r="Q16" s="73"/>
      <c r="R16" s="13" t="s">
        <v>3340</v>
      </c>
      <c r="S16" s="13" t="s">
        <v>3393</v>
      </c>
      <c r="T16" s="73"/>
      <c r="U16" s="13"/>
      <c r="V16" s="13"/>
      <c r="W16" s="73"/>
    </row>
    <row r="17" spans="1:23" s="74" customFormat="1" ht="52">
      <c r="A17" s="83"/>
      <c r="B17" s="72" t="s">
        <v>7</v>
      </c>
      <c r="C17" s="13" t="s">
        <v>112</v>
      </c>
      <c r="D17" s="13" t="s">
        <v>113</v>
      </c>
      <c r="E17" s="80"/>
      <c r="F17" s="13"/>
      <c r="G17" s="13"/>
      <c r="H17" s="13"/>
      <c r="I17" s="13"/>
      <c r="J17" s="13"/>
      <c r="K17" s="73"/>
      <c r="L17" s="13"/>
      <c r="M17" s="13"/>
      <c r="N17" s="73"/>
      <c r="O17" s="13"/>
      <c r="P17" s="13"/>
      <c r="Q17" s="73"/>
      <c r="R17" s="13" t="s">
        <v>3341</v>
      </c>
      <c r="S17" s="13" t="s">
        <v>3393</v>
      </c>
      <c r="T17" s="73"/>
      <c r="U17" s="13"/>
      <c r="V17" s="13"/>
      <c r="W17" s="73"/>
    </row>
    <row r="18" spans="1:23" s="74" customFormat="1" ht="41.15" customHeight="1">
      <c r="A18" s="83"/>
      <c r="B18" s="72" t="s">
        <v>8</v>
      </c>
      <c r="C18" s="13" t="s">
        <v>114</v>
      </c>
      <c r="D18" s="13" t="s">
        <v>115</v>
      </c>
      <c r="E18" s="80"/>
      <c r="F18" s="13"/>
      <c r="G18" s="13"/>
      <c r="H18" s="13"/>
      <c r="I18" s="13"/>
      <c r="J18" s="13"/>
      <c r="K18" s="73"/>
      <c r="L18" s="13"/>
      <c r="M18" s="13"/>
      <c r="N18" s="73"/>
      <c r="O18" s="13"/>
      <c r="P18" s="13"/>
      <c r="Q18" s="73"/>
      <c r="R18" s="13" t="s">
        <v>3394</v>
      </c>
      <c r="S18" s="13" t="s">
        <v>3393</v>
      </c>
      <c r="T18" s="73"/>
      <c r="U18" s="13"/>
      <c r="V18" s="13"/>
      <c r="W18" s="73"/>
    </row>
    <row r="21" spans="1:23" s="78" customFormat="1" hidden="1">
      <c r="A21" s="38" t="s">
        <v>14</v>
      </c>
      <c r="B21" s="87" t="s">
        <v>14</v>
      </c>
      <c r="C21" s="81" t="s">
        <v>116</v>
      </c>
      <c r="D21" s="40" t="s">
        <v>117</v>
      </c>
      <c r="E21" s="39" t="s">
        <v>21</v>
      </c>
      <c r="F21" s="39" t="s">
        <v>20</v>
      </c>
      <c r="G21" s="39" t="s">
        <v>18</v>
      </c>
      <c r="H21" s="39" t="s">
        <v>19</v>
      </c>
      <c r="I21" s="40"/>
      <c r="J21" s="40"/>
      <c r="K21" s="89"/>
      <c r="L21" s="40"/>
      <c r="M21" s="40"/>
      <c r="N21" s="89"/>
      <c r="O21" s="40"/>
      <c r="P21" s="40" t="s">
        <v>10</v>
      </c>
      <c r="Q21" s="89" t="s">
        <v>11</v>
      </c>
      <c r="R21" s="40" t="s">
        <v>5</v>
      </c>
      <c r="S21" s="40" t="s">
        <v>10</v>
      </c>
      <c r="T21" s="89" t="s">
        <v>11</v>
      </c>
      <c r="U21" s="40" t="s">
        <v>6</v>
      </c>
      <c r="V21" s="40" t="s">
        <v>10</v>
      </c>
      <c r="W21" s="90" t="s">
        <v>11</v>
      </c>
    </row>
    <row r="22" spans="1:23" s="78" customFormat="1" ht="19" hidden="1" customHeight="1">
      <c r="A22" s="84">
        <v>1</v>
      </c>
      <c r="B22" s="84">
        <v>1</v>
      </c>
      <c r="C22" s="92" t="s">
        <v>81</v>
      </c>
      <c r="D22" s="92" t="s">
        <v>80</v>
      </c>
      <c r="E22" s="41"/>
      <c r="F22" s="41"/>
      <c r="G22" s="41"/>
      <c r="H22" s="41"/>
      <c r="I22" s="41"/>
      <c r="J22" s="41"/>
      <c r="K22" s="77"/>
      <c r="L22" s="41"/>
      <c r="M22" s="41"/>
      <c r="N22" s="77"/>
      <c r="O22" s="41"/>
      <c r="P22" s="41"/>
      <c r="Q22" s="77"/>
      <c r="R22" s="41"/>
      <c r="S22" s="41"/>
      <c r="T22" s="77"/>
      <c r="U22" s="41"/>
      <c r="V22" s="41"/>
      <c r="W22" s="77"/>
    </row>
    <row r="23" spans="1:23" s="78" customFormat="1" ht="101.15" hidden="1" customHeight="1">
      <c r="A23" s="75">
        <v>1</v>
      </c>
      <c r="B23" s="75" t="s">
        <v>15</v>
      </c>
      <c r="C23" s="76" t="s">
        <v>124</v>
      </c>
      <c r="D23" s="76" t="s">
        <v>125</v>
      </c>
      <c r="E23" s="41"/>
      <c r="F23" s="41"/>
      <c r="G23" s="41"/>
      <c r="H23" s="41"/>
      <c r="I23" s="41"/>
      <c r="J23" s="41"/>
      <c r="K23" s="77"/>
      <c r="L23" s="41"/>
      <c r="M23" s="41"/>
      <c r="N23" s="77"/>
      <c r="O23" s="41"/>
      <c r="P23" s="41"/>
      <c r="Q23" s="77"/>
      <c r="R23" s="41"/>
      <c r="S23" s="41"/>
      <c r="T23" s="77"/>
      <c r="U23" s="41"/>
      <c r="V23" s="41"/>
      <c r="W23" s="77"/>
    </row>
    <row r="24" spans="1:23" ht="29.5" hidden="1" customHeight="1">
      <c r="A24" s="85">
        <v>1</v>
      </c>
      <c r="B24" s="68" t="s">
        <v>16</v>
      </c>
      <c r="C24" s="69" t="s">
        <v>126</v>
      </c>
      <c r="D24" s="69" t="s">
        <v>127</v>
      </c>
      <c r="E24" s="41"/>
      <c r="F24" s="2"/>
      <c r="G24" s="2"/>
      <c r="H24" s="2"/>
      <c r="I24" s="2"/>
      <c r="J24" s="2"/>
      <c r="K24" s="9"/>
      <c r="L24" s="2"/>
      <c r="M24" s="2"/>
      <c r="N24" s="9"/>
      <c r="O24" s="2"/>
      <c r="P24" s="2"/>
      <c r="Q24" s="9"/>
      <c r="R24" s="2"/>
      <c r="S24" s="2"/>
      <c r="T24" s="9"/>
      <c r="U24" s="2"/>
      <c r="V24" s="2"/>
      <c r="W24" s="9"/>
    </row>
    <row r="25" spans="1:23" ht="29.5" hidden="1" customHeight="1">
      <c r="A25" s="75">
        <v>1</v>
      </c>
      <c r="B25" s="70" t="s">
        <v>17</v>
      </c>
      <c r="C25" s="69" t="s">
        <v>128</v>
      </c>
      <c r="D25" s="69" t="s">
        <v>129</v>
      </c>
      <c r="E25" s="41"/>
      <c r="F25" s="2"/>
      <c r="G25" s="2"/>
      <c r="H25" s="2"/>
      <c r="I25" s="2"/>
      <c r="J25" s="2"/>
      <c r="K25" s="9"/>
      <c r="L25" s="2"/>
      <c r="M25" s="2"/>
      <c r="N25" s="9"/>
      <c r="O25" s="2"/>
      <c r="P25" s="2"/>
      <c r="Q25" s="9"/>
      <c r="R25" s="2"/>
      <c r="S25" s="2"/>
      <c r="T25" s="9"/>
      <c r="U25" s="2"/>
      <c r="V25" s="2"/>
      <c r="W25" s="9"/>
    </row>
    <row r="26" spans="1:23" s="78" customFormat="1" ht="409.5" hidden="1">
      <c r="A26" s="75">
        <v>1</v>
      </c>
      <c r="B26" s="75" t="s">
        <v>22</v>
      </c>
      <c r="C26" s="76" t="s">
        <v>520</v>
      </c>
      <c r="D26" s="76" t="s">
        <v>130</v>
      </c>
      <c r="E26" s="41"/>
      <c r="F26" s="41"/>
      <c r="G26" s="41"/>
      <c r="H26" s="41"/>
      <c r="I26" s="41"/>
      <c r="J26" s="41"/>
      <c r="K26" s="77"/>
      <c r="L26" s="41"/>
      <c r="M26" s="41"/>
      <c r="N26" s="77"/>
      <c r="O26" s="41"/>
      <c r="P26" s="41"/>
      <c r="Q26" s="77"/>
      <c r="R26" s="41"/>
      <c r="S26" s="41"/>
      <c r="T26" s="77"/>
      <c r="U26" s="41"/>
      <c r="V26" s="41"/>
      <c r="W26" s="77"/>
    </row>
    <row r="27" spans="1:23" ht="44.5" hidden="1" customHeight="1">
      <c r="A27" s="85">
        <v>1</v>
      </c>
      <c r="B27" s="68" t="s">
        <v>131</v>
      </c>
      <c r="C27" s="69" t="s">
        <v>132</v>
      </c>
      <c r="D27" s="69" t="s">
        <v>133</v>
      </c>
      <c r="E27" s="41"/>
      <c r="F27" s="2"/>
      <c r="G27" s="2"/>
      <c r="H27" s="2"/>
      <c r="I27" s="2"/>
      <c r="J27" s="2"/>
      <c r="K27" s="9"/>
      <c r="L27" s="2"/>
      <c r="M27" s="2"/>
      <c r="N27" s="9"/>
      <c r="O27" s="2"/>
      <c r="P27" s="2"/>
      <c r="Q27" s="9"/>
      <c r="R27" s="2"/>
      <c r="S27" s="2"/>
      <c r="T27" s="9"/>
      <c r="U27" s="2"/>
      <c r="V27" s="2"/>
      <c r="W27" s="9"/>
    </row>
    <row r="28" spans="1:23" ht="44.5" hidden="1" customHeight="1">
      <c r="A28" s="85">
        <v>1</v>
      </c>
      <c r="B28" s="68" t="s">
        <v>134</v>
      </c>
      <c r="C28" s="69" t="s">
        <v>135</v>
      </c>
      <c r="D28" s="69" t="s">
        <v>136</v>
      </c>
      <c r="E28" s="41"/>
      <c r="F28" s="2"/>
      <c r="G28" s="2"/>
      <c r="H28" s="2"/>
      <c r="I28" s="2"/>
      <c r="J28" s="2"/>
      <c r="K28" s="9"/>
      <c r="L28" s="2"/>
      <c r="M28" s="2"/>
      <c r="N28" s="9"/>
      <c r="O28" s="2"/>
      <c r="P28" s="2"/>
      <c r="Q28" s="9"/>
      <c r="R28" s="2"/>
      <c r="S28" s="2"/>
      <c r="T28" s="9"/>
      <c r="U28" s="2"/>
      <c r="V28" s="2"/>
      <c r="W28" s="9"/>
    </row>
    <row r="29" spans="1:23" ht="44.5" hidden="1" customHeight="1">
      <c r="A29" s="85">
        <v>1</v>
      </c>
      <c r="B29" s="68" t="s">
        <v>137</v>
      </c>
      <c r="C29" s="69" t="s">
        <v>138</v>
      </c>
      <c r="D29" s="69" t="s">
        <v>139</v>
      </c>
      <c r="E29" s="41"/>
      <c r="F29" s="2"/>
      <c r="G29" s="2"/>
      <c r="H29" s="2"/>
      <c r="I29" s="2"/>
      <c r="J29" s="2"/>
      <c r="K29" s="9"/>
      <c r="L29" s="2"/>
      <c r="M29" s="2"/>
      <c r="N29" s="9"/>
      <c r="O29" s="2"/>
      <c r="P29" s="2"/>
      <c r="Q29" s="9"/>
      <c r="R29" s="2"/>
      <c r="S29" s="2"/>
      <c r="T29" s="9"/>
      <c r="U29" s="2"/>
      <c r="V29" s="2"/>
      <c r="W29" s="9"/>
    </row>
    <row r="30" spans="1:23" ht="44.5" hidden="1" customHeight="1">
      <c r="A30" s="85">
        <v>1</v>
      </c>
      <c r="B30" s="68" t="s">
        <v>140</v>
      </c>
      <c r="C30" s="69" t="s">
        <v>141</v>
      </c>
      <c r="D30" s="69" t="s">
        <v>142</v>
      </c>
      <c r="E30" s="41"/>
      <c r="F30" s="2"/>
      <c r="G30" s="2"/>
      <c r="H30" s="2"/>
      <c r="I30" s="2"/>
      <c r="J30" s="2"/>
      <c r="K30" s="9"/>
      <c r="L30" s="2"/>
      <c r="M30" s="2"/>
      <c r="N30" s="9"/>
      <c r="O30" s="2"/>
      <c r="P30" s="2"/>
      <c r="Q30" s="9"/>
      <c r="R30" s="2"/>
      <c r="S30" s="2"/>
      <c r="T30" s="9"/>
      <c r="U30" s="2"/>
      <c r="V30" s="2"/>
      <c r="W30" s="9"/>
    </row>
    <row r="31" spans="1:23" s="78" customFormat="1" ht="78" hidden="1">
      <c r="A31" s="75">
        <v>1</v>
      </c>
      <c r="B31" s="75" t="s">
        <v>23</v>
      </c>
      <c r="C31" s="76" t="s">
        <v>143</v>
      </c>
      <c r="D31" s="76" t="s">
        <v>144</v>
      </c>
      <c r="E31" s="41"/>
      <c r="F31" s="41"/>
      <c r="G31" s="41"/>
      <c r="H31" s="41"/>
      <c r="I31" s="41"/>
      <c r="J31" s="41"/>
      <c r="K31" s="77"/>
      <c r="L31" s="41"/>
      <c r="M31" s="41"/>
      <c r="N31" s="77"/>
      <c r="O31" s="41"/>
      <c r="P31" s="41"/>
      <c r="Q31" s="77"/>
      <c r="R31" s="41"/>
      <c r="S31" s="41"/>
      <c r="T31" s="77"/>
      <c r="U31" s="41"/>
      <c r="V31" s="41"/>
      <c r="W31" s="77"/>
    </row>
    <row r="32" spans="1:23" ht="70" hidden="1" customHeight="1">
      <c r="A32" s="75">
        <v>1</v>
      </c>
      <c r="B32" s="70" t="s">
        <v>24</v>
      </c>
      <c r="C32" s="69" t="s">
        <v>145</v>
      </c>
      <c r="D32" s="69" t="s">
        <v>146</v>
      </c>
      <c r="E32" s="41"/>
      <c r="F32" s="2"/>
      <c r="G32" s="2"/>
      <c r="H32" s="2"/>
      <c r="I32" s="2"/>
      <c r="J32" s="2"/>
      <c r="K32" s="9"/>
      <c r="L32" s="2"/>
      <c r="M32" s="2"/>
      <c r="N32" s="9"/>
      <c r="O32" s="2"/>
      <c r="P32" s="2"/>
      <c r="Q32" s="9"/>
      <c r="R32" s="2"/>
      <c r="S32" s="2"/>
      <c r="T32" s="9"/>
      <c r="U32" s="2"/>
      <c r="V32" s="2"/>
      <c r="W32" s="9"/>
    </row>
    <row r="33" spans="1:23" s="78" customFormat="1" ht="78" hidden="1">
      <c r="A33" s="75">
        <v>1</v>
      </c>
      <c r="B33" s="75" t="s">
        <v>25</v>
      </c>
      <c r="C33" s="76" t="s">
        <v>147</v>
      </c>
      <c r="D33" s="76" t="s">
        <v>148</v>
      </c>
      <c r="E33" s="41"/>
      <c r="F33" s="41"/>
      <c r="G33" s="41"/>
      <c r="H33" s="41"/>
      <c r="I33" s="41"/>
      <c r="J33" s="41"/>
      <c r="K33" s="77"/>
      <c r="L33" s="41"/>
      <c r="M33" s="41"/>
      <c r="N33" s="77"/>
      <c r="O33" s="41"/>
      <c r="P33" s="41"/>
      <c r="Q33" s="77"/>
      <c r="R33" s="41"/>
      <c r="S33" s="41"/>
      <c r="T33" s="77"/>
      <c r="U33" s="41"/>
      <c r="V33" s="41"/>
      <c r="W33" s="77"/>
    </row>
    <row r="34" spans="1:23" ht="56.5" hidden="1" customHeight="1">
      <c r="A34" s="85">
        <v>1</v>
      </c>
      <c r="B34" s="68" t="s">
        <v>149</v>
      </c>
      <c r="C34" s="69" t="s">
        <v>150</v>
      </c>
      <c r="D34" s="69" t="s">
        <v>151</v>
      </c>
      <c r="E34" s="41"/>
      <c r="F34" s="2"/>
      <c r="G34" s="2"/>
      <c r="H34" s="2"/>
      <c r="I34" s="2"/>
      <c r="J34" s="2"/>
      <c r="K34" s="9"/>
      <c r="L34" s="2"/>
      <c r="M34" s="2"/>
      <c r="N34" s="9"/>
      <c r="O34" s="2"/>
      <c r="P34" s="2"/>
      <c r="Q34" s="9"/>
      <c r="R34" s="2"/>
      <c r="S34" s="2"/>
      <c r="T34" s="9"/>
      <c r="U34" s="2"/>
      <c r="V34" s="2"/>
      <c r="W34" s="9"/>
    </row>
    <row r="35" spans="1:23" s="78" customFormat="1" ht="78" hidden="1">
      <c r="A35" s="75">
        <v>1</v>
      </c>
      <c r="B35" s="75" t="s">
        <v>26</v>
      </c>
      <c r="C35" s="76" t="s">
        <v>152</v>
      </c>
      <c r="D35" s="76" t="s">
        <v>153</v>
      </c>
      <c r="E35" s="41"/>
      <c r="F35" s="41"/>
      <c r="G35" s="41"/>
      <c r="H35" s="41"/>
      <c r="I35" s="41"/>
      <c r="J35" s="41"/>
      <c r="K35" s="77"/>
      <c r="L35" s="41"/>
      <c r="M35" s="41"/>
      <c r="N35" s="77"/>
      <c r="O35" s="41"/>
      <c r="P35" s="41"/>
      <c r="Q35" s="77"/>
      <c r="R35" s="41"/>
      <c r="S35" s="41"/>
      <c r="T35" s="77"/>
      <c r="U35" s="41"/>
      <c r="V35" s="41"/>
      <c r="W35" s="77"/>
    </row>
    <row r="36" spans="1:23" ht="61" hidden="1" customHeight="1">
      <c r="A36" s="85">
        <v>1</v>
      </c>
      <c r="B36" s="68" t="s">
        <v>154</v>
      </c>
      <c r="C36" s="69" t="s">
        <v>155</v>
      </c>
      <c r="D36" s="69" t="s">
        <v>156</v>
      </c>
      <c r="E36" s="41"/>
      <c r="F36" s="2"/>
      <c r="G36" s="2"/>
      <c r="H36" s="2"/>
      <c r="I36" s="2"/>
      <c r="J36" s="2"/>
      <c r="K36" s="9"/>
      <c r="L36" s="2"/>
      <c r="M36" s="2"/>
      <c r="N36" s="9"/>
      <c r="O36" s="2"/>
      <c r="P36" s="2"/>
      <c r="Q36" s="9"/>
      <c r="R36" s="2"/>
      <c r="S36" s="2"/>
      <c r="T36" s="9"/>
      <c r="U36" s="2"/>
      <c r="V36" s="2"/>
      <c r="W36" s="9"/>
    </row>
    <row r="37" spans="1:23" ht="61" hidden="1" customHeight="1">
      <c r="A37" s="75">
        <v>1</v>
      </c>
      <c r="B37" s="70" t="s">
        <v>157</v>
      </c>
      <c r="C37" s="69" t="s">
        <v>158</v>
      </c>
      <c r="D37" s="69" t="s">
        <v>159</v>
      </c>
      <c r="E37" s="41"/>
      <c r="F37" s="2"/>
      <c r="G37" s="2"/>
      <c r="H37" s="2"/>
      <c r="I37" s="2"/>
      <c r="J37" s="2"/>
      <c r="K37" s="9"/>
      <c r="L37" s="2"/>
      <c r="M37" s="2"/>
      <c r="N37" s="9"/>
      <c r="O37" s="2"/>
      <c r="P37" s="2"/>
      <c r="Q37" s="9"/>
      <c r="R37" s="2"/>
      <c r="S37" s="2"/>
      <c r="T37" s="9"/>
      <c r="U37" s="2"/>
      <c r="V37" s="2"/>
      <c r="W37" s="9"/>
    </row>
    <row r="38" spans="1:23" s="78" customFormat="1" ht="152.5" hidden="1" customHeight="1">
      <c r="A38" s="75">
        <v>1</v>
      </c>
      <c r="B38" s="75" t="s">
        <v>27</v>
      </c>
      <c r="C38" s="76" t="s">
        <v>160</v>
      </c>
      <c r="D38" s="76" t="s">
        <v>161</v>
      </c>
      <c r="E38" s="41"/>
      <c r="F38" s="41"/>
      <c r="G38" s="41"/>
      <c r="H38" s="41"/>
      <c r="I38" s="41"/>
      <c r="J38" s="41"/>
      <c r="K38" s="77"/>
      <c r="L38" s="41"/>
      <c r="M38" s="41"/>
      <c r="N38" s="77"/>
      <c r="O38" s="41"/>
      <c r="P38" s="41"/>
      <c r="Q38" s="77"/>
      <c r="R38" s="41"/>
      <c r="S38" s="41"/>
      <c r="T38" s="77"/>
      <c r="U38" s="41"/>
      <c r="V38" s="41"/>
      <c r="W38" s="77"/>
    </row>
    <row r="39" spans="1:23" ht="52" hidden="1">
      <c r="A39" s="85">
        <v>1</v>
      </c>
      <c r="B39" s="68" t="s">
        <v>28</v>
      </c>
      <c r="C39" s="69" t="s">
        <v>162</v>
      </c>
      <c r="D39" s="69" t="s">
        <v>521</v>
      </c>
      <c r="E39" s="41"/>
      <c r="F39" s="2"/>
      <c r="G39" s="2"/>
      <c r="H39" s="2"/>
      <c r="I39" s="2"/>
      <c r="J39" s="2"/>
      <c r="K39" s="9"/>
      <c r="L39" s="2"/>
      <c r="M39" s="2"/>
      <c r="N39" s="9"/>
      <c r="O39" s="2"/>
      <c r="P39" s="2"/>
      <c r="Q39" s="9"/>
      <c r="R39" s="2"/>
      <c r="S39" s="2"/>
      <c r="T39" s="9"/>
      <c r="U39" s="2"/>
      <c r="V39" s="2"/>
      <c r="W39" s="9"/>
    </row>
    <row r="40" spans="1:23" ht="33" hidden="1" customHeight="1">
      <c r="A40" s="75">
        <v>1</v>
      </c>
      <c r="B40" s="70" t="s">
        <v>29</v>
      </c>
      <c r="C40" s="69" t="s">
        <v>163</v>
      </c>
      <c r="D40" s="69" t="s">
        <v>164</v>
      </c>
      <c r="E40" s="41"/>
      <c r="F40" s="2"/>
      <c r="G40" s="2"/>
      <c r="H40" s="2"/>
      <c r="I40" s="2"/>
      <c r="J40" s="2"/>
      <c r="K40" s="9"/>
      <c r="L40" s="2"/>
      <c r="M40" s="2"/>
      <c r="N40" s="9"/>
      <c r="O40" s="2"/>
      <c r="P40" s="2"/>
      <c r="Q40" s="9"/>
      <c r="R40" s="2"/>
      <c r="S40" s="2"/>
      <c r="T40" s="9"/>
      <c r="U40" s="2"/>
      <c r="V40" s="2"/>
      <c r="W40" s="9"/>
    </row>
    <row r="41" spans="1:23" ht="33" hidden="1" customHeight="1">
      <c r="A41" s="75">
        <v>1</v>
      </c>
      <c r="B41" s="70" t="s">
        <v>165</v>
      </c>
      <c r="C41" s="69" t="s">
        <v>166</v>
      </c>
      <c r="D41" s="69" t="s">
        <v>167</v>
      </c>
      <c r="E41" s="41"/>
      <c r="F41" s="2"/>
      <c r="G41" s="2"/>
      <c r="H41" s="2"/>
      <c r="I41" s="2"/>
      <c r="J41" s="2"/>
      <c r="K41" s="9"/>
      <c r="L41" s="2"/>
      <c r="M41" s="2"/>
      <c r="N41" s="9"/>
      <c r="O41" s="2"/>
      <c r="P41" s="2"/>
      <c r="Q41" s="9"/>
      <c r="R41" s="2"/>
      <c r="S41" s="2"/>
      <c r="T41" s="9"/>
      <c r="U41" s="2"/>
      <c r="V41" s="2"/>
      <c r="W41" s="9"/>
    </row>
    <row r="42" spans="1:23" ht="33" hidden="1" customHeight="1">
      <c r="A42" s="75">
        <v>1</v>
      </c>
      <c r="B42" s="70" t="s">
        <v>168</v>
      </c>
      <c r="C42" s="69" t="s">
        <v>169</v>
      </c>
      <c r="D42" s="69" t="s">
        <v>170</v>
      </c>
      <c r="E42" s="41"/>
      <c r="F42" s="2"/>
      <c r="G42" s="2"/>
      <c r="H42" s="2"/>
      <c r="I42" s="2"/>
      <c r="J42" s="2"/>
      <c r="K42" s="9"/>
      <c r="L42" s="2"/>
      <c r="M42" s="2"/>
      <c r="N42" s="9"/>
      <c r="O42" s="2"/>
      <c r="P42" s="2"/>
      <c r="Q42" s="9"/>
      <c r="R42" s="2"/>
      <c r="S42" s="2"/>
      <c r="T42" s="9"/>
      <c r="U42" s="2"/>
      <c r="V42" s="2"/>
      <c r="W42" s="9"/>
    </row>
    <row r="43" spans="1:23" s="78" customFormat="1" ht="169" hidden="1">
      <c r="A43" s="75">
        <v>1</v>
      </c>
      <c r="B43" s="75" t="s">
        <v>30</v>
      </c>
      <c r="C43" s="76" t="s">
        <v>171</v>
      </c>
      <c r="D43" s="76" t="s">
        <v>531</v>
      </c>
      <c r="E43" s="41"/>
      <c r="F43" s="41"/>
      <c r="G43" s="41"/>
      <c r="H43" s="41"/>
      <c r="I43" s="41"/>
      <c r="J43" s="41"/>
      <c r="K43" s="77"/>
      <c r="L43" s="41"/>
      <c r="M43" s="41"/>
      <c r="N43" s="77"/>
      <c r="O43" s="41"/>
      <c r="P43" s="41"/>
      <c r="Q43" s="77"/>
      <c r="R43" s="41"/>
      <c r="S43" s="41"/>
      <c r="T43" s="77"/>
      <c r="U43" s="41"/>
      <c r="V43" s="41"/>
      <c r="W43" s="77"/>
    </row>
    <row r="44" spans="1:23" ht="49" hidden="1" customHeight="1">
      <c r="A44" s="85">
        <v>1</v>
      </c>
      <c r="B44" s="68" t="s">
        <v>172</v>
      </c>
      <c r="C44" s="69" t="s">
        <v>173</v>
      </c>
      <c r="D44" s="69" t="s">
        <v>174</v>
      </c>
      <c r="E44" s="41"/>
      <c r="F44" s="2"/>
      <c r="G44" s="2"/>
      <c r="H44" s="2"/>
      <c r="I44" s="2"/>
      <c r="J44" s="2"/>
      <c r="K44" s="9"/>
      <c r="L44" s="2"/>
      <c r="M44" s="2"/>
      <c r="N44" s="9"/>
      <c r="O44" s="2"/>
      <c r="P44" s="2"/>
      <c r="Q44" s="9"/>
      <c r="R44" s="2"/>
      <c r="S44" s="2"/>
      <c r="T44" s="9"/>
      <c r="U44" s="2"/>
      <c r="V44" s="2"/>
      <c r="W44" s="9"/>
    </row>
    <row r="45" spans="1:23" ht="49" hidden="1" customHeight="1">
      <c r="A45" s="85">
        <v>1</v>
      </c>
      <c r="B45" s="68" t="s">
        <v>175</v>
      </c>
      <c r="C45" s="69" t="s">
        <v>176</v>
      </c>
      <c r="D45" s="69" t="s">
        <v>177</v>
      </c>
      <c r="E45" s="41"/>
      <c r="F45" s="2"/>
      <c r="G45" s="2"/>
      <c r="H45" s="2"/>
      <c r="I45" s="2"/>
      <c r="J45" s="2"/>
      <c r="K45" s="9"/>
      <c r="L45" s="2"/>
      <c r="M45" s="2"/>
      <c r="N45" s="9"/>
      <c r="O45" s="2"/>
      <c r="P45" s="2"/>
      <c r="Q45" s="9"/>
      <c r="R45" s="2"/>
      <c r="S45" s="2"/>
      <c r="T45" s="9"/>
      <c r="U45" s="2"/>
      <c r="V45" s="2"/>
      <c r="W45" s="9"/>
    </row>
    <row r="46" spans="1:23" s="78" customFormat="1" ht="147" customHeight="1">
      <c r="A46" s="75">
        <v>1</v>
      </c>
      <c r="B46" s="75" t="s">
        <v>31</v>
      </c>
      <c r="C46" s="76" t="s">
        <v>522</v>
      </c>
      <c r="D46" s="76" t="s">
        <v>178</v>
      </c>
      <c r="E46" s="41"/>
      <c r="F46" s="41"/>
      <c r="G46" s="41"/>
      <c r="H46" s="41"/>
      <c r="I46" s="41"/>
      <c r="J46" s="41"/>
      <c r="K46" s="77"/>
      <c r="L46" s="41"/>
      <c r="M46" s="41"/>
      <c r="N46" s="77"/>
      <c r="O46" s="41"/>
      <c r="P46" s="41"/>
      <c r="Q46" s="77"/>
      <c r="R46" s="41"/>
      <c r="S46" s="41"/>
      <c r="T46" s="77"/>
      <c r="U46" s="41"/>
      <c r="V46" s="41"/>
      <c r="W46" s="77"/>
    </row>
    <row r="47" spans="1:23" ht="61.5" customHeight="1">
      <c r="A47" s="85">
        <v>1</v>
      </c>
      <c r="B47" s="68" t="s">
        <v>179</v>
      </c>
      <c r="C47" s="69" t="s">
        <v>180</v>
      </c>
      <c r="D47" s="69" t="s">
        <v>181</v>
      </c>
      <c r="E47" s="41"/>
      <c r="F47" s="2"/>
      <c r="G47" s="2"/>
      <c r="H47" s="2"/>
      <c r="I47" s="2"/>
      <c r="J47" s="2"/>
      <c r="K47" s="9"/>
      <c r="L47" s="2"/>
      <c r="M47" s="2"/>
      <c r="N47" s="9"/>
      <c r="O47" s="2"/>
      <c r="P47" s="2"/>
      <c r="Q47" s="9"/>
      <c r="R47" s="2" t="s">
        <v>3413</v>
      </c>
      <c r="S47" s="2" t="s">
        <v>3393</v>
      </c>
      <c r="T47" s="9"/>
      <c r="U47" s="2"/>
      <c r="V47" s="2"/>
      <c r="W47" s="9"/>
    </row>
    <row r="48" spans="1:23" s="78" customFormat="1" ht="131.5" hidden="1" customHeight="1">
      <c r="A48" s="75">
        <v>1</v>
      </c>
      <c r="B48" s="75" t="s">
        <v>182</v>
      </c>
      <c r="C48" s="76" t="s">
        <v>523</v>
      </c>
      <c r="D48" s="76" t="s">
        <v>183</v>
      </c>
      <c r="E48" s="41"/>
      <c r="F48" s="41"/>
      <c r="G48" s="41"/>
      <c r="H48" s="41"/>
      <c r="I48" s="41"/>
      <c r="J48" s="41"/>
      <c r="K48" s="77"/>
      <c r="L48" s="41"/>
      <c r="M48" s="41"/>
      <c r="N48" s="77"/>
      <c r="O48" s="41"/>
      <c r="P48" s="41"/>
      <c r="Q48" s="77"/>
      <c r="R48" s="41"/>
      <c r="S48" s="41"/>
      <c r="T48" s="77"/>
      <c r="U48" s="41"/>
      <c r="V48" s="41"/>
      <c r="W48" s="77"/>
    </row>
    <row r="49" spans="1:23" ht="45.65" hidden="1" customHeight="1">
      <c r="A49" s="75">
        <v>1</v>
      </c>
      <c r="B49" s="70" t="s">
        <v>184</v>
      </c>
      <c r="C49" s="69" t="s">
        <v>185</v>
      </c>
      <c r="D49" s="69" t="s">
        <v>186</v>
      </c>
      <c r="E49" s="41"/>
      <c r="F49" s="2"/>
      <c r="G49" s="2"/>
      <c r="H49" s="2"/>
      <c r="I49" s="2"/>
      <c r="J49" s="2"/>
      <c r="K49" s="9"/>
      <c r="L49" s="2"/>
      <c r="M49" s="2"/>
      <c r="N49" s="9"/>
      <c r="O49" s="2"/>
      <c r="P49" s="2"/>
      <c r="Q49" s="9"/>
      <c r="R49" s="2"/>
      <c r="S49" s="2"/>
      <c r="T49" s="9"/>
      <c r="U49" s="2"/>
      <c r="V49" s="2"/>
      <c r="W49" s="9"/>
    </row>
    <row r="50" spans="1:23" ht="45.65" hidden="1" customHeight="1">
      <c r="A50" s="85">
        <v>1</v>
      </c>
      <c r="B50" s="68" t="s">
        <v>187</v>
      </c>
      <c r="C50" s="69" t="s">
        <v>188</v>
      </c>
      <c r="D50" s="69" t="s">
        <v>189</v>
      </c>
      <c r="E50" s="41"/>
      <c r="F50" s="2"/>
      <c r="G50" s="2"/>
      <c r="H50" s="2"/>
      <c r="I50" s="2"/>
      <c r="J50" s="2"/>
      <c r="K50" s="9"/>
      <c r="L50" s="2"/>
      <c r="M50" s="2"/>
      <c r="N50" s="9"/>
      <c r="O50" s="2"/>
      <c r="P50" s="2"/>
      <c r="Q50" s="9"/>
      <c r="R50" s="2"/>
      <c r="S50" s="2"/>
      <c r="T50" s="9"/>
      <c r="U50" s="2"/>
      <c r="V50" s="2"/>
      <c r="W50" s="9"/>
    </row>
    <row r="51" spans="1:23" ht="45.65" hidden="1" customHeight="1">
      <c r="A51" s="85">
        <v>1</v>
      </c>
      <c r="B51" s="68" t="s">
        <v>190</v>
      </c>
      <c r="C51" s="69" t="s">
        <v>191</v>
      </c>
      <c r="D51" s="69" t="s">
        <v>192</v>
      </c>
      <c r="E51" s="41"/>
      <c r="F51" s="2"/>
      <c r="G51" s="2"/>
      <c r="H51" s="2"/>
      <c r="I51" s="2"/>
      <c r="J51" s="2"/>
      <c r="K51" s="9"/>
      <c r="L51" s="2"/>
      <c r="M51" s="2"/>
      <c r="N51" s="9"/>
      <c r="O51" s="2"/>
      <c r="P51" s="2"/>
      <c r="Q51" s="9"/>
      <c r="R51" s="2"/>
      <c r="S51" s="2"/>
      <c r="T51" s="9"/>
      <c r="U51" s="2"/>
      <c r="V51" s="2"/>
      <c r="W51" s="9"/>
    </row>
    <row r="52" spans="1:23" ht="45.65" hidden="1" customHeight="1">
      <c r="A52" s="85">
        <v>1</v>
      </c>
      <c r="B52" s="68" t="s">
        <v>193</v>
      </c>
      <c r="C52" s="69" t="s">
        <v>194</v>
      </c>
      <c r="D52" s="69" t="s">
        <v>195</v>
      </c>
      <c r="E52" s="41"/>
      <c r="F52" s="2"/>
      <c r="G52" s="2"/>
      <c r="H52" s="2"/>
      <c r="I52" s="2"/>
      <c r="J52" s="2"/>
      <c r="K52" s="9"/>
      <c r="L52" s="2"/>
      <c r="M52" s="2"/>
      <c r="N52" s="9"/>
      <c r="O52" s="2"/>
      <c r="P52" s="2"/>
      <c r="Q52" s="9"/>
      <c r="R52" s="2"/>
      <c r="S52" s="2"/>
      <c r="T52" s="9"/>
      <c r="U52" s="2"/>
      <c r="V52" s="2"/>
      <c r="W52" s="9"/>
    </row>
    <row r="53" spans="1:23" s="78" customFormat="1" ht="117" hidden="1">
      <c r="A53" s="75">
        <v>1</v>
      </c>
      <c r="B53" s="75" t="s">
        <v>196</v>
      </c>
      <c r="C53" s="76" t="s">
        <v>197</v>
      </c>
      <c r="D53" s="76" t="s">
        <v>198</v>
      </c>
      <c r="E53" s="41"/>
      <c r="F53" s="41"/>
      <c r="G53" s="41"/>
      <c r="H53" s="41"/>
      <c r="I53" s="41"/>
      <c r="J53" s="41"/>
      <c r="K53" s="77"/>
      <c r="L53" s="41"/>
      <c r="M53" s="41"/>
      <c r="N53" s="77"/>
      <c r="O53" s="41"/>
      <c r="P53" s="41"/>
      <c r="Q53" s="77"/>
      <c r="R53" s="41"/>
      <c r="S53" s="41"/>
      <c r="T53" s="77"/>
      <c r="U53" s="41"/>
      <c r="V53" s="41"/>
      <c r="W53" s="77"/>
    </row>
    <row r="54" spans="1:23" ht="41.15" hidden="1" customHeight="1">
      <c r="A54" s="85">
        <v>1</v>
      </c>
      <c r="B54" s="68" t="s">
        <v>199</v>
      </c>
      <c r="C54" s="69" t="s">
        <v>200</v>
      </c>
      <c r="D54" s="69" t="s">
        <v>201</v>
      </c>
      <c r="E54" s="41"/>
      <c r="F54" s="2"/>
      <c r="G54" s="2"/>
      <c r="H54" s="2"/>
      <c r="I54" s="2"/>
      <c r="J54" s="2"/>
      <c r="K54" s="9"/>
      <c r="L54" s="2"/>
      <c r="M54" s="2"/>
      <c r="N54" s="9"/>
      <c r="O54" s="2"/>
      <c r="P54" s="2"/>
      <c r="Q54" s="9"/>
      <c r="R54" s="2"/>
      <c r="S54" s="2"/>
      <c r="T54" s="9"/>
      <c r="U54" s="2"/>
      <c r="V54" s="2"/>
      <c r="W54" s="9"/>
    </row>
    <row r="55" spans="1:23" ht="41.15" hidden="1" customHeight="1">
      <c r="A55" s="85">
        <v>1</v>
      </c>
      <c r="B55" s="68" t="s">
        <v>202</v>
      </c>
      <c r="C55" s="69" t="s">
        <v>203</v>
      </c>
      <c r="D55" s="69" t="s">
        <v>204</v>
      </c>
      <c r="E55" s="41"/>
      <c r="F55" s="2"/>
      <c r="G55" s="2"/>
      <c r="H55" s="2"/>
      <c r="I55" s="2"/>
      <c r="J55" s="2"/>
      <c r="K55" s="9"/>
      <c r="L55" s="2"/>
      <c r="M55" s="2"/>
      <c r="N55" s="9"/>
      <c r="O55" s="2"/>
      <c r="P55" s="2"/>
      <c r="Q55" s="9"/>
      <c r="R55" s="2"/>
      <c r="S55" s="2"/>
      <c r="T55" s="9"/>
      <c r="U55" s="2"/>
      <c r="V55" s="2"/>
      <c r="W55" s="9"/>
    </row>
    <row r="56" spans="1:23" ht="41.15" hidden="1" customHeight="1">
      <c r="A56" s="85">
        <v>1</v>
      </c>
      <c r="B56" s="68" t="s">
        <v>205</v>
      </c>
      <c r="C56" s="69" t="s">
        <v>206</v>
      </c>
      <c r="D56" s="69" t="s">
        <v>207</v>
      </c>
      <c r="E56" s="41"/>
      <c r="F56" s="2"/>
      <c r="G56" s="2"/>
      <c r="H56" s="2"/>
      <c r="I56" s="2"/>
      <c r="J56" s="2"/>
      <c r="K56" s="9"/>
      <c r="L56" s="2"/>
      <c r="M56" s="2"/>
      <c r="N56" s="9"/>
      <c r="O56" s="2"/>
      <c r="P56" s="2"/>
      <c r="Q56" s="9"/>
      <c r="R56" s="2"/>
      <c r="S56" s="2"/>
      <c r="T56" s="9"/>
      <c r="U56" s="2"/>
      <c r="V56" s="2"/>
      <c r="W56" s="9"/>
    </row>
    <row r="57" spans="1:23" s="78" customFormat="1" ht="162.65" hidden="1" customHeight="1">
      <c r="A57" s="75">
        <v>1</v>
      </c>
      <c r="B57" s="75" t="s">
        <v>208</v>
      </c>
      <c r="C57" s="76" t="s">
        <v>524</v>
      </c>
      <c r="D57" s="93" t="s">
        <v>525</v>
      </c>
      <c r="E57" s="41"/>
      <c r="F57" s="41"/>
      <c r="G57" s="41"/>
      <c r="H57" s="41"/>
      <c r="I57" s="41"/>
      <c r="J57" s="41"/>
      <c r="K57" s="77"/>
      <c r="L57" s="41"/>
      <c r="M57" s="41"/>
      <c r="N57" s="77"/>
      <c r="O57" s="41"/>
      <c r="P57" s="41"/>
      <c r="Q57" s="77"/>
      <c r="R57" s="41"/>
      <c r="S57" s="41"/>
      <c r="T57" s="77"/>
      <c r="U57" s="41"/>
      <c r="V57" s="41"/>
      <c r="W57" s="77"/>
    </row>
    <row r="58" spans="1:23" ht="54.65" hidden="1" customHeight="1">
      <c r="A58" s="85">
        <v>1</v>
      </c>
      <c r="B58" s="68" t="s">
        <v>209</v>
      </c>
      <c r="C58" s="69" t="s">
        <v>210</v>
      </c>
      <c r="D58" s="69" t="s">
        <v>211</v>
      </c>
      <c r="E58" s="41"/>
      <c r="F58" s="2"/>
      <c r="G58" s="2"/>
      <c r="H58" s="2"/>
      <c r="I58" s="2"/>
      <c r="J58" s="2"/>
      <c r="K58" s="9"/>
      <c r="L58" s="2"/>
      <c r="M58" s="2"/>
      <c r="N58" s="9"/>
      <c r="O58" s="2"/>
      <c r="P58" s="2"/>
      <c r="Q58" s="9"/>
      <c r="R58" s="2"/>
      <c r="S58" s="2"/>
      <c r="T58" s="9"/>
      <c r="U58" s="2"/>
      <c r="V58" s="2"/>
      <c r="W58" s="9"/>
    </row>
    <row r="59" spans="1:23" s="78" customFormat="1" ht="42" hidden="1" customHeight="1">
      <c r="A59" s="75">
        <v>1</v>
      </c>
      <c r="B59" s="75" t="s">
        <v>212</v>
      </c>
      <c r="C59" s="76" t="s">
        <v>213</v>
      </c>
      <c r="D59" s="76" t="s">
        <v>214</v>
      </c>
      <c r="E59" s="41"/>
      <c r="F59" s="41"/>
      <c r="G59" s="41"/>
      <c r="H59" s="41"/>
      <c r="I59" s="41"/>
      <c r="J59" s="41"/>
      <c r="K59" s="77"/>
      <c r="L59" s="41"/>
      <c r="M59" s="41"/>
      <c r="N59" s="77"/>
      <c r="O59" s="41"/>
      <c r="P59" s="41"/>
      <c r="Q59" s="77"/>
      <c r="R59" s="41"/>
      <c r="S59" s="41"/>
      <c r="T59" s="77"/>
      <c r="U59" s="41"/>
      <c r="V59" s="41"/>
      <c r="W59" s="77"/>
    </row>
    <row r="60" spans="1:23" ht="53.15" hidden="1" customHeight="1">
      <c r="A60" s="85">
        <v>1</v>
      </c>
      <c r="B60" s="68" t="s">
        <v>215</v>
      </c>
      <c r="C60" s="69" t="s">
        <v>216</v>
      </c>
      <c r="D60" s="69" t="s">
        <v>217</v>
      </c>
      <c r="E60" s="41"/>
      <c r="F60" s="2"/>
      <c r="G60" s="2"/>
      <c r="H60" s="2"/>
      <c r="I60" s="2"/>
      <c r="J60" s="2"/>
      <c r="K60" s="9"/>
      <c r="L60" s="2"/>
      <c r="M60" s="2"/>
      <c r="N60" s="9"/>
      <c r="O60" s="2"/>
      <c r="P60" s="2"/>
      <c r="Q60" s="9"/>
      <c r="R60" s="2"/>
      <c r="S60" s="2"/>
      <c r="T60" s="9"/>
      <c r="U60" s="2"/>
      <c r="V60" s="2"/>
      <c r="W60" s="9"/>
    </row>
    <row r="61" spans="1:23" s="78" customFormat="1" ht="158.5" hidden="1" customHeight="1">
      <c r="A61" s="75">
        <v>1</v>
      </c>
      <c r="B61" s="75" t="s">
        <v>218</v>
      </c>
      <c r="C61" s="76" t="s">
        <v>526</v>
      </c>
      <c r="D61" s="76" t="s">
        <v>527</v>
      </c>
      <c r="E61" s="41"/>
      <c r="F61" s="41"/>
      <c r="G61" s="41"/>
      <c r="H61" s="41"/>
      <c r="I61" s="41"/>
      <c r="J61" s="41"/>
      <c r="K61" s="77"/>
      <c r="L61" s="41"/>
      <c r="M61" s="41"/>
      <c r="N61" s="77"/>
      <c r="O61" s="41"/>
      <c r="P61" s="41"/>
      <c r="Q61" s="77"/>
      <c r="R61" s="41"/>
      <c r="S61" s="41"/>
      <c r="T61" s="77"/>
      <c r="U61" s="41"/>
      <c r="V61" s="41"/>
      <c r="W61" s="77"/>
    </row>
    <row r="62" spans="1:23" ht="54" hidden="1" customHeight="1">
      <c r="A62" s="75">
        <v>1</v>
      </c>
      <c r="B62" s="70" t="s">
        <v>219</v>
      </c>
      <c r="C62" s="69" t="s">
        <v>220</v>
      </c>
      <c r="D62" s="69" t="s">
        <v>221</v>
      </c>
      <c r="E62" s="41"/>
      <c r="F62" s="2"/>
      <c r="G62" s="2"/>
      <c r="H62" s="2"/>
      <c r="I62" s="2"/>
      <c r="J62" s="2"/>
      <c r="K62" s="9"/>
      <c r="L62" s="2"/>
      <c r="M62" s="2"/>
      <c r="N62" s="9"/>
      <c r="O62" s="2"/>
      <c r="P62" s="2"/>
      <c r="Q62" s="9"/>
      <c r="R62" s="2"/>
      <c r="S62" s="2"/>
      <c r="T62" s="9"/>
      <c r="U62" s="2"/>
      <c r="V62" s="2"/>
      <c r="W62" s="9"/>
    </row>
    <row r="63" spans="1:23" s="78" customFormat="1" ht="206.15" hidden="1" customHeight="1">
      <c r="A63" s="75">
        <v>1</v>
      </c>
      <c r="B63" s="75" t="s">
        <v>222</v>
      </c>
      <c r="C63" s="94" t="s">
        <v>528</v>
      </c>
      <c r="D63" s="76" t="s">
        <v>529</v>
      </c>
      <c r="E63" s="41"/>
      <c r="F63" s="41"/>
      <c r="G63" s="41"/>
      <c r="H63" s="41"/>
      <c r="I63" s="41"/>
      <c r="J63" s="41"/>
      <c r="K63" s="77"/>
      <c r="L63" s="41"/>
      <c r="M63" s="41"/>
      <c r="N63" s="77"/>
      <c r="O63" s="41"/>
      <c r="P63" s="41"/>
      <c r="Q63" s="77"/>
      <c r="R63" s="41"/>
      <c r="S63" s="41"/>
      <c r="T63" s="77"/>
      <c r="U63" s="41"/>
      <c r="V63" s="41"/>
      <c r="W63" s="77"/>
    </row>
    <row r="64" spans="1:23" ht="44.15" hidden="1" customHeight="1">
      <c r="A64" s="75">
        <v>1</v>
      </c>
      <c r="B64" s="70" t="s">
        <v>223</v>
      </c>
      <c r="C64" s="69" t="s">
        <v>220</v>
      </c>
      <c r="D64" s="69" t="s">
        <v>221</v>
      </c>
      <c r="E64" s="41"/>
      <c r="F64" s="2"/>
      <c r="G64" s="2"/>
      <c r="H64" s="2"/>
      <c r="I64" s="2"/>
      <c r="J64" s="2"/>
      <c r="K64" s="9"/>
      <c r="L64" s="2"/>
      <c r="M64" s="2"/>
      <c r="N64" s="9"/>
      <c r="O64" s="2"/>
      <c r="P64" s="2"/>
      <c r="Q64" s="9"/>
      <c r="R64" s="2"/>
      <c r="S64" s="2"/>
      <c r="T64" s="9"/>
      <c r="U64" s="2"/>
      <c r="V64" s="2"/>
      <c r="W64" s="9"/>
    </row>
    <row r="65" spans="1:23" s="95" customFormat="1" ht="24.65" hidden="1" customHeight="1">
      <c r="A65" s="84">
        <v>2</v>
      </c>
      <c r="B65" s="84">
        <v>2</v>
      </c>
      <c r="C65" s="92" t="s">
        <v>79</v>
      </c>
      <c r="D65" s="92" t="s">
        <v>78</v>
      </c>
      <c r="E65" s="81"/>
      <c r="F65" s="81"/>
      <c r="G65" s="81"/>
      <c r="H65" s="81"/>
      <c r="I65" s="81"/>
      <c r="J65" s="81"/>
      <c r="K65" s="90"/>
      <c r="L65" s="81"/>
      <c r="M65" s="81"/>
      <c r="N65" s="90"/>
      <c r="O65" s="81"/>
      <c r="P65" s="81"/>
      <c r="Q65" s="90"/>
      <c r="R65" s="81"/>
      <c r="S65" s="81"/>
      <c r="T65" s="90"/>
      <c r="U65" s="81"/>
      <c r="V65" s="81"/>
      <c r="W65" s="90"/>
    </row>
    <row r="66" spans="1:23" s="78" customFormat="1" ht="312" hidden="1" customHeight="1">
      <c r="A66" s="75">
        <v>2</v>
      </c>
      <c r="B66" s="75" t="s">
        <v>32</v>
      </c>
      <c r="C66" s="76" t="s">
        <v>530</v>
      </c>
      <c r="D66" s="76" t="s">
        <v>224</v>
      </c>
      <c r="E66" s="41"/>
      <c r="F66" s="41"/>
      <c r="G66" s="41"/>
      <c r="H66" s="41"/>
      <c r="I66" s="41"/>
      <c r="J66" s="41"/>
      <c r="K66" s="77"/>
      <c r="L66" s="41"/>
      <c r="M66" s="41"/>
      <c r="N66" s="77"/>
      <c r="O66" s="41"/>
      <c r="P66" s="41"/>
      <c r="Q66" s="77"/>
      <c r="R66" s="41"/>
      <c r="S66" s="41"/>
      <c r="T66" s="77"/>
      <c r="U66" s="41"/>
      <c r="V66" s="41"/>
      <c r="W66" s="77"/>
    </row>
    <row r="67" spans="1:23" ht="37.5" hidden="1" customHeight="1">
      <c r="A67" s="85">
        <v>2</v>
      </c>
      <c r="B67" s="68" t="s">
        <v>225</v>
      </c>
      <c r="C67" s="69" t="s">
        <v>226</v>
      </c>
      <c r="D67" s="69" t="s">
        <v>227</v>
      </c>
      <c r="E67" s="41"/>
      <c r="F67" s="2"/>
      <c r="G67" s="2"/>
      <c r="H67" s="2"/>
      <c r="I67" s="2"/>
      <c r="J67" s="2"/>
      <c r="K67" s="9"/>
      <c r="L67" s="2"/>
      <c r="M67" s="2"/>
      <c r="N67" s="9"/>
      <c r="O67" s="2"/>
      <c r="P67" s="2"/>
      <c r="Q67" s="9"/>
      <c r="R67" s="2"/>
      <c r="S67" s="2"/>
      <c r="T67" s="9"/>
      <c r="U67" s="2"/>
      <c r="V67" s="2"/>
      <c r="W67" s="9"/>
    </row>
    <row r="68" spans="1:23" ht="37.5" hidden="1" customHeight="1">
      <c r="A68" s="75">
        <v>2</v>
      </c>
      <c r="B68" s="70" t="s">
        <v>33</v>
      </c>
      <c r="C68" s="69" t="s">
        <v>228</v>
      </c>
      <c r="D68" s="69" t="s">
        <v>229</v>
      </c>
      <c r="E68" s="41"/>
      <c r="F68" s="2"/>
      <c r="G68" s="2"/>
      <c r="H68" s="2"/>
      <c r="I68" s="2"/>
      <c r="J68" s="2"/>
      <c r="K68" s="9"/>
      <c r="L68" s="2"/>
      <c r="M68" s="2"/>
      <c r="N68" s="9"/>
      <c r="O68" s="2"/>
      <c r="P68" s="2"/>
      <c r="Q68" s="9"/>
      <c r="R68" s="2"/>
      <c r="S68" s="2"/>
      <c r="T68" s="9"/>
      <c r="U68" s="2"/>
      <c r="V68" s="2"/>
      <c r="W68" s="9"/>
    </row>
    <row r="69" spans="1:23" s="78" customFormat="1" ht="65" hidden="1">
      <c r="A69" s="75">
        <v>2</v>
      </c>
      <c r="B69" s="75" t="s">
        <v>34</v>
      </c>
      <c r="C69" s="76" t="s">
        <v>230</v>
      </c>
      <c r="D69" s="76" t="s">
        <v>231</v>
      </c>
      <c r="E69" s="41"/>
      <c r="F69" s="41"/>
      <c r="G69" s="41"/>
      <c r="H69" s="41"/>
      <c r="I69" s="41"/>
      <c r="J69" s="41"/>
      <c r="K69" s="77"/>
      <c r="L69" s="41"/>
      <c r="M69" s="41"/>
      <c r="N69" s="77"/>
      <c r="O69" s="41"/>
      <c r="P69" s="41"/>
      <c r="Q69" s="77"/>
      <c r="R69" s="41"/>
      <c r="S69" s="41"/>
      <c r="T69" s="77"/>
      <c r="U69" s="41"/>
      <c r="V69" s="41"/>
      <c r="W69" s="77"/>
    </row>
    <row r="70" spans="1:23" ht="149.15" hidden="1" customHeight="1">
      <c r="A70" s="75">
        <v>2</v>
      </c>
      <c r="B70" s="70" t="s">
        <v>232</v>
      </c>
      <c r="C70" s="69" t="s">
        <v>233</v>
      </c>
      <c r="D70" s="69" t="s">
        <v>234</v>
      </c>
      <c r="E70" s="41"/>
      <c r="F70" s="2"/>
      <c r="G70" s="2"/>
      <c r="H70" s="2"/>
      <c r="I70" s="2"/>
      <c r="J70" s="2"/>
      <c r="K70" s="9"/>
      <c r="L70" s="2"/>
      <c r="M70" s="2"/>
      <c r="N70" s="9"/>
      <c r="O70" s="2"/>
      <c r="P70" s="2"/>
      <c r="Q70" s="9"/>
      <c r="R70" s="2"/>
      <c r="S70" s="2"/>
      <c r="T70" s="9"/>
      <c r="U70" s="2"/>
      <c r="V70" s="2"/>
      <c r="W70" s="9"/>
    </row>
    <row r="71" spans="1:23" s="95" customFormat="1" ht="26.5" customHeight="1">
      <c r="A71" s="84">
        <v>3</v>
      </c>
      <c r="B71" s="84">
        <v>3</v>
      </c>
      <c r="C71" s="92" t="s">
        <v>235</v>
      </c>
      <c r="D71" s="92" t="s">
        <v>76</v>
      </c>
      <c r="E71" s="81"/>
      <c r="F71" s="81"/>
      <c r="G71" s="81"/>
      <c r="H71" s="81"/>
      <c r="I71" s="81"/>
      <c r="J71" s="81"/>
      <c r="K71" s="90"/>
      <c r="L71" s="81"/>
      <c r="M71" s="81"/>
      <c r="N71" s="90"/>
      <c r="O71" s="81"/>
      <c r="P71" s="81"/>
      <c r="Q71" s="90"/>
      <c r="R71" s="81"/>
      <c r="S71" s="81"/>
      <c r="T71" s="90"/>
      <c r="U71" s="81"/>
      <c r="V71" s="81"/>
      <c r="W71" s="90"/>
    </row>
    <row r="72" spans="1:23" s="78" customFormat="1" ht="78">
      <c r="A72" s="75">
        <v>3</v>
      </c>
      <c r="B72" s="75" t="s">
        <v>66</v>
      </c>
      <c r="C72" s="76" t="s">
        <v>236</v>
      </c>
      <c r="D72" s="76" t="s">
        <v>237</v>
      </c>
      <c r="E72" s="41"/>
      <c r="F72" s="41"/>
      <c r="G72" s="41"/>
      <c r="H72" s="41"/>
      <c r="I72" s="41"/>
      <c r="J72" s="41"/>
      <c r="K72" s="77"/>
      <c r="L72" s="41"/>
      <c r="M72" s="41"/>
      <c r="N72" s="77"/>
      <c r="O72" s="41"/>
      <c r="P72" s="41"/>
      <c r="Q72" s="77"/>
      <c r="R72" s="41"/>
      <c r="S72" s="41"/>
      <c r="T72" s="77"/>
      <c r="U72" s="41"/>
      <c r="V72" s="41"/>
      <c r="W72" s="77"/>
    </row>
    <row r="73" spans="1:23" ht="196.5" customHeight="1">
      <c r="A73" s="85">
        <v>3</v>
      </c>
      <c r="B73" s="68" t="s">
        <v>238</v>
      </c>
      <c r="C73" s="69" t="s">
        <v>239</v>
      </c>
      <c r="D73" s="69" t="s">
        <v>240</v>
      </c>
      <c r="E73" s="41"/>
      <c r="F73" s="2"/>
      <c r="G73" s="2"/>
      <c r="H73" s="2"/>
      <c r="I73" s="2"/>
      <c r="J73" s="2"/>
      <c r="K73" s="9"/>
      <c r="L73" s="2"/>
      <c r="M73" s="2"/>
      <c r="N73" s="9"/>
      <c r="O73" s="2"/>
      <c r="P73" s="2"/>
      <c r="Q73" s="9"/>
      <c r="R73" s="2" t="s">
        <v>3343</v>
      </c>
      <c r="S73" s="2" t="s">
        <v>3393</v>
      </c>
      <c r="T73" s="9"/>
      <c r="U73" s="2"/>
      <c r="V73" s="2"/>
      <c r="W73" s="9"/>
    </row>
    <row r="74" spans="1:23" ht="62.5">
      <c r="A74" s="85">
        <v>3</v>
      </c>
      <c r="B74" s="68" t="s">
        <v>241</v>
      </c>
      <c r="C74" s="69" t="s">
        <v>242</v>
      </c>
      <c r="D74" s="69" t="s">
        <v>243</v>
      </c>
      <c r="E74" s="41"/>
      <c r="F74" s="2"/>
      <c r="G74" s="2"/>
      <c r="H74" s="2"/>
      <c r="I74" s="2"/>
      <c r="J74" s="2"/>
      <c r="K74" s="9"/>
      <c r="L74" s="2"/>
      <c r="M74" s="2"/>
      <c r="N74" s="9"/>
      <c r="O74" s="2"/>
      <c r="P74" s="2"/>
      <c r="Q74" s="9"/>
      <c r="R74" s="2" t="s">
        <v>3344</v>
      </c>
      <c r="S74" s="2" t="s">
        <v>3393</v>
      </c>
      <c r="T74" s="9"/>
      <c r="U74" s="2"/>
      <c r="V74" s="2"/>
      <c r="W74" s="9"/>
    </row>
    <row r="75" spans="1:23" ht="50">
      <c r="A75" s="85">
        <v>3</v>
      </c>
      <c r="B75" s="68" t="s">
        <v>244</v>
      </c>
      <c r="C75" s="69" t="s">
        <v>245</v>
      </c>
      <c r="D75" s="69" t="s">
        <v>246</v>
      </c>
      <c r="E75" s="41"/>
      <c r="F75" s="2"/>
      <c r="G75" s="2"/>
      <c r="H75" s="2"/>
      <c r="I75" s="2"/>
      <c r="J75" s="2"/>
      <c r="K75" s="9"/>
      <c r="L75" s="2"/>
      <c r="M75" s="2"/>
      <c r="N75" s="9"/>
      <c r="O75" s="2"/>
      <c r="P75" s="2"/>
      <c r="Q75" s="9"/>
      <c r="R75" s="2" t="s">
        <v>3345</v>
      </c>
      <c r="S75" s="2" t="s">
        <v>3393</v>
      </c>
      <c r="T75" s="9"/>
      <c r="U75" s="2"/>
      <c r="V75" s="2"/>
      <c r="W75" s="9"/>
    </row>
    <row r="76" spans="1:23" s="78" customFormat="1" ht="52">
      <c r="A76" s="75">
        <v>3</v>
      </c>
      <c r="B76" s="75" t="s">
        <v>67</v>
      </c>
      <c r="C76" s="76" t="s">
        <v>247</v>
      </c>
      <c r="D76" s="76" t="s">
        <v>248</v>
      </c>
      <c r="E76" s="41"/>
      <c r="F76" s="41"/>
      <c r="G76" s="41"/>
      <c r="H76" s="41"/>
      <c r="I76" s="41"/>
      <c r="J76" s="41"/>
      <c r="K76" s="77"/>
      <c r="L76" s="41"/>
      <c r="M76" s="41"/>
      <c r="N76" s="77"/>
      <c r="O76" s="41"/>
      <c r="P76" s="41"/>
      <c r="Q76" s="77"/>
      <c r="R76" s="41"/>
      <c r="S76" s="41"/>
      <c r="T76" s="77"/>
      <c r="U76" s="41"/>
      <c r="V76" s="41"/>
      <c r="W76" s="77"/>
    </row>
    <row r="77" spans="1:23" ht="39">
      <c r="A77" s="85">
        <v>3</v>
      </c>
      <c r="B77" s="68" t="s">
        <v>249</v>
      </c>
      <c r="C77" s="69" t="s">
        <v>250</v>
      </c>
      <c r="D77" s="69" t="s">
        <v>251</v>
      </c>
      <c r="E77" s="41"/>
      <c r="F77" s="2"/>
      <c r="G77" s="2"/>
      <c r="H77" s="2"/>
      <c r="I77" s="2"/>
      <c r="J77" s="2"/>
      <c r="K77" s="9"/>
      <c r="L77" s="2"/>
      <c r="M77" s="2"/>
      <c r="N77" s="9"/>
      <c r="O77" s="2"/>
      <c r="P77" s="2"/>
      <c r="Q77" s="9"/>
      <c r="R77" s="2" t="s">
        <v>3346</v>
      </c>
      <c r="S77" s="2" t="s">
        <v>3393</v>
      </c>
      <c r="T77" s="9"/>
      <c r="U77" s="2"/>
      <c r="V77" s="2"/>
      <c r="W77" s="9"/>
    </row>
    <row r="78" spans="1:23" s="78" customFormat="1" ht="347.15" customHeight="1">
      <c r="A78" s="75">
        <v>3</v>
      </c>
      <c r="B78" s="75" t="s">
        <v>68</v>
      </c>
      <c r="C78" s="76" t="s">
        <v>252</v>
      </c>
      <c r="D78" s="76" t="s">
        <v>253</v>
      </c>
      <c r="E78" s="41"/>
      <c r="F78" s="41"/>
      <c r="G78" s="41"/>
      <c r="H78" s="41"/>
      <c r="I78" s="41"/>
      <c r="J78" s="41"/>
      <c r="K78" s="77"/>
      <c r="L78" s="41"/>
      <c r="M78" s="41"/>
      <c r="N78" s="77"/>
      <c r="O78" s="41"/>
      <c r="P78" s="41"/>
      <c r="Q78" s="77"/>
      <c r="R78" s="41"/>
      <c r="S78" s="41"/>
      <c r="T78" s="77"/>
      <c r="U78" s="41"/>
      <c r="V78" s="41"/>
      <c r="W78" s="77"/>
    </row>
    <row r="79" spans="1:23" ht="86.25" customHeight="1">
      <c r="A79" s="75">
        <v>3</v>
      </c>
      <c r="B79" s="70" t="s">
        <v>69</v>
      </c>
      <c r="C79" s="69" t="s">
        <v>254</v>
      </c>
      <c r="D79" s="69" t="s">
        <v>255</v>
      </c>
      <c r="E79" s="41"/>
      <c r="F79" s="2"/>
      <c r="G79" s="2"/>
      <c r="H79" s="2"/>
      <c r="I79" s="2"/>
      <c r="J79" s="2"/>
      <c r="K79" s="9"/>
      <c r="L79" s="2"/>
      <c r="M79" s="2"/>
      <c r="N79" s="9"/>
      <c r="O79" s="2"/>
      <c r="P79" s="2"/>
      <c r="Q79" s="9"/>
      <c r="R79" s="2" t="s">
        <v>3398</v>
      </c>
      <c r="S79" s="2" t="s">
        <v>3393</v>
      </c>
      <c r="T79" s="9"/>
      <c r="U79" s="2"/>
      <c r="V79" s="2"/>
      <c r="W79" s="9"/>
    </row>
    <row r="80" spans="1:23" ht="100">
      <c r="A80" s="75">
        <v>3</v>
      </c>
      <c r="B80" s="70" t="s">
        <v>256</v>
      </c>
      <c r="C80" s="69" t="s">
        <v>257</v>
      </c>
      <c r="D80" s="69" t="s">
        <v>258</v>
      </c>
      <c r="E80" s="41"/>
      <c r="F80" s="2"/>
      <c r="G80" s="2"/>
      <c r="H80" s="2"/>
      <c r="I80" s="2"/>
      <c r="J80" s="2"/>
      <c r="K80" s="9"/>
      <c r="L80" s="2"/>
      <c r="M80" s="2"/>
      <c r="N80" s="9"/>
      <c r="O80" s="2"/>
      <c r="P80" s="2"/>
      <c r="Q80" s="9"/>
      <c r="R80" s="2" t="s">
        <v>3348</v>
      </c>
      <c r="S80" s="2" t="s">
        <v>3393</v>
      </c>
      <c r="T80" s="9"/>
      <c r="U80" s="2"/>
      <c r="V80" s="2"/>
      <c r="W80" s="9"/>
    </row>
    <row r="81" spans="1:23" ht="64" customHeight="1">
      <c r="A81" s="75">
        <v>3</v>
      </c>
      <c r="B81" s="70" t="s">
        <v>259</v>
      </c>
      <c r="C81" s="69" t="s">
        <v>260</v>
      </c>
      <c r="D81" s="69" t="s">
        <v>261</v>
      </c>
      <c r="E81" s="41"/>
      <c r="F81" s="2"/>
      <c r="G81" s="2"/>
      <c r="H81" s="2"/>
      <c r="I81" s="2"/>
      <c r="J81" s="2"/>
      <c r="K81" s="9"/>
      <c r="L81" s="2"/>
      <c r="M81" s="2"/>
      <c r="N81" s="9"/>
      <c r="O81" s="2"/>
      <c r="P81" s="2"/>
      <c r="Q81" s="9"/>
      <c r="R81" s="2" t="s">
        <v>3349</v>
      </c>
      <c r="S81" s="2" t="s">
        <v>3393</v>
      </c>
      <c r="T81" s="9"/>
      <c r="U81" s="2"/>
      <c r="V81" s="2"/>
      <c r="W81" s="9"/>
    </row>
    <row r="82" spans="1:23" s="78" customFormat="1" ht="33.65" customHeight="1">
      <c r="A82" s="75">
        <v>3</v>
      </c>
      <c r="B82" s="75" t="s">
        <v>262</v>
      </c>
      <c r="C82" s="76" t="s">
        <v>263</v>
      </c>
      <c r="D82" s="76" t="s">
        <v>264</v>
      </c>
      <c r="E82" s="41"/>
      <c r="F82" s="41"/>
      <c r="G82" s="41"/>
      <c r="H82" s="41"/>
      <c r="I82" s="41"/>
      <c r="J82" s="41"/>
      <c r="K82" s="77"/>
      <c r="L82" s="41"/>
      <c r="M82" s="41"/>
      <c r="N82" s="77"/>
      <c r="O82" s="41"/>
      <c r="P82" s="41"/>
      <c r="Q82" s="77"/>
      <c r="R82" s="41"/>
      <c r="S82" s="41"/>
      <c r="T82" s="77"/>
      <c r="U82" s="41"/>
      <c r="V82" s="41"/>
      <c r="W82" s="77"/>
    </row>
    <row r="83" spans="1:23" ht="73.5" customHeight="1">
      <c r="A83" s="85">
        <v>3</v>
      </c>
      <c r="B83" s="68" t="s">
        <v>265</v>
      </c>
      <c r="C83" s="69" t="s">
        <v>266</v>
      </c>
      <c r="D83" s="69" t="s">
        <v>267</v>
      </c>
      <c r="E83" s="41"/>
      <c r="F83" s="2"/>
      <c r="G83" s="2"/>
      <c r="H83" s="2"/>
      <c r="I83" s="2"/>
      <c r="J83" s="2"/>
      <c r="K83" s="9"/>
      <c r="L83" s="2"/>
      <c r="M83" s="2"/>
      <c r="N83" s="9"/>
      <c r="O83" s="2"/>
      <c r="P83" s="2"/>
      <c r="Q83" s="9"/>
      <c r="R83" s="2" t="s">
        <v>3350</v>
      </c>
      <c r="S83" s="2" t="s">
        <v>3393</v>
      </c>
      <c r="T83" s="9"/>
      <c r="U83" s="2"/>
      <c r="V83" s="2"/>
      <c r="W83" s="9"/>
    </row>
    <row r="84" spans="1:23" s="78" customFormat="1" ht="338">
      <c r="A84" s="75">
        <v>3</v>
      </c>
      <c r="B84" s="75" t="s">
        <v>268</v>
      </c>
      <c r="C84" s="76" t="s">
        <v>532</v>
      </c>
      <c r="D84" s="76" t="s">
        <v>533</v>
      </c>
      <c r="E84" s="41"/>
      <c r="F84" s="41"/>
      <c r="G84" s="41"/>
      <c r="H84" s="41"/>
      <c r="I84" s="41"/>
      <c r="J84" s="41"/>
      <c r="K84" s="77"/>
      <c r="L84" s="41"/>
      <c r="M84" s="41"/>
      <c r="N84" s="77"/>
      <c r="O84" s="41"/>
      <c r="P84" s="41"/>
      <c r="Q84" s="77"/>
      <c r="R84" s="41"/>
      <c r="S84" s="41"/>
      <c r="T84" s="77"/>
      <c r="U84" s="41"/>
      <c r="V84" s="41"/>
      <c r="W84" s="77"/>
    </row>
    <row r="85" spans="1:23" ht="75">
      <c r="A85" s="85">
        <v>3</v>
      </c>
      <c r="B85" s="68" t="s">
        <v>269</v>
      </c>
      <c r="C85" s="69" t="s">
        <v>270</v>
      </c>
      <c r="D85" s="69" t="s">
        <v>271</v>
      </c>
      <c r="E85" s="41"/>
      <c r="F85" s="2"/>
      <c r="G85" s="2"/>
      <c r="H85" s="2"/>
      <c r="I85" s="2"/>
      <c r="J85" s="2"/>
      <c r="K85" s="9"/>
      <c r="L85" s="2"/>
      <c r="M85" s="2"/>
      <c r="N85" s="9"/>
      <c r="O85" s="2"/>
      <c r="P85" s="2"/>
      <c r="Q85" s="9"/>
      <c r="R85" s="2" t="s">
        <v>3351</v>
      </c>
      <c r="S85" s="2" t="s">
        <v>3393</v>
      </c>
      <c r="T85" s="9"/>
      <c r="U85" s="2"/>
      <c r="V85" s="2"/>
      <c r="W85" s="9"/>
    </row>
    <row r="86" spans="1:23" ht="174" customHeight="1">
      <c r="A86" s="85">
        <v>3</v>
      </c>
      <c r="B86" s="68" t="s">
        <v>272</v>
      </c>
      <c r="C86" s="69" t="s">
        <v>273</v>
      </c>
      <c r="D86" s="69" t="s">
        <v>274</v>
      </c>
      <c r="E86" s="41"/>
      <c r="F86" s="2"/>
      <c r="G86" s="2"/>
      <c r="H86" s="2"/>
      <c r="I86" s="2"/>
      <c r="J86" s="2"/>
      <c r="K86" s="9"/>
      <c r="L86" s="2"/>
      <c r="M86" s="2"/>
      <c r="N86" s="9"/>
      <c r="O86" s="2"/>
      <c r="P86" s="2"/>
      <c r="Q86" s="9"/>
      <c r="R86" s="2" t="s">
        <v>3399</v>
      </c>
      <c r="S86" s="2" t="s">
        <v>3393</v>
      </c>
      <c r="T86" s="9"/>
      <c r="U86" s="2"/>
      <c r="V86" s="2"/>
      <c r="W86" s="9"/>
    </row>
    <row r="87" spans="1:23" ht="75">
      <c r="A87" s="85">
        <v>3</v>
      </c>
      <c r="B87" s="68" t="s">
        <v>275</v>
      </c>
      <c r="C87" s="69" t="s">
        <v>276</v>
      </c>
      <c r="D87" s="69" t="s">
        <v>277</v>
      </c>
      <c r="E87" s="41"/>
      <c r="F87" s="2"/>
      <c r="G87" s="2"/>
      <c r="H87" s="2"/>
      <c r="I87" s="2"/>
      <c r="J87" s="2"/>
      <c r="K87" s="9"/>
      <c r="L87" s="2"/>
      <c r="M87" s="2"/>
      <c r="N87" s="9"/>
      <c r="O87" s="2"/>
      <c r="P87" s="2"/>
      <c r="Q87" s="9"/>
      <c r="R87" s="2" t="s">
        <v>3353</v>
      </c>
      <c r="S87" s="2" t="s">
        <v>3393</v>
      </c>
      <c r="T87" s="9"/>
      <c r="U87" s="2"/>
      <c r="V87" s="2"/>
      <c r="W87" s="9"/>
    </row>
    <row r="88" spans="1:23" ht="75">
      <c r="A88" s="85">
        <v>3</v>
      </c>
      <c r="B88" s="68" t="s">
        <v>278</v>
      </c>
      <c r="C88" s="69" t="s">
        <v>279</v>
      </c>
      <c r="D88" s="69" t="s">
        <v>277</v>
      </c>
      <c r="E88" s="41"/>
      <c r="F88" s="2"/>
      <c r="G88" s="2"/>
      <c r="H88" s="2"/>
      <c r="I88" s="2"/>
      <c r="J88" s="2"/>
      <c r="K88" s="9"/>
      <c r="L88" s="2"/>
      <c r="M88" s="2"/>
      <c r="N88" s="9"/>
      <c r="O88" s="2"/>
      <c r="P88" s="2"/>
      <c r="Q88" s="9"/>
      <c r="R88" s="2" t="s">
        <v>3354</v>
      </c>
      <c r="S88" s="2" t="s">
        <v>3393</v>
      </c>
      <c r="T88" s="9"/>
      <c r="U88" s="2"/>
      <c r="V88" s="2"/>
      <c r="W88" s="9"/>
    </row>
    <row r="89" spans="1:23" s="78" customFormat="1" ht="26">
      <c r="A89" s="75">
        <v>3</v>
      </c>
      <c r="B89" s="75" t="s">
        <v>280</v>
      </c>
      <c r="C89" s="76" t="s">
        <v>281</v>
      </c>
      <c r="D89" s="76" t="s">
        <v>282</v>
      </c>
      <c r="E89" s="41"/>
      <c r="F89" s="41"/>
      <c r="G89" s="41"/>
      <c r="H89" s="41"/>
      <c r="I89" s="41"/>
      <c r="J89" s="41"/>
      <c r="K89" s="77"/>
      <c r="L89" s="41"/>
      <c r="M89" s="41"/>
      <c r="N89" s="77"/>
      <c r="O89" s="41"/>
      <c r="P89" s="41"/>
      <c r="Q89" s="77"/>
      <c r="R89" s="41"/>
      <c r="S89" s="41"/>
      <c r="T89" s="77"/>
      <c r="U89" s="41"/>
      <c r="V89" s="41"/>
      <c r="W89" s="77"/>
    </row>
    <row r="90" spans="1:23" ht="75">
      <c r="A90" s="85">
        <v>3</v>
      </c>
      <c r="B90" s="68" t="s">
        <v>283</v>
      </c>
      <c r="C90" s="69" t="s">
        <v>284</v>
      </c>
      <c r="D90" s="69" t="s">
        <v>285</v>
      </c>
      <c r="E90" s="41"/>
      <c r="F90" s="2"/>
      <c r="G90" s="2"/>
      <c r="H90" s="2"/>
      <c r="I90" s="2"/>
      <c r="J90" s="2"/>
      <c r="K90" s="9"/>
      <c r="L90" s="2"/>
      <c r="M90" s="2"/>
      <c r="N90" s="9"/>
      <c r="O90" s="2"/>
      <c r="P90" s="2"/>
      <c r="Q90" s="9"/>
      <c r="R90" s="2" t="s">
        <v>3355</v>
      </c>
      <c r="S90" s="2" t="s">
        <v>3393</v>
      </c>
      <c r="T90" s="9"/>
      <c r="U90" s="2"/>
      <c r="V90" s="2"/>
      <c r="W90" s="9"/>
    </row>
    <row r="91" spans="1:23" ht="75">
      <c r="A91" s="85">
        <v>3</v>
      </c>
      <c r="B91" s="68" t="s">
        <v>286</v>
      </c>
      <c r="C91" s="69" t="s">
        <v>287</v>
      </c>
      <c r="D91" s="69" t="s">
        <v>288</v>
      </c>
      <c r="E91" s="41"/>
      <c r="F91" s="2"/>
      <c r="G91" s="2"/>
      <c r="H91" s="2"/>
      <c r="I91" s="2"/>
      <c r="J91" s="2"/>
      <c r="K91" s="9"/>
      <c r="L91" s="2"/>
      <c r="M91" s="2"/>
      <c r="N91" s="9"/>
      <c r="O91" s="2"/>
      <c r="P91" s="2"/>
      <c r="Q91" s="9"/>
      <c r="R91" s="2" t="s">
        <v>3355</v>
      </c>
      <c r="S91" s="2" t="s">
        <v>3393</v>
      </c>
      <c r="T91" s="9"/>
      <c r="U91" s="2"/>
      <c r="V91" s="2"/>
      <c r="W91" s="9"/>
    </row>
    <row r="92" spans="1:23" s="78" customFormat="1" ht="39">
      <c r="A92" s="75">
        <v>3</v>
      </c>
      <c r="B92" s="75" t="s">
        <v>289</v>
      </c>
      <c r="C92" s="76" t="s">
        <v>290</v>
      </c>
      <c r="D92" s="76" t="s">
        <v>291</v>
      </c>
      <c r="E92" s="41"/>
      <c r="F92" s="41"/>
      <c r="G92" s="41"/>
      <c r="H92" s="41"/>
      <c r="I92" s="41"/>
      <c r="J92" s="41"/>
      <c r="K92" s="77"/>
      <c r="L92" s="41"/>
      <c r="M92" s="41"/>
      <c r="N92" s="77"/>
      <c r="O92" s="41"/>
      <c r="P92" s="41"/>
      <c r="Q92" s="77"/>
      <c r="R92" s="41"/>
      <c r="S92" s="41"/>
      <c r="T92" s="77"/>
      <c r="U92" s="41"/>
      <c r="V92" s="41"/>
      <c r="W92" s="77"/>
    </row>
    <row r="93" spans="1:23" ht="62.5">
      <c r="A93" s="85">
        <v>3</v>
      </c>
      <c r="B93" s="68" t="s">
        <v>292</v>
      </c>
      <c r="C93" s="69" t="s">
        <v>293</v>
      </c>
      <c r="D93" s="69" t="s">
        <v>294</v>
      </c>
      <c r="E93" s="41"/>
      <c r="F93" s="2"/>
      <c r="G93" s="2"/>
      <c r="H93" s="2"/>
      <c r="I93" s="2"/>
      <c r="J93" s="2"/>
      <c r="K93" s="9"/>
      <c r="L93" s="2"/>
      <c r="M93" s="2"/>
      <c r="N93" s="9"/>
      <c r="O93" s="2"/>
      <c r="P93" s="2"/>
      <c r="Q93" s="9"/>
      <c r="R93" s="2" t="s">
        <v>3356</v>
      </c>
      <c r="S93" s="2" t="s">
        <v>3393</v>
      </c>
      <c r="T93" s="9"/>
      <c r="U93" s="2"/>
      <c r="V93" s="2"/>
      <c r="W93" s="9"/>
    </row>
    <row r="94" spans="1:23" s="78" customFormat="1" ht="65">
      <c r="A94" s="75">
        <v>3</v>
      </c>
      <c r="B94" s="75" t="s">
        <v>295</v>
      </c>
      <c r="C94" s="76" t="s">
        <v>296</v>
      </c>
      <c r="D94" s="76" t="s">
        <v>297</v>
      </c>
      <c r="E94" s="41"/>
      <c r="F94" s="41"/>
      <c r="G94" s="41"/>
      <c r="H94" s="41"/>
      <c r="I94" s="41"/>
      <c r="J94" s="41"/>
      <c r="K94" s="77"/>
      <c r="L94" s="41"/>
      <c r="M94" s="41"/>
      <c r="N94" s="77"/>
      <c r="O94" s="41"/>
      <c r="P94" s="41"/>
      <c r="Q94" s="77"/>
      <c r="R94" s="41"/>
      <c r="S94" s="41"/>
      <c r="T94" s="77"/>
      <c r="U94" s="41"/>
      <c r="V94" s="41"/>
      <c r="W94" s="77"/>
    </row>
    <row r="95" spans="1:23" ht="87.5">
      <c r="A95" s="85">
        <v>3</v>
      </c>
      <c r="B95" s="68" t="s">
        <v>298</v>
      </c>
      <c r="C95" s="69" t="s">
        <v>299</v>
      </c>
      <c r="D95" s="69" t="s">
        <v>300</v>
      </c>
      <c r="E95" s="41"/>
      <c r="F95" s="2"/>
      <c r="G95" s="2"/>
      <c r="H95" s="2"/>
      <c r="I95" s="2"/>
      <c r="J95" s="2"/>
      <c r="K95" s="9"/>
      <c r="L95" s="2"/>
      <c r="M95" s="2"/>
      <c r="N95" s="9"/>
      <c r="O95" s="2"/>
      <c r="P95" s="2"/>
      <c r="Q95" s="9"/>
      <c r="R95" s="2" t="s">
        <v>3357</v>
      </c>
      <c r="S95" s="2" t="s">
        <v>3393</v>
      </c>
      <c r="T95" s="9"/>
      <c r="U95" s="2"/>
      <c r="V95" s="2"/>
      <c r="W95" s="9"/>
    </row>
    <row r="96" spans="1:23" ht="75">
      <c r="A96" s="85">
        <v>3</v>
      </c>
      <c r="B96" s="68" t="s">
        <v>301</v>
      </c>
      <c r="C96" s="69" t="s">
        <v>302</v>
      </c>
      <c r="D96" s="69" t="s">
        <v>303</v>
      </c>
      <c r="E96" s="41"/>
      <c r="F96" s="2"/>
      <c r="G96" s="2"/>
      <c r="H96" s="2"/>
      <c r="I96" s="2"/>
      <c r="J96" s="2"/>
      <c r="K96" s="9"/>
      <c r="L96" s="2"/>
      <c r="M96" s="2"/>
      <c r="N96" s="9"/>
      <c r="O96" s="2"/>
      <c r="P96" s="2"/>
      <c r="Q96" s="9"/>
      <c r="R96" s="2" t="s">
        <v>3358</v>
      </c>
      <c r="S96" s="2" t="s">
        <v>3393</v>
      </c>
      <c r="T96" s="9"/>
      <c r="U96" s="2"/>
      <c r="V96" s="2"/>
      <c r="W96" s="9"/>
    </row>
    <row r="97" spans="1:23" s="78" customFormat="1" ht="42" customHeight="1">
      <c r="A97" s="75">
        <v>3</v>
      </c>
      <c r="B97" s="75" t="s">
        <v>304</v>
      </c>
      <c r="C97" s="76" t="s">
        <v>305</v>
      </c>
      <c r="D97" s="76" t="s">
        <v>306</v>
      </c>
      <c r="E97" s="41"/>
      <c r="F97" s="41"/>
      <c r="G97" s="41"/>
      <c r="H97" s="41"/>
      <c r="I97" s="41"/>
      <c r="J97" s="41"/>
      <c r="K97" s="77"/>
      <c r="L97" s="41"/>
      <c r="M97" s="41"/>
      <c r="N97" s="77"/>
      <c r="O97" s="41"/>
      <c r="P97" s="41"/>
      <c r="Q97" s="77"/>
      <c r="R97" s="41"/>
      <c r="S97" s="41"/>
      <c r="T97" s="77"/>
      <c r="U97" s="41"/>
      <c r="V97" s="41"/>
      <c r="W97" s="77"/>
    </row>
    <row r="98" spans="1:23" ht="137.25" customHeight="1">
      <c r="A98" s="75">
        <v>3</v>
      </c>
      <c r="B98" s="70" t="s">
        <v>307</v>
      </c>
      <c r="C98" s="69" t="s">
        <v>308</v>
      </c>
      <c r="D98" s="69" t="s">
        <v>309</v>
      </c>
      <c r="E98" s="41"/>
      <c r="F98" s="2"/>
      <c r="G98" s="2"/>
      <c r="H98" s="2"/>
      <c r="I98" s="2"/>
      <c r="J98" s="2"/>
      <c r="K98" s="9"/>
      <c r="L98" s="2"/>
      <c r="M98" s="2"/>
      <c r="N98" s="9"/>
      <c r="O98" s="2"/>
      <c r="P98" s="2"/>
      <c r="Q98" s="9"/>
      <c r="R98" s="2" t="s">
        <v>3359</v>
      </c>
      <c r="S98" s="2" t="s">
        <v>3393</v>
      </c>
      <c r="T98" s="9"/>
      <c r="U98" s="2"/>
      <c r="V98" s="2"/>
      <c r="W98" s="9"/>
    </row>
    <row r="99" spans="1:23" s="78" customFormat="1" ht="78">
      <c r="A99" s="75">
        <v>3</v>
      </c>
      <c r="B99" s="75" t="s">
        <v>310</v>
      </c>
      <c r="C99" s="76" t="s">
        <v>311</v>
      </c>
      <c r="D99" s="76" t="s">
        <v>312</v>
      </c>
      <c r="E99" s="41"/>
      <c r="F99" s="41"/>
      <c r="G99" s="41"/>
      <c r="H99" s="41"/>
      <c r="I99" s="41"/>
      <c r="J99" s="41"/>
      <c r="K99" s="77"/>
      <c r="L99" s="41"/>
      <c r="M99" s="41"/>
      <c r="N99" s="77"/>
      <c r="O99" s="41"/>
      <c r="P99" s="41"/>
      <c r="Q99" s="77"/>
      <c r="R99" s="41"/>
      <c r="S99" s="41"/>
      <c r="T99" s="77"/>
      <c r="U99" s="41"/>
      <c r="V99" s="41"/>
      <c r="W99" s="77"/>
    </row>
    <row r="100" spans="1:23" ht="75">
      <c r="A100" s="75">
        <v>3</v>
      </c>
      <c r="B100" s="70" t="s">
        <v>313</v>
      </c>
      <c r="C100" s="69" t="s">
        <v>314</v>
      </c>
      <c r="D100" s="69" t="s">
        <v>315</v>
      </c>
      <c r="E100" s="41"/>
      <c r="F100" s="2"/>
      <c r="G100" s="2"/>
      <c r="H100" s="2"/>
      <c r="I100" s="2"/>
      <c r="J100" s="2"/>
      <c r="K100" s="9"/>
      <c r="L100" s="2"/>
      <c r="M100" s="2"/>
      <c r="N100" s="9"/>
      <c r="O100" s="2"/>
      <c r="P100" s="2"/>
      <c r="Q100" s="9"/>
      <c r="R100" s="2" t="s">
        <v>3360</v>
      </c>
      <c r="S100" s="2" t="s">
        <v>3393</v>
      </c>
      <c r="T100" s="9"/>
      <c r="U100" s="2"/>
      <c r="V100" s="2"/>
      <c r="W100" s="9"/>
    </row>
    <row r="101" spans="1:23" ht="112.5">
      <c r="A101" s="75">
        <v>3</v>
      </c>
      <c r="B101" s="70" t="s">
        <v>316</v>
      </c>
      <c r="C101" s="69" t="s">
        <v>317</v>
      </c>
      <c r="D101" s="69" t="s">
        <v>318</v>
      </c>
      <c r="E101" s="41"/>
      <c r="F101" s="2"/>
      <c r="G101" s="2"/>
      <c r="H101" s="2"/>
      <c r="I101" s="2"/>
      <c r="J101" s="2"/>
      <c r="K101" s="9"/>
      <c r="L101" s="2"/>
      <c r="M101" s="2"/>
      <c r="N101" s="9"/>
      <c r="O101" s="2"/>
      <c r="P101" s="2"/>
      <c r="Q101" s="9"/>
      <c r="R101" s="2" t="s">
        <v>3361</v>
      </c>
      <c r="S101" s="2" t="s">
        <v>3393</v>
      </c>
      <c r="T101" s="9"/>
      <c r="U101" s="2"/>
      <c r="V101" s="2"/>
      <c r="W101" s="9"/>
    </row>
    <row r="102" spans="1:23" s="78" customFormat="1" ht="78">
      <c r="A102" s="75">
        <v>3</v>
      </c>
      <c r="B102" s="75" t="s">
        <v>319</v>
      </c>
      <c r="C102" s="76" t="s">
        <v>320</v>
      </c>
      <c r="D102" s="76" t="s">
        <v>321</v>
      </c>
      <c r="E102" s="41"/>
      <c r="F102" s="41"/>
      <c r="G102" s="41"/>
      <c r="H102" s="41"/>
      <c r="I102" s="41"/>
      <c r="J102" s="41"/>
      <c r="K102" s="77"/>
      <c r="L102" s="41"/>
      <c r="M102" s="41"/>
      <c r="N102" s="77"/>
      <c r="O102" s="41"/>
      <c r="P102" s="41"/>
      <c r="Q102" s="77"/>
      <c r="R102" s="41"/>
      <c r="S102" s="41"/>
      <c r="T102" s="77"/>
      <c r="U102" s="41"/>
      <c r="V102" s="41"/>
      <c r="W102" s="77"/>
    </row>
    <row r="103" spans="1:23" ht="62.5">
      <c r="A103" s="75">
        <v>3</v>
      </c>
      <c r="B103" s="70" t="s">
        <v>322</v>
      </c>
      <c r="C103" s="69" t="s">
        <v>323</v>
      </c>
      <c r="D103" s="69" t="s">
        <v>324</v>
      </c>
      <c r="E103" s="41"/>
      <c r="F103" s="2"/>
      <c r="G103" s="2"/>
      <c r="H103" s="2"/>
      <c r="I103" s="2"/>
      <c r="J103" s="2"/>
      <c r="K103" s="9"/>
      <c r="L103" s="2"/>
      <c r="M103" s="2"/>
      <c r="N103" s="9"/>
      <c r="O103" s="2"/>
      <c r="P103" s="2"/>
      <c r="Q103" s="9"/>
      <c r="R103" s="2" t="s">
        <v>3362</v>
      </c>
      <c r="S103" s="2" t="s">
        <v>3393</v>
      </c>
      <c r="T103" s="9"/>
      <c r="U103" s="2"/>
      <c r="V103" s="2"/>
      <c r="W103" s="9"/>
    </row>
    <row r="104" spans="1:23" ht="43" customHeight="1">
      <c r="A104" s="75">
        <v>3</v>
      </c>
      <c r="B104" s="70" t="s">
        <v>325</v>
      </c>
      <c r="C104" s="69" t="s">
        <v>326</v>
      </c>
      <c r="D104" s="69" t="s">
        <v>327</v>
      </c>
      <c r="E104" s="41"/>
      <c r="F104" s="2"/>
      <c r="G104" s="2"/>
      <c r="H104" s="2"/>
      <c r="I104" s="2"/>
      <c r="J104" s="2"/>
      <c r="K104" s="9"/>
      <c r="L104" s="2"/>
      <c r="M104" s="2"/>
      <c r="N104" s="9"/>
      <c r="O104" s="2"/>
      <c r="P104" s="2"/>
      <c r="Q104" s="9"/>
      <c r="R104" s="2" t="s">
        <v>3363</v>
      </c>
      <c r="S104" s="2" t="s">
        <v>3393</v>
      </c>
      <c r="T104" s="9"/>
      <c r="U104" s="2"/>
      <c r="V104" s="2"/>
      <c r="W104" s="9"/>
    </row>
    <row r="105" spans="1:23" s="78" customFormat="1" ht="52">
      <c r="A105" s="75">
        <v>3</v>
      </c>
      <c r="B105" s="75" t="s">
        <v>328</v>
      </c>
      <c r="C105" s="76" t="s">
        <v>329</v>
      </c>
      <c r="D105" s="76" t="s">
        <v>330</v>
      </c>
      <c r="E105" s="41"/>
      <c r="F105" s="41"/>
      <c r="G105" s="41"/>
      <c r="H105" s="41"/>
      <c r="I105" s="41"/>
      <c r="J105" s="41"/>
      <c r="K105" s="77"/>
      <c r="L105" s="41"/>
      <c r="M105" s="41"/>
      <c r="N105" s="77"/>
      <c r="O105" s="41"/>
      <c r="P105" s="41"/>
      <c r="Q105" s="77"/>
      <c r="R105" s="41"/>
      <c r="S105" s="41"/>
      <c r="T105" s="77"/>
      <c r="U105" s="41"/>
      <c r="V105" s="41"/>
      <c r="W105" s="77"/>
    </row>
    <row r="106" spans="1:23" ht="45" customHeight="1">
      <c r="A106" s="85">
        <v>3</v>
      </c>
      <c r="B106" s="68" t="s">
        <v>331</v>
      </c>
      <c r="C106" s="69" t="s">
        <v>332</v>
      </c>
      <c r="D106" s="69" t="s">
        <v>333</v>
      </c>
      <c r="E106" s="41"/>
      <c r="F106" s="2"/>
      <c r="G106" s="2"/>
      <c r="H106" s="2"/>
      <c r="I106" s="2"/>
      <c r="J106" s="2"/>
      <c r="K106" s="9"/>
      <c r="L106" s="2"/>
      <c r="M106" s="2"/>
      <c r="N106" s="9"/>
      <c r="O106" s="2"/>
      <c r="P106" s="2"/>
      <c r="Q106" s="9"/>
      <c r="R106" s="2" t="s">
        <v>3364</v>
      </c>
      <c r="S106" s="2" t="s">
        <v>3393</v>
      </c>
      <c r="T106" s="9"/>
      <c r="U106" s="2"/>
      <c r="V106" s="2"/>
      <c r="W106" s="9"/>
    </row>
    <row r="107" spans="1:23" ht="45" customHeight="1">
      <c r="A107" s="85">
        <v>3</v>
      </c>
      <c r="B107" s="68" t="s">
        <v>334</v>
      </c>
      <c r="C107" s="69" t="s">
        <v>335</v>
      </c>
      <c r="D107" s="69" t="s">
        <v>336</v>
      </c>
      <c r="E107" s="41"/>
      <c r="F107" s="2"/>
      <c r="G107" s="2"/>
      <c r="H107" s="2"/>
      <c r="I107" s="2"/>
      <c r="J107" s="2"/>
      <c r="K107" s="9"/>
      <c r="L107" s="2"/>
      <c r="M107" s="2"/>
      <c r="N107" s="9"/>
      <c r="O107" s="2"/>
      <c r="P107" s="2"/>
      <c r="Q107" s="9"/>
      <c r="R107" s="2" t="s">
        <v>3365</v>
      </c>
      <c r="S107" s="2" t="s">
        <v>3393</v>
      </c>
      <c r="T107" s="9"/>
      <c r="U107" s="2"/>
      <c r="V107" s="2"/>
      <c r="W107" s="9"/>
    </row>
    <row r="108" spans="1:23" s="78" customFormat="1" ht="39">
      <c r="A108" s="85">
        <v>3</v>
      </c>
      <c r="B108" s="85" t="s">
        <v>337</v>
      </c>
      <c r="C108" s="76" t="s">
        <v>338</v>
      </c>
      <c r="D108" s="76" t="s">
        <v>339</v>
      </c>
      <c r="E108" s="41"/>
      <c r="F108" s="41"/>
      <c r="G108" s="41"/>
      <c r="H108" s="41"/>
      <c r="I108" s="41"/>
      <c r="J108" s="41"/>
      <c r="K108" s="77"/>
      <c r="L108" s="41"/>
      <c r="M108" s="41"/>
      <c r="N108" s="77"/>
      <c r="O108" s="41"/>
      <c r="P108" s="41"/>
      <c r="Q108" s="77"/>
      <c r="R108" s="41"/>
      <c r="S108" s="41"/>
      <c r="T108" s="77"/>
      <c r="U108" s="41"/>
      <c r="V108" s="41"/>
      <c r="W108" s="77"/>
    </row>
    <row r="109" spans="1:23" ht="110.25" customHeight="1">
      <c r="A109" s="85">
        <v>3</v>
      </c>
      <c r="B109" s="68" t="s">
        <v>340</v>
      </c>
      <c r="C109" s="69" t="s">
        <v>341</v>
      </c>
      <c r="D109" s="69" t="s">
        <v>342</v>
      </c>
      <c r="E109" s="41"/>
      <c r="F109" s="2"/>
      <c r="G109" s="2"/>
      <c r="H109" s="2"/>
      <c r="I109" s="2"/>
      <c r="J109" s="2"/>
      <c r="K109" s="9"/>
      <c r="L109" s="2"/>
      <c r="M109" s="2"/>
      <c r="N109" s="9"/>
      <c r="O109" s="2"/>
      <c r="P109" s="2"/>
      <c r="Q109" s="9"/>
      <c r="R109" s="2" t="s">
        <v>3366</v>
      </c>
      <c r="S109" s="2" t="s">
        <v>3393</v>
      </c>
      <c r="T109" s="9"/>
      <c r="U109" s="2"/>
      <c r="V109" s="2"/>
      <c r="W109" s="9"/>
    </row>
    <row r="110" spans="1:23" s="78" customFormat="1" ht="78">
      <c r="A110" s="85">
        <v>3</v>
      </c>
      <c r="B110" s="85" t="s">
        <v>343</v>
      </c>
      <c r="C110" s="76" t="s">
        <v>344</v>
      </c>
      <c r="D110" s="76" t="s">
        <v>345</v>
      </c>
      <c r="E110" s="41"/>
      <c r="F110" s="41"/>
      <c r="G110" s="41"/>
      <c r="H110" s="41"/>
      <c r="I110" s="41"/>
      <c r="J110" s="41"/>
      <c r="K110" s="77"/>
      <c r="L110" s="41"/>
      <c r="M110" s="41"/>
      <c r="N110" s="77"/>
      <c r="O110" s="41"/>
      <c r="P110" s="41"/>
      <c r="Q110" s="77"/>
      <c r="R110" s="41"/>
      <c r="S110" s="41"/>
      <c r="T110" s="77"/>
      <c r="U110" s="41"/>
      <c r="V110" s="41"/>
      <c r="W110" s="77"/>
    </row>
    <row r="111" spans="1:23" ht="192.75" customHeight="1">
      <c r="A111" s="85">
        <v>3</v>
      </c>
      <c r="B111" s="68" t="s">
        <v>346</v>
      </c>
      <c r="C111" s="69" t="s">
        <v>347</v>
      </c>
      <c r="D111" s="69" t="s">
        <v>348</v>
      </c>
      <c r="E111" s="41"/>
      <c r="F111" s="2"/>
      <c r="G111" s="2"/>
      <c r="H111" s="2"/>
      <c r="I111" s="2"/>
      <c r="J111" s="2"/>
      <c r="K111" s="9"/>
      <c r="L111" s="2"/>
      <c r="M111" s="2"/>
      <c r="N111" s="9"/>
      <c r="O111" s="2"/>
      <c r="P111" s="2"/>
      <c r="Q111" s="9"/>
      <c r="R111" s="2" t="s">
        <v>3367</v>
      </c>
      <c r="S111" s="2" t="s">
        <v>3393</v>
      </c>
      <c r="T111" s="9"/>
      <c r="U111" s="2"/>
      <c r="V111" s="2"/>
      <c r="W111" s="9"/>
    </row>
    <row r="112" spans="1:23" s="78" customFormat="1" ht="104">
      <c r="A112" s="85">
        <v>3</v>
      </c>
      <c r="B112" s="85" t="s">
        <v>349</v>
      </c>
      <c r="C112" s="76" t="s">
        <v>350</v>
      </c>
      <c r="D112" s="76" t="s">
        <v>351</v>
      </c>
      <c r="E112" s="41"/>
      <c r="F112" s="41"/>
      <c r="G112" s="41"/>
      <c r="H112" s="41"/>
      <c r="I112" s="41"/>
      <c r="J112" s="41"/>
      <c r="K112" s="77"/>
      <c r="L112" s="41"/>
      <c r="M112" s="41"/>
      <c r="N112" s="77"/>
      <c r="O112" s="41"/>
      <c r="P112" s="41"/>
      <c r="Q112" s="77"/>
      <c r="R112" s="41"/>
      <c r="S112" s="41"/>
      <c r="T112" s="77"/>
      <c r="U112" s="41"/>
      <c r="V112" s="41"/>
      <c r="W112" s="77"/>
    </row>
    <row r="113" spans="1:23" ht="117.75" customHeight="1">
      <c r="A113" s="85">
        <v>3</v>
      </c>
      <c r="B113" s="68" t="s">
        <v>352</v>
      </c>
      <c r="C113" s="69" t="s">
        <v>353</v>
      </c>
      <c r="D113" s="69" t="s">
        <v>354</v>
      </c>
      <c r="E113" s="41"/>
      <c r="F113" s="2"/>
      <c r="G113" s="2"/>
      <c r="H113" s="2"/>
      <c r="I113" s="2"/>
      <c r="J113" s="2"/>
      <c r="K113" s="9"/>
      <c r="L113" s="2"/>
      <c r="M113" s="2"/>
      <c r="N113" s="9"/>
      <c r="O113" s="2"/>
      <c r="P113" s="2"/>
      <c r="Q113" s="9"/>
      <c r="R113" s="2" t="s">
        <v>3369</v>
      </c>
      <c r="S113" s="2" t="s">
        <v>3393</v>
      </c>
      <c r="T113" s="9"/>
      <c r="U113" s="2"/>
      <c r="V113" s="2"/>
      <c r="W113" s="9"/>
    </row>
    <row r="114" spans="1:23" ht="75">
      <c r="A114" s="75">
        <v>3</v>
      </c>
      <c r="B114" s="70" t="s">
        <v>355</v>
      </c>
      <c r="C114" s="69" t="s">
        <v>356</v>
      </c>
      <c r="D114" s="69" t="s">
        <v>357</v>
      </c>
      <c r="E114" s="41"/>
      <c r="F114" s="2"/>
      <c r="G114" s="2"/>
      <c r="H114" s="2"/>
      <c r="I114" s="2"/>
      <c r="J114" s="2"/>
      <c r="K114" s="9"/>
      <c r="L114" s="2"/>
      <c r="M114" s="2"/>
      <c r="N114" s="9"/>
      <c r="O114" s="2"/>
      <c r="P114" s="2"/>
      <c r="Q114" s="9"/>
      <c r="R114" s="2" t="s">
        <v>3370</v>
      </c>
      <c r="S114" s="2" t="s">
        <v>3393</v>
      </c>
      <c r="T114" s="9"/>
      <c r="U114" s="2"/>
      <c r="V114" s="2"/>
      <c r="W114" s="9"/>
    </row>
    <row r="115" spans="1:23" s="78" customFormat="1" ht="39">
      <c r="A115" s="85">
        <v>3</v>
      </c>
      <c r="B115" s="85">
        <v>3.16</v>
      </c>
      <c r="C115" s="76" t="s">
        <v>358</v>
      </c>
      <c r="D115" s="76" t="s">
        <v>359</v>
      </c>
      <c r="E115" s="41"/>
      <c r="F115" s="41"/>
      <c r="G115" s="41"/>
      <c r="H115" s="41"/>
      <c r="I115" s="41"/>
      <c r="J115" s="41"/>
      <c r="K115" s="77"/>
      <c r="L115" s="41"/>
      <c r="M115" s="41"/>
      <c r="N115" s="77"/>
      <c r="O115" s="41"/>
      <c r="P115" s="41"/>
      <c r="Q115" s="77"/>
      <c r="R115" s="41"/>
      <c r="S115" s="41"/>
      <c r="T115" s="77"/>
      <c r="U115" s="41"/>
      <c r="V115" s="41"/>
      <c r="W115" s="77"/>
    </row>
    <row r="116" spans="1:23" ht="39">
      <c r="A116" s="75">
        <v>3</v>
      </c>
      <c r="B116" s="70" t="s">
        <v>360</v>
      </c>
      <c r="C116" s="69" t="s">
        <v>361</v>
      </c>
      <c r="D116" s="69" t="s">
        <v>362</v>
      </c>
      <c r="E116" s="41"/>
      <c r="F116" s="2"/>
      <c r="G116" s="2"/>
      <c r="H116" s="2"/>
      <c r="I116" s="2"/>
      <c r="J116" s="2"/>
      <c r="K116" s="9"/>
      <c r="L116" s="2"/>
      <c r="M116" s="2"/>
      <c r="N116" s="9"/>
      <c r="O116" s="2"/>
      <c r="P116" s="2"/>
      <c r="Q116" s="9"/>
      <c r="R116" s="2" t="s">
        <v>3371</v>
      </c>
      <c r="S116" s="2" t="s">
        <v>3393</v>
      </c>
      <c r="T116" s="9"/>
      <c r="U116" s="2"/>
      <c r="V116" s="2"/>
      <c r="W116" s="9"/>
    </row>
    <row r="117" spans="1:23" s="78" customFormat="1" ht="143">
      <c r="A117" s="85">
        <v>3</v>
      </c>
      <c r="B117" s="85" t="s">
        <v>363</v>
      </c>
      <c r="C117" s="76" t="s">
        <v>364</v>
      </c>
      <c r="D117" s="76" t="s">
        <v>365</v>
      </c>
      <c r="E117" s="41"/>
      <c r="F117" s="41"/>
      <c r="G117" s="41"/>
      <c r="H117" s="41"/>
      <c r="I117" s="41"/>
      <c r="J117" s="41"/>
      <c r="K117" s="77"/>
      <c r="L117" s="41"/>
      <c r="M117" s="41"/>
      <c r="N117" s="77"/>
      <c r="O117" s="41"/>
      <c r="P117" s="41"/>
      <c r="Q117" s="77"/>
      <c r="R117" s="41"/>
      <c r="S117" s="41"/>
      <c r="T117" s="77"/>
      <c r="U117" s="41"/>
      <c r="V117" s="41"/>
      <c r="W117" s="77"/>
    </row>
    <row r="118" spans="1:23" ht="121.5" customHeight="1">
      <c r="A118" s="75">
        <v>3</v>
      </c>
      <c r="B118" s="70" t="s">
        <v>366</v>
      </c>
      <c r="C118" s="69" t="s">
        <v>367</v>
      </c>
      <c r="D118" s="69" t="s">
        <v>368</v>
      </c>
      <c r="E118" s="41"/>
      <c r="F118" s="2"/>
      <c r="G118" s="2"/>
      <c r="H118" s="2"/>
      <c r="I118" s="2"/>
      <c r="J118" s="2"/>
      <c r="K118" s="9"/>
      <c r="L118" s="2"/>
      <c r="M118" s="2"/>
      <c r="N118" s="9"/>
      <c r="O118" s="2"/>
      <c r="P118" s="2"/>
      <c r="Q118" s="9"/>
      <c r="R118" s="2" t="s">
        <v>3372</v>
      </c>
      <c r="S118" s="2" t="s">
        <v>3393</v>
      </c>
      <c r="T118" s="9"/>
      <c r="U118" s="2"/>
      <c r="V118" s="2"/>
      <c r="W118" s="9"/>
    </row>
    <row r="119" spans="1:23" ht="37.5">
      <c r="A119" s="75">
        <v>3</v>
      </c>
      <c r="B119" s="70" t="s">
        <v>369</v>
      </c>
      <c r="C119" s="69" t="s">
        <v>370</v>
      </c>
      <c r="D119" s="69" t="s">
        <v>371</v>
      </c>
      <c r="E119" s="41"/>
      <c r="F119" s="2"/>
      <c r="G119" s="2"/>
      <c r="H119" s="2"/>
      <c r="I119" s="2"/>
      <c r="J119" s="2"/>
      <c r="K119" s="9"/>
      <c r="L119" s="2"/>
      <c r="M119" s="2"/>
      <c r="N119" s="9"/>
      <c r="O119" s="2"/>
      <c r="P119" s="2"/>
      <c r="Q119" s="9"/>
      <c r="R119" s="2" t="s">
        <v>3373</v>
      </c>
      <c r="S119" s="2" t="s">
        <v>3393</v>
      </c>
      <c r="T119" s="9"/>
      <c r="U119" s="2"/>
      <c r="V119" s="2"/>
      <c r="W119" s="9"/>
    </row>
    <row r="120" spans="1:23" s="78" customFormat="1" ht="32.15" customHeight="1">
      <c r="A120" s="75">
        <v>3</v>
      </c>
      <c r="B120" s="75" t="s">
        <v>372</v>
      </c>
      <c r="C120" s="76" t="s">
        <v>373</v>
      </c>
      <c r="D120" s="76" t="s">
        <v>374</v>
      </c>
      <c r="E120" s="41"/>
      <c r="F120" s="41"/>
      <c r="G120" s="41"/>
      <c r="H120" s="41"/>
      <c r="I120" s="41"/>
      <c r="J120" s="41"/>
      <c r="K120" s="77"/>
      <c r="L120" s="41"/>
      <c r="M120" s="41"/>
      <c r="N120" s="77"/>
      <c r="O120" s="41"/>
      <c r="P120" s="41"/>
      <c r="Q120" s="77"/>
      <c r="R120" s="41"/>
      <c r="S120" s="41"/>
      <c r="T120" s="77"/>
      <c r="U120" s="41"/>
      <c r="V120" s="41"/>
      <c r="W120" s="77"/>
    </row>
    <row r="121" spans="1:23" ht="136.5" customHeight="1">
      <c r="A121" s="75">
        <v>3</v>
      </c>
      <c r="B121" s="70" t="s">
        <v>375</v>
      </c>
      <c r="C121" s="69" t="s">
        <v>376</v>
      </c>
      <c r="D121" s="69" t="s">
        <v>377</v>
      </c>
      <c r="E121" s="41"/>
      <c r="F121" s="2"/>
      <c r="G121" s="2"/>
      <c r="H121" s="2"/>
      <c r="I121" s="2"/>
      <c r="J121" s="2"/>
      <c r="K121" s="9"/>
      <c r="L121" s="2"/>
      <c r="M121" s="2"/>
      <c r="N121" s="9"/>
      <c r="O121" s="2"/>
      <c r="P121" s="2"/>
      <c r="Q121" s="9"/>
      <c r="R121" s="2" t="s">
        <v>3374</v>
      </c>
      <c r="S121" s="2" t="s">
        <v>3393</v>
      </c>
      <c r="T121" s="9"/>
      <c r="U121" s="2"/>
      <c r="V121" s="2"/>
      <c r="W121" s="9"/>
    </row>
    <row r="122" spans="1:23" s="78" customFormat="1" ht="65">
      <c r="A122" s="75">
        <v>3</v>
      </c>
      <c r="B122" s="75" t="s">
        <v>378</v>
      </c>
      <c r="C122" s="76" t="s">
        <v>379</v>
      </c>
      <c r="D122" s="76" t="s">
        <v>380</v>
      </c>
      <c r="E122" s="41"/>
      <c r="F122" s="41"/>
      <c r="G122" s="41"/>
      <c r="H122" s="41"/>
      <c r="I122" s="41"/>
      <c r="J122" s="41"/>
      <c r="K122" s="77"/>
      <c r="L122" s="41"/>
      <c r="M122" s="41"/>
      <c r="N122" s="77"/>
      <c r="O122" s="41"/>
      <c r="P122" s="41"/>
      <c r="Q122" s="77"/>
      <c r="R122" s="41"/>
      <c r="S122" s="41"/>
      <c r="T122" s="77"/>
      <c r="U122" s="41"/>
      <c r="V122" s="41"/>
      <c r="W122" s="77"/>
    </row>
    <row r="123" spans="1:23" ht="50">
      <c r="A123" s="75">
        <v>3</v>
      </c>
      <c r="B123" s="70" t="s">
        <v>381</v>
      </c>
      <c r="C123" s="69" t="s">
        <v>382</v>
      </c>
      <c r="D123" s="69" t="s">
        <v>383</v>
      </c>
      <c r="E123" s="41"/>
      <c r="F123" s="2"/>
      <c r="G123" s="2"/>
      <c r="H123" s="2"/>
      <c r="I123" s="2"/>
      <c r="J123" s="2"/>
      <c r="K123" s="9"/>
      <c r="L123" s="2"/>
      <c r="M123" s="2"/>
      <c r="N123" s="9"/>
      <c r="O123" s="2"/>
      <c r="P123" s="2"/>
      <c r="Q123" s="9"/>
      <c r="R123" s="2" t="s">
        <v>3375</v>
      </c>
      <c r="S123" s="2" t="s">
        <v>3393</v>
      </c>
      <c r="T123" s="9"/>
      <c r="U123" s="2"/>
      <c r="V123" s="2"/>
      <c r="W123" s="9"/>
    </row>
    <row r="124" spans="1:23" s="95" customFormat="1" ht="26.15" hidden="1" customHeight="1">
      <c r="A124" s="84">
        <v>4</v>
      </c>
      <c r="B124" s="84">
        <v>4</v>
      </c>
      <c r="C124" s="92" t="s">
        <v>75</v>
      </c>
      <c r="D124" s="92" t="s">
        <v>74</v>
      </c>
      <c r="E124" s="81"/>
      <c r="F124" s="81"/>
      <c r="G124" s="81"/>
      <c r="H124" s="81"/>
      <c r="I124" s="81"/>
      <c r="J124" s="81"/>
      <c r="K124" s="90"/>
      <c r="L124" s="81"/>
      <c r="M124" s="81"/>
      <c r="N124" s="90"/>
      <c r="O124" s="81"/>
      <c r="P124" s="81"/>
      <c r="Q124" s="90"/>
      <c r="R124" s="81"/>
      <c r="S124" s="81"/>
      <c r="T124" s="90"/>
      <c r="U124" s="81"/>
      <c r="V124" s="81"/>
      <c r="W124" s="90"/>
    </row>
    <row r="125" spans="1:23" s="78" customFormat="1" ht="176.15" hidden="1" customHeight="1">
      <c r="A125" s="75">
        <v>4</v>
      </c>
      <c r="B125" s="75" t="s">
        <v>35</v>
      </c>
      <c r="C125" s="76" t="s">
        <v>384</v>
      </c>
      <c r="D125" s="76" t="s">
        <v>385</v>
      </c>
      <c r="E125" s="41"/>
      <c r="F125" s="41"/>
      <c r="G125" s="41"/>
      <c r="H125" s="41"/>
      <c r="I125" s="41"/>
      <c r="J125" s="41"/>
      <c r="K125" s="77"/>
      <c r="L125" s="41"/>
      <c r="M125" s="41"/>
      <c r="N125" s="77"/>
      <c r="O125" s="41"/>
      <c r="P125" s="41"/>
      <c r="Q125" s="77"/>
      <c r="R125" s="41"/>
      <c r="S125" s="41"/>
      <c r="T125" s="77"/>
      <c r="U125" s="41"/>
      <c r="V125" s="41"/>
      <c r="W125" s="77"/>
    </row>
    <row r="126" spans="1:23" ht="26" hidden="1">
      <c r="A126" s="85">
        <v>4</v>
      </c>
      <c r="B126" s="68" t="s">
        <v>386</v>
      </c>
      <c r="C126" s="69" t="s">
        <v>387</v>
      </c>
      <c r="D126" s="69" t="s">
        <v>388</v>
      </c>
      <c r="E126" s="41"/>
      <c r="F126" s="2"/>
      <c r="G126" s="2"/>
      <c r="H126" s="2"/>
      <c r="I126" s="2"/>
      <c r="J126" s="2"/>
      <c r="K126" s="9"/>
      <c r="L126" s="2"/>
      <c r="M126" s="2"/>
      <c r="N126" s="9"/>
      <c r="O126" s="2"/>
      <c r="P126" s="2"/>
      <c r="Q126" s="9"/>
      <c r="R126" s="2"/>
      <c r="S126" s="2"/>
      <c r="T126" s="9"/>
      <c r="U126" s="2"/>
      <c r="V126" s="2"/>
      <c r="W126" s="9"/>
    </row>
    <row r="127" spans="1:23" ht="44.15" hidden="1" customHeight="1">
      <c r="A127" s="85">
        <v>4</v>
      </c>
      <c r="B127" s="68" t="s">
        <v>389</v>
      </c>
      <c r="C127" s="69" t="s">
        <v>390</v>
      </c>
      <c r="D127" s="69" t="s">
        <v>391</v>
      </c>
      <c r="E127" s="41"/>
      <c r="F127" s="2"/>
      <c r="G127" s="2"/>
      <c r="H127" s="2"/>
      <c r="I127" s="2"/>
      <c r="J127" s="2"/>
      <c r="K127" s="9"/>
      <c r="L127" s="2"/>
      <c r="M127" s="2"/>
      <c r="N127" s="9"/>
      <c r="O127" s="2"/>
      <c r="P127" s="2"/>
      <c r="Q127" s="9"/>
      <c r="R127" s="2"/>
      <c r="S127" s="2"/>
      <c r="T127" s="9"/>
      <c r="U127" s="2"/>
      <c r="V127" s="2"/>
      <c r="W127" s="9"/>
    </row>
    <row r="128" spans="1:23" ht="26" hidden="1">
      <c r="A128" s="85">
        <v>4</v>
      </c>
      <c r="B128" s="68" t="s">
        <v>392</v>
      </c>
      <c r="C128" s="69" t="s">
        <v>393</v>
      </c>
      <c r="D128" s="69" t="s">
        <v>394</v>
      </c>
      <c r="E128" s="41"/>
      <c r="F128" s="2"/>
      <c r="G128" s="2"/>
      <c r="H128" s="2"/>
      <c r="I128" s="2"/>
      <c r="J128" s="2"/>
      <c r="K128" s="9"/>
      <c r="L128" s="2"/>
      <c r="M128" s="2"/>
      <c r="N128" s="9"/>
      <c r="O128" s="2"/>
      <c r="P128" s="2"/>
      <c r="Q128" s="9"/>
      <c r="R128" s="2"/>
      <c r="S128" s="2"/>
      <c r="T128" s="9"/>
      <c r="U128" s="2"/>
      <c r="V128" s="2"/>
      <c r="W128" s="9"/>
    </row>
    <row r="129" spans="1:23" ht="44.15" hidden="1" customHeight="1">
      <c r="A129" s="85">
        <v>4</v>
      </c>
      <c r="B129" s="68" t="s">
        <v>395</v>
      </c>
      <c r="C129" s="69" t="s">
        <v>396</v>
      </c>
      <c r="D129" s="69" t="s">
        <v>397</v>
      </c>
      <c r="E129" s="41"/>
      <c r="F129" s="2"/>
      <c r="G129" s="2"/>
      <c r="H129" s="2"/>
      <c r="I129" s="2"/>
      <c r="J129" s="2"/>
      <c r="K129" s="9"/>
      <c r="L129" s="2"/>
      <c r="M129" s="2"/>
      <c r="N129" s="9"/>
      <c r="O129" s="2"/>
      <c r="P129" s="2"/>
      <c r="Q129" s="9"/>
      <c r="R129" s="2"/>
      <c r="S129" s="2"/>
      <c r="T129" s="9"/>
      <c r="U129" s="2"/>
      <c r="V129" s="2"/>
      <c r="W129" s="9"/>
    </row>
    <row r="130" spans="1:23" s="78" customFormat="1" ht="39" hidden="1">
      <c r="A130" s="75">
        <v>4</v>
      </c>
      <c r="B130" s="75" t="s">
        <v>36</v>
      </c>
      <c r="C130" s="76" t="s">
        <v>398</v>
      </c>
      <c r="D130" s="76" t="s">
        <v>399</v>
      </c>
      <c r="E130" s="41"/>
      <c r="F130" s="41"/>
      <c r="G130" s="41"/>
      <c r="H130" s="41"/>
      <c r="I130" s="41"/>
      <c r="J130" s="41"/>
      <c r="K130" s="77"/>
      <c r="L130" s="41"/>
      <c r="M130" s="41"/>
      <c r="N130" s="77"/>
      <c r="O130" s="41"/>
      <c r="P130" s="41"/>
      <c r="Q130" s="77"/>
      <c r="R130" s="41"/>
      <c r="S130" s="41"/>
      <c r="T130" s="77"/>
      <c r="U130" s="41"/>
      <c r="V130" s="41"/>
      <c r="W130" s="77"/>
    </row>
    <row r="131" spans="1:23" ht="47.15" hidden="1" customHeight="1">
      <c r="A131" s="85">
        <v>4</v>
      </c>
      <c r="B131" s="68" t="s">
        <v>37</v>
      </c>
      <c r="C131" s="69" t="s">
        <v>400</v>
      </c>
      <c r="D131" s="69" t="s">
        <v>401</v>
      </c>
      <c r="E131" s="41"/>
      <c r="F131" s="2"/>
      <c r="G131" s="2"/>
      <c r="H131" s="2"/>
      <c r="I131" s="2"/>
      <c r="J131" s="2"/>
      <c r="K131" s="9"/>
      <c r="L131" s="2"/>
      <c r="M131" s="2"/>
      <c r="N131" s="9"/>
      <c r="O131" s="2"/>
      <c r="P131" s="2"/>
      <c r="Q131" s="9"/>
      <c r="R131" s="2"/>
      <c r="S131" s="2"/>
      <c r="T131" s="9"/>
      <c r="U131" s="2"/>
      <c r="V131" s="2"/>
      <c r="W131" s="9"/>
    </row>
    <row r="132" spans="1:23" ht="78" hidden="1">
      <c r="A132" s="85">
        <v>4</v>
      </c>
      <c r="B132" s="68" t="s">
        <v>38</v>
      </c>
      <c r="C132" s="69" t="s">
        <v>402</v>
      </c>
      <c r="D132" s="68" t="s">
        <v>403</v>
      </c>
      <c r="E132" s="41"/>
      <c r="F132" s="2"/>
      <c r="G132" s="2"/>
      <c r="H132" s="2"/>
      <c r="I132" s="2"/>
      <c r="J132" s="2"/>
      <c r="K132" s="9"/>
      <c r="L132" s="2"/>
      <c r="M132" s="2"/>
      <c r="N132" s="9"/>
      <c r="O132" s="2"/>
      <c r="P132" s="2"/>
      <c r="Q132" s="9"/>
      <c r="R132" s="2"/>
      <c r="S132" s="2"/>
      <c r="T132" s="9"/>
      <c r="U132" s="2"/>
      <c r="V132" s="2"/>
      <c r="W132" s="9"/>
    </row>
    <row r="133" spans="1:23" s="78" customFormat="1" ht="78" hidden="1">
      <c r="A133" s="75">
        <v>4</v>
      </c>
      <c r="B133" s="75" t="s">
        <v>39</v>
      </c>
      <c r="C133" s="76" t="s">
        <v>404</v>
      </c>
      <c r="D133" s="76" t="s">
        <v>405</v>
      </c>
      <c r="E133" s="41"/>
      <c r="F133" s="41"/>
      <c r="G133" s="41"/>
      <c r="H133" s="41"/>
      <c r="I133" s="41"/>
      <c r="J133" s="41"/>
      <c r="K133" s="77"/>
      <c r="L133" s="41"/>
      <c r="M133" s="41"/>
      <c r="N133" s="77"/>
      <c r="O133" s="41"/>
      <c r="P133" s="41"/>
      <c r="Q133" s="77"/>
      <c r="R133" s="41"/>
      <c r="S133" s="41"/>
      <c r="T133" s="77"/>
      <c r="U133" s="41"/>
      <c r="V133" s="41"/>
      <c r="W133" s="77"/>
    </row>
    <row r="134" spans="1:23" ht="52" hidden="1">
      <c r="A134" s="85">
        <v>4</v>
      </c>
      <c r="B134" s="68" t="s">
        <v>406</v>
      </c>
      <c r="C134" s="69" t="s">
        <v>407</v>
      </c>
      <c r="D134" s="68" t="s">
        <v>408</v>
      </c>
      <c r="E134" s="41"/>
      <c r="F134" s="2"/>
      <c r="G134" s="2"/>
      <c r="H134" s="2"/>
      <c r="I134" s="2"/>
      <c r="J134" s="2"/>
      <c r="K134" s="9"/>
      <c r="L134" s="2"/>
      <c r="M134" s="2"/>
      <c r="N134" s="9"/>
      <c r="O134" s="2"/>
      <c r="P134" s="2"/>
      <c r="Q134" s="9"/>
      <c r="R134" s="2"/>
      <c r="S134" s="2"/>
      <c r="T134" s="9"/>
      <c r="U134" s="2"/>
      <c r="V134" s="2"/>
      <c r="W134" s="9"/>
    </row>
    <row r="135" spans="1:23" s="78" customFormat="1" ht="26" hidden="1">
      <c r="A135" s="75">
        <v>4</v>
      </c>
      <c r="B135" s="75" t="s">
        <v>40</v>
      </c>
      <c r="C135" s="76" t="s">
        <v>409</v>
      </c>
      <c r="D135" s="76" t="s">
        <v>410</v>
      </c>
      <c r="E135" s="41"/>
      <c r="F135" s="41"/>
      <c r="G135" s="41"/>
      <c r="H135" s="41"/>
      <c r="I135" s="41"/>
      <c r="J135" s="41"/>
      <c r="K135" s="77"/>
      <c r="L135" s="41"/>
      <c r="M135" s="41"/>
      <c r="N135" s="77"/>
      <c r="O135" s="41"/>
      <c r="P135" s="41"/>
      <c r="Q135" s="77"/>
      <c r="R135" s="41"/>
      <c r="S135" s="41"/>
      <c r="T135" s="77"/>
      <c r="U135" s="41"/>
      <c r="V135" s="41"/>
      <c r="W135" s="77"/>
    </row>
    <row r="136" spans="1:23" ht="26" hidden="1">
      <c r="A136" s="75">
        <v>4</v>
      </c>
      <c r="B136" s="70" t="s">
        <v>41</v>
      </c>
      <c r="C136" s="69" t="s">
        <v>411</v>
      </c>
      <c r="D136" s="69" t="s">
        <v>412</v>
      </c>
      <c r="E136" s="41"/>
      <c r="F136" s="2"/>
      <c r="G136" s="2"/>
      <c r="H136" s="2"/>
      <c r="I136" s="2"/>
      <c r="J136" s="2"/>
      <c r="K136" s="9"/>
      <c r="L136" s="2"/>
      <c r="M136" s="2"/>
      <c r="N136" s="9"/>
      <c r="O136" s="2"/>
      <c r="P136" s="2"/>
      <c r="Q136" s="9"/>
      <c r="R136" s="2"/>
      <c r="S136" s="2"/>
      <c r="T136" s="9"/>
      <c r="U136" s="2"/>
      <c r="V136" s="2"/>
      <c r="W136" s="9"/>
    </row>
    <row r="137" spans="1:23" s="78" customFormat="1" ht="26" hidden="1">
      <c r="A137" s="75">
        <v>4</v>
      </c>
      <c r="B137" s="75" t="s">
        <v>42</v>
      </c>
      <c r="C137" s="76" t="s">
        <v>413</v>
      </c>
      <c r="D137" s="76" t="s">
        <v>414</v>
      </c>
      <c r="E137" s="41"/>
      <c r="F137" s="41"/>
      <c r="G137" s="41"/>
      <c r="H137" s="41"/>
      <c r="I137" s="41"/>
      <c r="J137" s="41"/>
      <c r="K137" s="77"/>
      <c r="L137" s="41"/>
      <c r="M137" s="41"/>
      <c r="N137" s="77"/>
      <c r="O137" s="41"/>
      <c r="P137" s="41"/>
      <c r="Q137" s="77"/>
      <c r="R137" s="41"/>
      <c r="S137" s="41"/>
      <c r="T137" s="77"/>
      <c r="U137" s="41"/>
      <c r="V137" s="41"/>
      <c r="W137" s="77"/>
    </row>
    <row r="138" spans="1:23" ht="62.15" hidden="1" customHeight="1">
      <c r="A138" s="85">
        <v>4</v>
      </c>
      <c r="B138" s="68" t="s">
        <v>415</v>
      </c>
      <c r="C138" s="69" t="s">
        <v>416</v>
      </c>
      <c r="D138" s="69" t="s">
        <v>417</v>
      </c>
      <c r="E138" s="41"/>
      <c r="F138" s="2"/>
      <c r="G138" s="2"/>
      <c r="H138" s="2"/>
      <c r="I138" s="2"/>
      <c r="J138" s="2"/>
      <c r="K138" s="9"/>
      <c r="L138" s="2"/>
      <c r="M138" s="2"/>
      <c r="N138" s="9"/>
      <c r="O138" s="2"/>
      <c r="P138" s="2"/>
      <c r="Q138" s="9"/>
      <c r="R138" s="2"/>
      <c r="S138" s="2"/>
      <c r="T138" s="9"/>
      <c r="U138" s="2"/>
      <c r="V138" s="2"/>
      <c r="W138" s="9"/>
    </row>
    <row r="139" spans="1:23" s="78" customFormat="1" ht="91" hidden="1">
      <c r="A139" s="75">
        <v>4</v>
      </c>
      <c r="B139" s="75" t="s">
        <v>43</v>
      </c>
      <c r="C139" s="76" t="s">
        <v>418</v>
      </c>
      <c r="D139" s="76" t="s">
        <v>419</v>
      </c>
      <c r="E139" s="41"/>
      <c r="F139" s="41"/>
      <c r="G139" s="41"/>
      <c r="H139" s="41"/>
      <c r="I139" s="41"/>
      <c r="J139" s="41"/>
      <c r="K139" s="77"/>
      <c r="L139" s="41"/>
      <c r="M139" s="41"/>
      <c r="N139" s="77"/>
      <c r="O139" s="41"/>
      <c r="P139" s="41"/>
      <c r="Q139" s="77"/>
      <c r="R139" s="41"/>
      <c r="S139" s="41"/>
      <c r="T139" s="77"/>
      <c r="U139" s="41"/>
      <c r="V139" s="41"/>
      <c r="W139" s="77"/>
    </row>
    <row r="140" spans="1:23" ht="43.5" hidden="1" customHeight="1">
      <c r="A140" s="85">
        <v>4</v>
      </c>
      <c r="B140" s="68" t="s">
        <v>420</v>
      </c>
      <c r="C140" s="69" t="s">
        <v>421</v>
      </c>
      <c r="D140" s="69" t="s">
        <v>422</v>
      </c>
      <c r="E140" s="41"/>
      <c r="F140" s="2"/>
      <c r="G140" s="2"/>
      <c r="H140" s="2"/>
      <c r="I140" s="2"/>
      <c r="J140" s="2"/>
      <c r="K140" s="9"/>
      <c r="L140" s="2"/>
      <c r="M140" s="2"/>
      <c r="N140" s="9"/>
      <c r="O140" s="2"/>
      <c r="P140" s="2"/>
      <c r="Q140" s="9"/>
      <c r="R140" s="2"/>
      <c r="S140" s="2"/>
      <c r="T140" s="9"/>
      <c r="U140" s="2"/>
      <c r="V140" s="2"/>
      <c r="W140" s="9"/>
    </row>
    <row r="141" spans="1:23" ht="43.5" hidden="1" customHeight="1">
      <c r="A141" s="85">
        <v>4</v>
      </c>
      <c r="B141" s="68" t="s">
        <v>423</v>
      </c>
      <c r="C141" s="69" t="s">
        <v>424</v>
      </c>
      <c r="D141" s="69" t="s">
        <v>422</v>
      </c>
      <c r="E141" s="41"/>
      <c r="F141" s="2"/>
      <c r="G141" s="2"/>
      <c r="H141" s="2"/>
      <c r="I141" s="2"/>
      <c r="J141" s="2"/>
      <c r="K141" s="9"/>
      <c r="L141" s="2"/>
      <c r="M141" s="2"/>
      <c r="N141" s="9"/>
      <c r="O141" s="2"/>
      <c r="P141" s="2"/>
      <c r="Q141" s="9"/>
      <c r="R141" s="2"/>
      <c r="S141" s="2"/>
      <c r="T141" s="9"/>
      <c r="U141" s="2"/>
      <c r="V141" s="2"/>
      <c r="W141" s="9"/>
    </row>
    <row r="142" spans="1:23" s="78" customFormat="1" ht="39" hidden="1">
      <c r="A142" s="75">
        <v>4</v>
      </c>
      <c r="B142" s="75" t="s">
        <v>44</v>
      </c>
      <c r="C142" s="76" t="s">
        <v>425</v>
      </c>
      <c r="D142" s="76" t="s">
        <v>426</v>
      </c>
      <c r="E142" s="41"/>
      <c r="F142" s="41"/>
      <c r="G142" s="41"/>
      <c r="H142" s="41"/>
      <c r="I142" s="41"/>
      <c r="J142" s="41"/>
      <c r="K142" s="77"/>
      <c r="L142" s="41"/>
      <c r="M142" s="41"/>
      <c r="N142" s="77"/>
      <c r="O142" s="41"/>
      <c r="P142" s="41"/>
      <c r="Q142" s="77"/>
      <c r="R142" s="41"/>
      <c r="S142" s="41"/>
      <c r="T142" s="77"/>
      <c r="U142" s="41"/>
      <c r="V142" s="41"/>
      <c r="W142" s="77"/>
    </row>
    <row r="143" spans="1:23" ht="47.15" hidden="1" customHeight="1">
      <c r="A143" s="85">
        <v>4</v>
      </c>
      <c r="B143" s="68" t="s">
        <v>427</v>
      </c>
      <c r="C143" s="69" t="s">
        <v>428</v>
      </c>
      <c r="D143" s="69" t="s">
        <v>429</v>
      </c>
      <c r="E143" s="41"/>
      <c r="F143" s="2"/>
      <c r="G143" s="2"/>
      <c r="H143" s="2"/>
      <c r="I143" s="2"/>
      <c r="J143" s="2"/>
      <c r="K143" s="9"/>
      <c r="L143" s="2"/>
      <c r="M143" s="2"/>
      <c r="N143" s="9"/>
      <c r="O143" s="2"/>
      <c r="P143" s="2"/>
      <c r="Q143" s="9"/>
      <c r="R143" s="2"/>
      <c r="S143" s="2"/>
      <c r="T143" s="9"/>
      <c r="U143" s="2"/>
      <c r="V143" s="2"/>
      <c r="W143" s="9"/>
    </row>
    <row r="144" spans="1:23" ht="47.15" hidden="1" customHeight="1">
      <c r="A144" s="85">
        <v>4</v>
      </c>
      <c r="B144" s="68" t="s">
        <v>430</v>
      </c>
      <c r="C144" s="69" t="s">
        <v>431</v>
      </c>
      <c r="D144" s="69" t="s">
        <v>432</v>
      </c>
      <c r="E144" s="41"/>
      <c r="F144" s="2"/>
      <c r="G144" s="2"/>
      <c r="H144" s="2"/>
      <c r="I144" s="2"/>
      <c r="J144" s="2"/>
      <c r="K144" s="9"/>
      <c r="L144" s="2"/>
      <c r="M144" s="2"/>
      <c r="N144" s="9"/>
      <c r="O144" s="2"/>
      <c r="P144" s="2"/>
      <c r="Q144" s="9"/>
      <c r="R144" s="2"/>
      <c r="S144" s="2"/>
      <c r="T144" s="9"/>
      <c r="U144" s="2"/>
      <c r="V144" s="2"/>
      <c r="W144" s="9"/>
    </row>
    <row r="145" spans="1:23" s="78" customFormat="1" ht="130" hidden="1">
      <c r="A145" s="75">
        <v>4</v>
      </c>
      <c r="B145" s="75" t="s">
        <v>45</v>
      </c>
      <c r="C145" s="76" t="s">
        <v>433</v>
      </c>
      <c r="D145" s="76" t="s">
        <v>434</v>
      </c>
      <c r="E145" s="41"/>
      <c r="F145" s="41"/>
      <c r="G145" s="41"/>
      <c r="H145" s="41"/>
      <c r="I145" s="41"/>
      <c r="J145" s="41"/>
      <c r="K145" s="77"/>
      <c r="L145" s="41"/>
      <c r="M145" s="41"/>
      <c r="N145" s="77"/>
      <c r="O145" s="41"/>
      <c r="P145" s="41"/>
      <c r="Q145" s="77"/>
      <c r="R145" s="41"/>
      <c r="S145" s="41"/>
      <c r="T145" s="77"/>
      <c r="U145" s="41"/>
      <c r="V145" s="41"/>
      <c r="W145" s="77"/>
    </row>
    <row r="146" spans="1:23" ht="56.15" hidden="1" customHeight="1">
      <c r="A146" s="85">
        <v>4</v>
      </c>
      <c r="B146" s="68" t="s">
        <v>435</v>
      </c>
      <c r="C146" s="69" t="s">
        <v>436</v>
      </c>
      <c r="D146" s="68" t="s">
        <v>437</v>
      </c>
      <c r="E146" s="41"/>
      <c r="F146" s="2"/>
      <c r="G146" s="2"/>
      <c r="H146" s="2"/>
      <c r="I146" s="2"/>
      <c r="J146" s="2"/>
      <c r="K146" s="9"/>
      <c r="L146" s="2"/>
      <c r="M146" s="2"/>
      <c r="N146" s="9"/>
      <c r="O146" s="2"/>
      <c r="P146" s="2"/>
      <c r="Q146" s="9"/>
      <c r="R146" s="2"/>
      <c r="S146" s="2"/>
      <c r="T146" s="9"/>
      <c r="U146" s="2"/>
      <c r="V146" s="2"/>
      <c r="W146" s="9"/>
    </row>
    <row r="147" spans="1:23" ht="56.15" hidden="1" customHeight="1">
      <c r="A147" s="85">
        <v>4</v>
      </c>
      <c r="B147" s="68" t="s">
        <v>438</v>
      </c>
      <c r="C147" s="69" t="s">
        <v>439</v>
      </c>
      <c r="D147" s="68" t="s">
        <v>440</v>
      </c>
      <c r="E147" s="41"/>
      <c r="F147" s="2"/>
      <c r="G147" s="2"/>
      <c r="H147" s="2"/>
      <c r="I147" s="2"/>
      <c r="J147" s="2"/>
      <c r="K147" s="9"/>
      <c r="L147" s="2"/>
      <c r="M147" s="2"/>
      <c r="N147" s="9"/>
      <c r="O147" s="2"/>
      <c r="P147" s="2"/>
      <c r="Q147" s="9"/>
      <c r="R147" s="2"/>
      <c r="S147" s="2"/>
      <c r="T147" s="9"/>
      <c r="U147" s="2"/>
      <c r="V147" s="2"/>
      <c r="W147" s="9"/>
    </row>
    <row r="148" spans="1:23" ht="56.15" hidden="1" customHeight="1">
      <c r="A148" s="85">
        <v>4</v>
      </c>
      <c r="B148" s="68" t="s">
        <v>441</v>
      </c>
      <c r="C148" s="69" t="s">
        <v>442</v>
      </c>
      <c r="D148" s="68" t="s">
        <v>443</v>
      </c>
      <c r="E148" s="41"/>
      <c r="F148" s="2"/>
      <c r="G148" s="2"/>
      <c r="H148" s="2"/>
      <c r="I148" s="2"/>
      <c r="J148" s="2"/>
      <c r="K148" s="9"/>
      <c r="L148" s="2"/>
      <c r="M148" s="2"/>
      <c r="N148" s="9"/>
      <c r="O148" s="2"/>
      <c r="P148" s="2"/>
      <c r="Q148" s="9"/>
      <c r="R148" s="2"/>
      <c r="S148" s="2"/>
      <c r="T148" s="9"/>
      <c r="U148" s="2"/>
      <c r="V148" s="2"/>
      <c r="W148" s="9"/>
    </row>
    <row r="149" spans="1:23" s="78" customFormat="1" ht="78" hidden="1">
      <c r="A149" s="75">
        <v>4</v>
      </c>
      <c r="B149" s="75" t="s">
        <v>444</v>
      </c>
      <c r="C149" s="76" t="s">
        <v>445</v>
      </c>
      <c r="D149" s="76" t="s">
        <v>446</v>
      </c>
      <c r="E149" s="41"/>
      <c r="F149" s="41"/>
      <c r="G149" s="41"/>
      <c r="H149" s="41"/>
      <c r="I149" s="41"/>
      <c r="J149" s="41"/>
      <c r="K149" s="77"/>
      <c r="L149" s="41"/>
      <c r="M149" s="41"/>
      <c r="N149" s="77"/>
      <c r="O149" s="41"/>
      <c r="P149" s="41"/>
      <c r="Q149" s="77"/>
      <c r="R149" s="41"/>
      <c r="S149" s="41"/>
      <c r="T149" s="77"/>
      <c r="U149" s="41"/>
      <c r="V149" s="41"/>
      <c r="W149" s="77"/>
    </row>
    <row r="150" spans="1:23" ht="55.5" hidden="1" customHeight="1">
      <c r="A150" s="85">
        <v>4</v>
      </c>
      <c r="B150" s="68" t="s">
        <v>447</v>
      </c>
      <c r="C150" s="69" t="s">
        <v>448</v>
      </c>
      <c r="D150" s="68" t="s">
        <v>449</v>
      </c>
      <c r="E150" s="41"/>
      <c r="F150" s="2"/>
      <c r="G150" s="2"/>
      <c r="H150" s="2"/>
      <c r="I150" s="2"/>
      <c r="J150" s="2"/>
      <c r="K150" s="9"/>
      <c r="L150" s="2"/>
      <c r="M150" s="2"/>
      <c r="N150" s="9"/>
      <c r="O150" s="2"/>
      <c r="P150" s="2"/>
      <c r="Q150" s="9"/>
      <c r="R150" s="2"/>
      <c r="S150" s="2"/>
      <c r="T150" s="9"/>
      <c r="U150" s="2"/>
      <c r="V150" s="2"/>
      <c r="W150" s="9"/>
    </row>
    <row r="151" spans="1:23" s="78" customFormat="1" ht="39" hidden="1">
      <c r="A151" s="86">
        <v>4</v>
      </c>
      <c r="B151" s="86" t="s">
        <v>450</v>
      </c>
      <c r="C151" s="76" t="s">
        <v>451</v>
      </c>
      <c r="D151" s="76" t="s">
        <v>452</v>
      </c>
      <c r="E151" s="41"/>
      <c r="F151" s="41"/>
      <c r="G151" s="41"/>
      <c r="H151" s="41"/>
      <c r="I151" s="41"/>
      <c r="J151" s="41"/>
      <c r="K151" s="77"/>
      <c r="L151" s="41"/>
      <c r="M151" s="41"/>
      <c r="N151" s="77"/>
      <c r="O151" s="41"/>
      <c r="P151" s="41"/>
      <c r="Q151" s="77"/>
      <c r="R151" s="41"/>
      <c r="S151" s="41"/>
      <c r="T151" s="77"/>
      <c r="U151" s="41"/>
      <c r="V151" s="41"/>
      <c r="W151" s="77"/>
    </row>
    <row r="152" spans="1:23" ht="63" hidden="1" customHeight="1">
      <c r="A152" s="86"/>
      <c r="B152" s="71" t="s">
        <v>450</v>
      </c>
      <c r="C152" s="69" t="s">
        <v>451</v>
      </c>
      <c r="D152" s="69" t="s">
        <v>452</v>
      </c>
      <c r="E152" s="41"/>
      <c r="F152" s="2"/>
      <c r="G152" s="2"/>
      <c r="H152" s="2"/>
      <c r="I152" s="2"/>
      <c r="J152" s="2"/>
      <c r="K152" s="9"/>
      <c r="L152" s="2"/>
      <c r="M152" s="2"/>
      <c r="N152" s="9"/>
      <c r="O152" s="2"/>
      <c r="P152" s="2"/>
      <c r="Q152" s="9"/>
      <c r="R152" s="2"/>
      <c r="S152" s="2"/>
      <c r="T152" s="9"/>
      <c r="U152" s="2"/>
      <c r="V152" s="2"/>
      <c r="W152" s="9"/>
    </row>
    <row r="153" spans="1:23" s="78" customFormat="1" ht="78" hidden="1">
      <c r="A153" s="75">
        <v>4</v>
      </c>
      <c r="B153" s="75" t="s">
        <v>453</v>
      </c>
      <c r="C153" s="76" t="s">
        <v>454</v>
      </c>
      <c r="D153" s="76" t="s">
        <v>455</v>
      </c>
      <c r="E153" s="41"/>
      <c r="F153" s="41"/>
      <c r="G153" s="41"/>
      <c r="H153" s="41"/>
      <c r="I153" s="41"/>
      <c r="J153" s="41"/>
      <c r="K153" s="77"/>
      <c r="L153" s="41"/>
      <c r="M153" s="41"/>
      <c r="N153" s="77"/>
      <c r="O153" s="41"/>
      <c r="P153" s="41"/>
      <c r="Q153" s="77"/>
      <c r="R153" s="41"/>
      <c r="S153" s="41"/>
      <c r="T153" s="77"/>
      <c r="U153" s="41"/>
      <c r="V153" s="41"/>
      <c r="W153" s="77"/>
    </row>
    <row r="154" spans="1:23" ht="53.15" hidden="1" customHeight="1">
      <c r="A154" s="85">
        <v>4</v>
      </c>
      <c r="B154" s="68" t="s">
        <v>456</v>
      </c>
      <c r="C154" s="69" t="s">
        <v>457</v>
      </c>
      <c r="D154" s="68" t="s">
        <v>3115</v>
      </c>
      <c r="E154" s="41"/>
      <c r="F154" s="2"/>
      <c r="G154" s="2"/>
      <c r="H154" s="2"/>
      <c r="I154" s="2"/>
      <c r="J154" s="2"/>
      <c r="K154" s="9"/>
      <c r="L154" s="2"/>
      <c r="M154" s="2"/>
      <c r="N154" s="9"/>
      <c r="O154" s="2"/>
      <c r="P154" s="2"/>
      <c r="Q154" s="9"/>
      <c r="R154" s="2"/>
      <c r="S154" s="2"/>
      <c r="T154" s="9"/>
      <c r="U154" s="2"/>
      <c r="V154" s="2"/>
      <c r="W154" s="9"/>
    </row>
    <row r="155" spans="1:23" ht="53.15" hidden="1" customHeight="1">
      <c r="A155" s="85">
        <v>4</v>
      </c>
      <c r="B155" s="68" t="s">
        <v>458</v>
      </c>
      <c r="C155" s="69" t="s">
        <v>459</v>
      </c>
      <c r="D155" s="68" t="s">
        <v>460</v>
      </c>
      <c r="E155" s="41"/>
      <c r="F155" s="2"/>
      <c r="G155" s="2"/>
      <c r="H155" s="2"/>
      <c r="I155" s="2"/>
      <c r="J155" s="2"/>
      <c r="K155" s="9"/>
      <c r="L155" s="2"/>
      <c r="M155" s="2"/>
      <c r="N155" s="9"/>
      <c r="O155" s="2"/>
      <c r="P155" s="2"/>
      <c r="Q155" s="9"/>
      <c r="R155" s="2"/>
      <c r="S155" s="2"/>
      <c r="T155" s="9"/>
      <c r="U155" s="2"/>
      <c r="V155" s="2"/>
      <c r="W155" s="9"/>
    </row>
    <row r="156" spans="1:23" s="78" customFormat="1" ht="138" hidden="1" customHeight="1">
      <c r="A156" s="75">
        <v>4</v>
      </c>
      <c r="B156" s="75" t="s">
        <v>461</v>
      </c>
      <c r="C156" s="76" t="s">
        <v>462</v>
      </c>
      <c r="D156" s="76" t="s">
        <v>463</v>
      </c>
      <c r="E156" s="41"/>
      <c r="F156" s="41"/>
      <c r="G156" s="41"/>
      <c r="H156" s="41"/>
      <c r="I156" s="41"/>
      <c r="J156" s="41"/>
      <c r="K156" s="77"/>
      <c r="L156" s="41"/>
      <c r="M156" s="41"/>
      <c r="N156" s="77"/>
      <c r="O156" s="41"/>
      <c r="P156" s="41"/>
      <c r="Q156" s="77"/>
      <c r="R156" s="41"/>
      <c r="S156" s="41"/>
      <c r="T156" s="77"/>
      <c r="U156" s="41"/>
      <c r="V156" s="41"/>
      <c r="W156" s="77"/>
    </row>
    <row r="157" spans="1:23" ht="48" hidden="1" customHeight="1">
      <c r="A157" s="85">
        <v>4</v>
      </c>
      <c r="B157" s="68" t="s">
        <v>464</v>
      </c>
      <c r="C157" s="69" t="s">
        <v>465</v>
      </c>
      <c r="D157" s="68" t="s">
        <v>466</v>
      </c>
      <c r="E157" s="41"/>
      <c r="F157" s="2"/>
      <c r="G157" s="2"/>
      <c r="H157" s="2"/>
      <c r="I157" s="2"/>
      <c r="J157" s="2"/>
      <c r="K157" s="9"/>
      <c r="L157" s="2"/>
      <c r="M157" s="2"/>
      <c r="N157" s="9"/>
      <c r="O157" s="2"/>
      <c r="P157" s="2"/>
      <c r="Q157" s="9"/>
      <c r="R157" s="2"/>
      <c r="S157" s="2"/>
      <c r="T157" s="9"/>
      <c r="U157" s="2"/>
      <c r="V157" s="2"/>
      <c r="W157" s="9"/>
    </row>
    <row r="158" spans="1:23" ht="48" hidden="1" customHeight="1">
      <c r="A158" s="85">
        <v>4</v>
      </c>
      <c r="B158" s="68" t="s">
        <v>467</v>
      </c>
      <c r="C158" s="69" t="s">
        <v>468</v>
      </c>
      <c r="D158" s="68" t="s">
        <v>469</v>
      </c>
      <c r="E158" s="41"/>
      <c r="F158" s="2"/>
      <c r="G158" s="2"/>
      <c r="H158" s="2"/>
      <c r="I158" s="2"/>
      <c r="J158" s="2"/>
      <c r="K158" s="9"/>
      <c r="L158" s="2"/>
      <c r="M158" s="2"/>
      <c r="N158" s="9"/>
      <c r="O158" s="2"/>
      <c r="P158" s="2"/>
      <c r="Q158" s="9"/>
      <c r="R158" s="2"/>
      <c r="S158" s="2"/>
      <c r="T158" s="9"/>
      <c r="U158" s="2"/>
      <c r="V158" s="2"/>
      <c r="W158" s="9"/>
    </row>
    <row r="159" spans="1:23" ht="48" hidden="1" customHeight="1">
      <c r="A159" s="85">
        <v>4</v>
      </c>
      <c r="B159" s="68" t="s">
        <v>470</v>
      </c>
      <c r="C159" s="69" t="s">
        <v>471</v>
      </c>
      <c r="D159" s="68" t="s">
        <v>472</v>
      </c>
      <c r="E159" s="41"/>
      <c r="F159" s="2"/>
      <c r="G159" s="2"/>
      <c r="H159" s="2"/>
      <c r="I159" s="2"/>
      <c r="J159" s="2"/>
      <c r="K159" s="9"/>
      <c r="L159" s="2"/>
      <c r="M159" s="2"/>
      <c r="N159" s="9"/>
      <c r="O159" s="2"/>
      <c r="P159" s="2"/>
      <c r="Q159" s="9"/>
      <c r="R159" s="2"/>
      <c r="S159" s="2"/>
      <c r="T159" s="9"/>
      <c r="U159" s="2"/>
      <c r="V159" s="2"/>
      <c r="W159" s="9"/>
    </row>
    <row r="160" spans="1:23" s="95" customFormat="1" ht="230.15" customHeight="1">
      <c r="A160" s="84">
        <v>5</v>
      </c>
      <c r="B160" s="84">
        <v>5</v>
      </c>
      <c r="C160" s="92" t="s">
        <v>534</v>
      </c>
      <c r="D160" s="92" t="s">
        <v>535</v>
      </c>
      <c r="E160" s="81"/>
      <c r="F160" s="81"/>
      <c r="G160" s="81"/>
      <c r="H160" s="81"/>
      <c r="I160" s="81"/>
      <c r="J160" s="81"/>
      <c r="K160" s="90"/>
      <c r="L160" s="81"/>
      <c r="M160" s="81"/>
      <c r="N160" s="90"/>
      <c r="O160" s="81"/>
      <c r="P160" s="81"/>
      <c r="Q160" s="90"/>
      <c r="R160" s="81"/>
      <c r="S160" s="81"/>
      <c r="T160" s="90"/>
      <c r="U160" s="81"/>
      <c r="V160" s="81"/>
      <c r="W160" s="90"/>
    </row>
    <row r="161" spans="1:23" s="78" customFormat="1" ht="91">
      <c r="A161" s="75">
        <v>5</v>
      </c>
      <c r="B161" s="75" t="s">
        <v>46</v>
      </c>
      <c r="C161" s="76" t="s">
        <v>473</v>
      </c>
      <c r="D161" s="76" t="s">
        <v>474</v>
      </c>
      <c r="E161" s="41"/>
      <c r="F161" s="41"/>
      <c r="G161" s="41"/>
      <c r="H161" s="41"/>
      <c r="I161" s="41"/>
      <c r="J161" s="41"/>
      <c r="K161" s="77"/>
      <c r="L161" s="41"/>
      <c r="M161" s="41"/>
      <c r="N161" s="77"/>
      <c r="O161" s="41"/>
      <c r="P161" s="41"/>
      <c r="Q161" s="77"/>
      <c r="R161" s="41"/>
      <c r="S161" s="41"/>
      <c r="T161" s="77"/>
      <c r="U161" s="41"/>
      <c r="V161" s="41"/>
      <c r="W161" s="77"/>
    </row>
    <row r="162" spans="1:23" ht="143">
      <c r="A162" s="75">
        <v>5</v>
      </c>
      <c r="B162" s="70" t="s">
        <v>475</v>
      </c>
      <c r="C162" s="69" t="s">
        <v>476</v>
      </c>
      <c r="D162" s="69" t="s">
        <v>477</v>
      </c>
      <c r="E162" s="41"/>
      <c r="F162" s="2"/>
      <c r="G162" s="2"/>
      <c r="H162" s="2"/>
      <c r="I162" s="2"/>
      <c r="J162" s="2"/>
      <c r="K162" s="9"/>
      <c r="L162" s="2"/>
      <c r="M162" s="2"/>
      <c r="N162" s="9"/>
      <c r="O162" s="2"/>
      <c r="P162" s="2"/>
      <c r="Q162" s="9"/>
      <c r="R162" s="2" t="s">
        <v>3376</v>
      </c>
      <c r="S162" s="2" t="s">
        <v>3393</v>
      </c>
      <c r="T162" s="9"/>
      <c r="U162" s="2"/>
      <c r="V162" s="2"/>
      <c r="W162" s="9"/>
    </row>
    <row r="163" spans="1:23" s="78" customFormat="1" ht="104">
      <c r="A163" s="85">
        <v>5</v>
      </c>
      <c r="B163" s="85" t="s">
        <v>478</v>
      </c>
      <c r="C163" s="76" t="s">
        <v>479</v>
      </c>
      <c r="D163" s="76" t="s">
        <v>480</v>
      </c>
      <c r="E163" s="41"/>
      <c r="F163" s="41"/>
      <c r="G163" s="41"/>
      <c r="H163" s="41"/>
      <c r="I163" s="41"/>
      <c r="J163" s="41"/>
      <c r="K163" s="77"/>
      <c r="L163" s="41"/>
      <c r="M163" s="41"/>
      <c r="N163" s="77"/>
      <c r="O163" s="41"/>
      <c r="P163" s="41"/>
      <c r="Q163" s="77"/>
      <c r="R163" s="41"/>
      <c r="S163" s="41"/>
      <c r="T163" s="77"/>
      <c r="U163" s="41"/>
      <c r="V163" s="41"/>
      <c r="W163" s="77"/>
    </row>
    <row r="164" spans="1:23" ht="244" customHeight="1">
      <c r="A164" s="85">
        <v>5</v>
      </c>
      <c r="B164" s="68" t="s">
        <v>481</v>
      </c>
      <c r="C164" s="69" t="s">
        <v>482</v>
      </c>
      <c r="D164" s="69" t="s">
        <v>483</v>
      </c>
      <c r="E164" s="41"/>
      <c r="F164" s="2"/>
      <c r="G164" s="2"/>
      <c r="H164" s="2"/>
      <c r="I164" s="2"/>
      <c r="J164" s="2"/>
      <c r="K164" s="9"/>
      <c r="L164" s="2"/>
      <c r="M164" s="2"/>
      <c r="N164" s="9"/>
      <c r="O164" s="2"/>
      <c r="P164" s="2"/>
      <c r="Q164" s="9"/>
      <c r="R164" s="2" t="s">
        <v>3304</v>
      </c>
      <c r="S164" s="2" t="s">
        <v>3393</v>
      </c>
      <c r="T164" s="9"/>
      <c r="U164" s="2"/>
      <c r="V164" s="2"/>
      <c r="W164" s="9"/>
    </row>
    <row r="165" spans="1:23" ht="364.5" customHeight="1">
      <c r="A165" s="85">
        <v>5</v>
      </c>
      <c r="B165" s="68" t="s">
        <v>484</v>
      </c>
      <c r="C165" s="69" t="s">
        <v>485</v>
      </c>
      <c r="D165" s="69" t="s">
        <v>486</v>
      </c>
      <c r="E165" s="41"/>
      <c r="F165" s="2"/>
      <c r="G165" s="2"/>
      <c r="H165" s="2"/>
      <c r="I165" s="2"/>
      <c r="J165" s="2"/>
      <c r="K165" s="9"/>
      <c r="L165" s="2"/>
      <c r="M165" s="2"/>
      <c r="N165" s="9"/>
      <c r="O165" s="2"/>
      <c r="P165" s="2"/>
      <c r="Q165" s="9"/>
      <c r="R165" s="2" t="s">
        <v>3378</v>
      </c>
      <c r="S165" s="2" t="s">
        <v>3393</v>
      </c>
      <c r="T165" s="9"/>
      <c r="U165" s="2"/>
      <c r="V165" s="2"/>
      <c r="W165" s="9"/>
    </row>
    <row r="166" spans="1:23" ht="387" customHeight="1">
      <c r="A166" s="85">
        <v>5</v>
      </c>
      <c r="B166" s="68" t="s">
        <v>487</v>
      </c>
      <c r="C166" s="69" t="s">
        <v>488</v>
      </c>
      <c r="D166" s="69" t="s">
        <v>489</v>
      </c>
      <c r="E166" s="41"/>
      <c r="F166" s="2"/>
      <c r="G166" s="2"/>
      <c r="H166" s="2"/>
      <c r="I166" s="2"/>
      <c r="J166" s="2"/>
      <c r="K166" s="9"/>
      <c r="L166" s="2"/>
      <c r="M166" s="2"/>
      <c r="N166" s="9"/>
      <c r="O166" s="2"/>
      <c r="P166" s="2"/>
      <c r="Q166" s="9"/>
      <c r="R166" s="2" t="s">
        <v>3379</v>
      </c>
      <c r="S166" s="2" t="s">
        <v>3393</v>
      </c>
      <c r="T166" s="9"/>
      <c r="U166" s="2"/>
      <c r="V166" s="2"/>
      <c r="W166" s="9"/>
    </row>
    <row r="167" spans="1:23" s="78" customFormat="1" ht="50.15" customHeight="1">
      <c r="A167" s="85">
        <v>5</v>
      </c>
      <c r="B167" s="85" t="s">
        <v>490</v>
      </c>
      <c r="C167" s="76" t="s">
        <v>491</v>
      </c>
      <c r="D167" s="76" t="s">
        <v>492</v>
      </c>
      <c r="E167" s="41"/>
      <c r="F167" s="41"/>
      <c r="G167" s="41"/>
      <c r="H167" s="41"/>
      <c r="I167" s="41"/>
      <c r="J167" s="41"/>
      <c r="K167" s="77"/>
      <c r="L167" s="41"/>
      <c r="M167" s="41"/>
      <c r="N167" s="77"/>
      <c r="O167" s="41"/>
      <c r="P167" s="41"/>
      <c r="Q167" s="77"/>
      <c r="R167" s="41"/>
      <c r="S167" s="41"/>
      <c r="T167" s="77"/>
      <c r="U167" s="41"/>
      <c r="V167" s="41"/>
      <c r="W167" s="77"/>
    </row>
    <row r="168" spans="1:23" ht="202" customHeight="1">
      <c r="A168" s="85"/>
      <c r="B168" s="68" t="s">
        <v>493</v>
      </c>
      <c r="C168" s="69" t="s">
        <v>537</v>
      </c>
      <c r="D168" s="69" t="s">
        <v>536</v>
      </c>
      <c r="E168" s="41"/>
      <c r="F168" s="2"/>
      <c r="G168" s="2"/>
      <c r="H168" s="2"/>
      <c r="I168" s="2"/>
      <c r="J168" s="2"/>
      <c r="K168" s="9"/>
      <c r="L168" s="2"/>
      <c r="M168" s="2"/>
      <c r="N168" s="9"/>
      <c r="O168" s="2"/>
      <c r="P168" s="2"/>
      <c r="Q168" s="9"/>
      <c r="R168" s="2" t="s">
        <v>3381</v>
      </c>
      <c r="S168" s="2" t="s">
        <v>3393</v>
      </c>
      <c r="T168" s="9"/>
      <c r="U168" s="2"/>
      <c r="V168" s="2"/>
      <c r="W168" s="9"/>
    </row>
    <row r="169" spans="1:23" s="78" customFormat="1" ht="26">
      <c r="A169" s="85">
        <v>5</v>
      </c>
      <c r="B169" s="85" t="s">
        <v>494</v>
      </c>
      <c r="C169" s="76" t="s">
        <v>495</v>
      </c>
      <c r="D169" s="76" t="s">
        <v>496</v>
      </c>
      <c r="E169" s="41"/>
      <c r="F169" s="41"/>
      <c r="G169" s="41"/>
      <c r="H169" s="41"/>
      <c r="I169" s="41"/>
      <c r="J169" s="41"/>
      <c r="K169" s="77"/>
      <c r="L169" s="41"/>
      <c r="M169" s="41"/>
      <c r="N169" s="77"/>
      <c r="O169" s="41"/>
      <c r="P169" s="41"/>
      <c r="Q169" s="77"/>
      <c r="R169" s="41"/>
      <c r="S169" s="41"/>
      <c r="T169" s="77"/>
      <c r="U169" s="41"/>
      <c r="V169" s="41"/>
      <c r="W169" s="77"/>
    </row>
    <row r="170" spans="1:23" ht="39">
      <c r="A170" s="85">
        <v>5</v>
      </c>
      <c r="B170" s="68" t="s">
        <v>50</v>
      </c>
      <c r="C170" s="69" t="s">
        <v>497</v>
      </c>
      <c r="D170" s="69" t="s">
        <v>498</v>
      </c>
      <c r="E170" s="41"/>
      <c r="F170" s="2"/>
      <c r="G170" s="2"/>
      <c r="H170" s="2"/>
      <c r="I170" s="2"/>
      <c r="J170" s="2"/>
      <c r="K170" s="9"/>
      <c r="L170" s="2"/>
      <c r="M170" s="2"/>
      <c r="N170" s="9"/>
      <c r="O170" s="2"/>
      <c r="P170" s="2"/>
      <c r="Q170" s="9"/>
      <c r="R170" s="2" t="s">
        <v>3382</v>
      </c>
      <c r="S170" s="2" t="s">
        <v>3393</v>
      </c>
      <c r="T170" s="9"/>
      <c r="U170" s="2"/>
      <c r="V170" s="2"/>
      <c r="W170" s="9"/>
    </row>
    <row r="171" spans="1:23" s="78" customFormat="1" ht="26">
      <c r="A171" s="85">
        <v>5</v>
      </c>
      <c r="B171" s="85" t="s">
        <v>499</v>
      </c>
      <c r="C171" s="76" t="s">
        <v>500</v>
      </c>
      <c r="D171" s="76" t="s">
        <v>501</v>
      </c>
      <c r="E171" s="41"/>
      <c r="F171" s="41"/>
      <c r="G171" s="41"/>
      <c r="H171" s="41"/>
      <c r="I171" s="41"/>
      <c r="J171" s="41"/>
      <c r="K171" s="77"/>
      <c r="L171" s="41"/>
      <c r="M171" s="41"/>
      <c r="N171" s="77"/>
      <c r="O171" s="41"/>
      <c r="P171" s="41"/>
      <c r="Q171" s="77"/>
      <c r="R171" s="41"/>
      <c r="S171" s="41"/>
      <c r="T171" s="77"/>
      <c r="U171" s="41"/>
      <c r="V171" s="41"/>
      <c r="W171" s="77"/>
    </row>
    <row r="172" spans="1:23" ht="37.5">
      <c r="A172" s="85">
        <v>5</v>
      </c>
      <c r="B172" s="68" t="s">
        <v>52</v>
      </c>
      <c r="C172" s="69" t="s">
        <v>502</v>
      </c>
      <c r="D172" s="69" t="s">
        <v>503</v>
      </c>
      <c r="E172" s="41"/>
      <c r="F172" s="2"/>
      <c r="G172" s="2"/>
      <c r="H172" s="2"/>
      <c r="I172" s="2"/>
      <c r="J172" s="2"/>
      <c r="K172" s="9"/>
      <c r="L172" s="2"/>
      <c r="M172" s="2"/>
      <c r="N172" s="9"/>
      <c r="O172" s="2"/>
      <c r="P172" s="2"/>
      <c r="Q172" s="9"/>
      <c r="R172" s="2" t="s">
        <v>3383</v>
      </c>
      <c r="S172" s="2" t="s">
        <v>3393</v>
      </c>
      <c r="T172" s="9"/>
      <c r="U172" s="2"/>
      <c r="V172" s="2"/>
      <c r="W172" s="9"/>
    </row>
    <row r="173" spans="1:23" s="78" customFormat="1" ht="26">
      <c r="A173" s="85">
        <v>5</v>
      </c>
      <c r="B173" s="85" t="s">
        <v>504</v>
      </c>
      <c r="C173" s="76" t="s">
        <v>505</v>
      </c>
      <c r="D173" s="76" t="s">
        <v>506</v>
      </c>
      <c r="E173" s="41"/>
      <c r="F173" s="41"/>
      <c r="G173" s="41"/>
      <c r="H173" s="41"/>
      <c r="I173" s="41"/>
      <c r="J173" s="41"/>
      <c r="K173" s="77"/>
      <c r="L173" s="41"/>
      <c r="M173" s="41"/>
      <c r="N173" s="77"/>
      <c r="O173" s="41"/>
      <c r="P173" s="41"/>
      <c r="Q173" s="77"/>
      <c r="R173" s="41"/>
      <c r="S173" s="41"/>
      <c r="T173" s="77"/>
      <c r="U173" s="41"/>
      <c r="V173" s="41"/>
      <c r="W173" s="77"/>
    </row>
    <row r="174" spans="1:23" ht="78">
      <c r="A174" s="75">
        <v>5</v>
      </c>
      <c r="B174" s="70" t="s">
        <v>507</v>
      </c>
      <c r="C174" s="69" t="s">
        <v>508</v>
      </c>
      <c r="D174" s="69" t="s">
        <v>509</v>
      </c>
      <c r="E174" s="41"/>
      <c r="F174" s="2"/>
      <c r="G174" s="2"/>
      <c r="H174" s="2"/>
      <c r="I174" s="2"/>
      <c r="J174" s="2"/>
      <c r="K174" s="9"/>
      <c r="L174" s="2"/>
      <c r="M174" s="2"/>
      <c r="N174" s="9"/>
      <c r="O174" s="2"/>
      <c r="P174" s="2"/>
      <c r="Q174" s="9"/>
      <c r="R174" s="2" t="s">
        <v>3384</v>
      </c>
      <c r="S174" s="2" t="s">
        <v>3393</v>
      </c>
      <c r="T174" s="9"/>
      <c r="U174" s="2"/>
      <c r="V174" s="2"/>
      <c r="W174" s="9"/>
    </row>
    <row r="175" spans="1:23" s="78" customFormat="1" ht="26">
      <c r="A175" s="85">
        <v>5</v>
      </c>
      <c r="B175" s="85" t="s">
        <v>510</v>
      </c>
      <c r="C175" s="76" t="s">
        <v>511</v>
      </c>
      <c r="D175" s="76" t="s">
        <v>512</v>
      </c>
      <c r="E175" s="41"/>
      <c r="F175" s="41"/>
      <c r="G175" s="41"/>
      <c r="H175" s="41"/>
      <c r="I175" s="41"/>
      <c r="J175" s="41"/>
      <c r="K175" s="77"/>
      <c r="L175" s="41"/>
      <c r="M175" s="41"/>
      <c r="N175" s="77"/>
      <c r="O175" s="41"/>
      <c r="P175" s="41"/>
      <c r="Q175" s="77"/>
      <c r="R175" s="41"/>
      <c r="S175" s="41"/>
      <c r="T175" s="77"/>
      <c r="U175" s="41"/>
      <c r="V175" s="41"/>
      <c r="W175" s="77"/>
    </row>
    <row r="176" spans="1:23" ht="138.65" customHeight="1">
      <c r="A176" s="85">
        <v>5</v>
      </c>
      <c r="B176" s="68" t="s">
        <v>510</v>
      </c>
      <c r="C176" s="69" t="s">
        <v>513</v>
      </c>
      <c r="D176" s="69" t="s">
        <v>514</v>
      </c>
      <c r="E176" s="41"/>
      <c r="F176" s="2"/>
      <c r="G176" s="2"/>
      <c r="H176" s="2"/>
      <c r="I176" s="2"/>
      <c r="J176" s="2"/>
      <c r="K176" s="9"/>
      <c r="L176" s="2"/>
      <c r="M176" s="2"/>
      <c r="N176" s="9"/>
      <c r="O176" s="2"/>
      <c r="P176" s="2"/>
      <c r="Q176" s="9"/>
      <c r="R176" s="2" t="s">
        <v>3385</v>
      </c>
      <c r="S176" s="2" t="s">
        <v>3393</v>
      </c>
      <c r="T176" s="9"/>
      <c r="U176" s="2"/>
      <c r="V176" s="2"/>
      <c r="W176" s="9"/>
    </row>
    <row r="177" spans="1:23" s="78" customFormat="1" ht="61" customHeight="1">
      <c r="A177" s="85">
        <v>5</v>
      </c>
      <c r="B177" s="85" t="s">
        <v>515</v>
      </c>
      <c r="C177" s="76" t="s">
        <v>516</v>
      </c>
      <c r="D177" s="76" t="s">
        <v>517</v>
      </c>
      <c r="E177" s="41"/>
      <c r="F177" s="41"/>
      <c r="G177" s="41"/>
      <c r="H177" s="41"/>
      <c r="I177" s="41"/>
      <c r="J177" s="41"/>
      <c r="K177" s="77"/>
      <c r="L177" s="41"/>
      <c r="M177" s="41"/>
      <c r="N177" s="77"/>
      <c r="O177" s="41"/>
      <c r="P177" s="41"/>
      <c r="Q177" s="77"/>
      <c r="R177" s="41"/>
      <c r="S177" s="41"/>
      <c r="T177" s="77"/>
      <c r="U177" s="41"/>
      <c r="V177" s="41"/>
      <c r="W177" s="77"/>
    </row>
    <row r="178" spans="1:23" ht="346" customHeight="1">
      <c r="A178" s="85">
        <v>5</v>
      </c>
      <c r="B178" s="68" t="s">
        <v>515</v>
      </c>
      <c r="C178" s="69" t="s">
        <v>518</v>
      </c>
      <c r="D178" s="69" t="s">
        <v>519</v>
      </c>
      <c r="E178" s="41"/>
      <c r="F178" s="2"/>
      <c r="G178" s="2"/>
      <c r="H178" s="2"/>
      <c r="I178" s="2"/>
      <c r="J178" s="2"/>
      <c r="K178" s="9"/>
      <c r="L178" s="2"/>
      <c r="M178" s="2"/>
      <c r="N178" s="9"/>
      <c r="O178" s="2"/>
      <c r="P178" s="2"/>
      <c r="Q178" s="9"/>
      <c r="R178" s="2" t="s">
        <v>3402</v>
      </c>
      <c r="S178" s="2" t="s">
        <v>3389</v>
      </c>
      <c r="T178" s="9" t="s">
        <v>4228</v>
      </c>
      <c r="U178" s="2"/>
      <c r="V178" s="2"/>
      <c r="W178" s="9"/>
    </row>
    <row r="179" spans="1:23">
      <c r="A179" s="96"/>
      <c r="B179" s="11"/>
      <c r="C179" s="5"/>
      <c r="D179" s="5"/>
      <c r="E179" s="36"/>
      <c r="F179" s="5"/>
      <c r="G179" s="5"/>
      <c r="H179" s="5"/>
      <c r="I179" s="5"/>
      <c r="J179" s="5"/>
      <c r="K179" s="8"/>
      <c r="L179" s="5"/>
      <c r="M179" s="5"/>
      <c r="N179" s="8"/>
      <c r="O179" s="5"/>
      <c r="P179" s="5"/>
      <c r="Q179" s="8"/>
      <c r="R179" s="5"/>
      <c r="S179" s="5"/>
      <c r="T179" s="8"/>
      <c r="U179" s="5"/>
      <c r="V179" s="5"/>
      <c r="W179" s="8"/>
    </row>
    <row r="180" spans="1:23" ht="19.5">
      <c r="A180" s="97"/>
      <c r="B180" s="97"/>
      <c r="C180" s="98"/>
      <c r="D180" s="97" t="s">
        <v>538</v>
      </c>
      <c r="E180" s="98"/>
      <c r="F180" s="5"/>
      <c r="G180" s="5"/>
      <c r="H180" s="5"/>
      <c r="I180" s="5"/>
      <c r="J180" s="5"/>
      <c r="K180" s="8"/>
      <c r="L180" s="5"/>
      <c r="M180" s="5"/>
      <c r="N180" s="8"/>
      <c r="O180" s="5"/>
      <c r="P180" s="5"/>
      <c r="Q180" s="8"/>
      <c r="R180" s="5"/>
      <c r="S180" s="5"/>
      <c r="T180" s="8"/>
      <c r="U180" s="5"/>
      <c r="V180" s="5"/>
      <c r="W180" s="8"/>
    </row>
    <row r="181" spans="1:23" ht="14">
      <c r="A181" s="99"/>
      <c r="B181" s="99"/>
      <c r="C181" s="15"/>
      <c r="D181" s="115" t="s">
        <v>539</v>
      </c>
      <c r="E181" s="116"/>
      <c r="F181" s="5"/>
      <c r="G181" s="5"/>
      <c r="H181" s="5"/>
      <c r="I181" s="5"/>
      <c r="J181" s="5"/>
      <c r="K181" s="8"/>
      <c r="L181" s="5"/>
      <c r="M181" s="5"/>
      <c r="N181" s="8"/>
      <c r="O181" s="5"/>
      <c r="P181" s="5"/>
      <c r="Q181" s="8"/>
      <c r="R181" s="5"/>
      <c r="S181" s="5"/>
      <c r="T181" s="8"/>
      <c r="U181" s="5"/>
      <c r="V181" s="5"/>
      <c r="W181" s="8"/>
    </row>
    <row r="182" spans="1:23" ht="14.5">
      <c r="A182" s="100"/>
      <c r="B182" s="100"/>
      <c r="C182" s="15"/>
      <c r="D182" s="117" t="s">
        <v>540</v>
      </c>
      <c r="E182" s="116"/>
      <c r="F182" s="5"/>
      <c r="G182" s="5"/>
      <c r="H182" s="5"/>
      <c r="I182" s="5"/>
      <c r="J182" s="5"/>
      <c r="K182" s="8"/>
      <c r="L182" s="5"/>
      <c r="M182" s="5"/>
      <c r="N182" s="8"/>
      <c r="O182" s="5"/>
      <c r="P182" s="5"/>
      <c r="Q182" s="8"/>
      <c r="R182" s="5"/>
      <c r="S182" s="5"/>
      <c r="T182" s="8"/>
      <c r="U182" s="5"/>
      <c r="V182" s="5"/>
      <c r="W182" s="8"/>
    </row>
    <row r="183" spans="1:23" ht="14.5">
      <c r="A183" s="100"/>
      <c r="B183" s="100"/>
      <c r="C183" s="15"/>
      <c r="D183" s="117" t="s">
        <v>541</v>
      </c>
      <c r="E183" s="116"/>
      <c r="F183" s="5"/>
      <c r="G183" s="5"/>
      <c r="H183" s="5"/>
      <c r="I183" s="5"/>
      <c r="J183" s="5"/>
      <c r="K183" s="8"/>
      <c r="L183" s="5"/>
      <c r="M183" s="5"/>
      <c r="N183" s="8"/>
      <c r="O183" s="5"/>
      <c r="P183" s="5"/>
      <c r="Q183" s="8"/>
      <c r="R183" s="5"/>
      <c r="S183" s="5"/>
      <c r="T183" s="8"/>
      <c r="U183" s="5"/>
      <c r="V183" s="5"/>
      <c r="W183" s="8"/>
    </row>
    <row r="184" spans="1:23" ht="14.5">
      <c r="A184" s="100"/>
      <c r="B184" s="100"/>
      <c r="C184" s="15"/>
      <c r="D184" s="117" t="s">
        <v>542</v>
      </c>
      <c r="E184" s="116"/>
      <c r="F184" s="5"/>
      <c r="G184" s="5"/>
      <c r="H184" s="5"/>
      <c r="I184" s="5"/>
      <c r="J184" s="5"/>
      <c r="K184" s="8"/>
      <c r="L184" s="5"/>
      <c r="M184" s="5"/>
      <c r="N184" s="8"/>
      <c r="O184" s="5"/>
      <c r="P184" s="5"/>
      <c r="Q184" s="8"/>
      <c r="R184" s="5"/>
      <c r="S184" s="5"/>
      <c r="T184" s="8"/>
      <c r="U184" s="5"/>
      <c r="V184" s="5"/>
      <c r="W184" s="8"/>
    </row>
    <row r="185" spans="1:23" ht="14.5">
      <c r="A185" s="100"/>
      <c r="B185" s="100"/>
      <c r="C185" s="15"/>
      <c r="D185" s="117" t="s">
        <v>543</v>
      </c>
      <c r="E185" s="116"/>
      <c r="F185" s="5"/>
      <c r="G185" s="5"/>
      <c r="H185" s="5"/>
      <c r="I185" s="5"/>
      <c r="J185" s="5"/>
      <c r="K185" s="8"/>
      <c r="L185" s="5"/>
      <c r="M185" s="5"/>
      <c r="N185" s="8"/>
      <c r="O185" s="5"/>
      <c r="P185" s="5"/>
      <c r="Q185" s="8"/>
      <c r="R185" s="5"/>
      <c r="S185" s="5"/>
      <c r="T185" s="8"/>
      <c r="U185" s="5"/>
      <c r="V185" s="5"/>
      <c r="W185" s="8"/>
    </row>
    <row r="186" spans="1:23" ht="14.5">
      <c r="A186" s="100"/>
      <c r="B186" s="100"/>
      <c r="C186" s="15"/>
      <c r="D186" s="117" t="s">
        <v>544</v>
      </c>
      <c r="E186" s="116"/>
      <c r="F186" s="5"/>
      <c r="G186" s="5"/>
      <c r="H186" s="5"/>
      <c r="I186" s="5"/>
      <c r="J186" s="5"/>
      <c r="K186" s="8"/>
      <c r="L186" s="5"/>
      <c r="M186" s="5"/>
      <c r="N186" s="8"/>
      <c r="O186" s="5"/>
      <c r="P186" s="5"/>
      <c r="Q186" s="8"/>
      <c r="R186" s="5"/>
      <c r="S186" s="5"/>
      <c r="T186" s="8"/>
      <c r="U186" s="5"/>
      <c r="V186" s="5"/>
      <c r="W186" s="8"/>
    </row>
    <row r="187" spans="1:23" ht="14.5">
      <c r="A187" s="100"/>
      <c r="B187" s="100"/>
      <c r="C187" s="15"/>
      <c r="D187" s="117" t="s">
        <v>545</v>
      </c>
      <c r="E187" s="116"/>
      <c r="F187" s="5"/>
      <c r="G187" s="5"/>
      <c r="H187" s="5"/>
      <c r="I187" s="5"/>
      <c r="J187" s="5"/>
      <c r="K187" s="8"/>
      <c r="L187" s="5"/>
      <c r="M187" s="5"/>
      <c r="N187" s="8"/>
      <c r="O187" s="5"/>
      <c r="P187" s="5"/>
      <c r="Q187" s="8"/>
      <c r="R187" s="5"/>
      <c r="S187" s="5"/>
      <c r="T187" s="8"/>
      <c r="U187" s="5"/>
      <c r="V187" s="5"/>
      <c r="W187" s="8"/>
    </row>
    <row r="188" spans="1:23" ht="14.5">
      <c r="A188" s="100"/>
      <c r="B188" s="100"/>
      <c r="C188" s="15"/>
      <c r="D188" s="117" t="s">
        <v>546</v>
      </c>
      <c r="E188" s="116"/>
      <c r="F188" s="5"/>
      <c r="G188" s="5"/>
      <c r="H188" s="5"/>
      <c r="I188" s="5"/>
      <c r="J188" s="5"/>
      <c r="K188" s="8"/>
      <c r="L188" s="5"/>
      <c r="M188" s="5"/>
      <c r="N188" s="8"/>
      <c r="O188" s="5"/>
      <c r="P188" s="5"/>
      <c r="Q188" s="8"/>
      <c r="R188" s="5"/>
      <c r="S188" s="5"/>
      <c r="T188" s="8"/>
      <c r="U188" s="5"/>
      <c r="V188" s="5"/>
      <c r="W188" s="8"/>
    </row>
    <row r="189" spans="1:23" ht="14.5">
      <c r="A189" s="100"/>
      <c r="B189" s="100"/>
      <c r="C189" s="15"/>
      <c r="D189" s="117" t="s">
        <v>547</v>
      </c>
      <c r="E189" s="116"/>
      <c r="F189" s="5"/>
      <c r="G189" s="5"/>
      <c r="H189" s="5"/>
      <c r="I189" s="5"/>
      <c r="J189" s="5"/>
      <c r="K189" s="8"/>
      <c r="L189" s="5"/>
      <c r="M189" s="5"/>
      <c r="N189" s="8"/>
      <c r="O189" s="5"/>
      <c r="P189" s="5"/>
      <c r="Q189" s="8"/>
      <c r="R189" s="5"/>
      <c r="S189" s="5"/>
      <c r="T189" s="8"/>
      <c r="U189" s="5"/>
      <c r="V189" s="5"/>
      <c r="W189" s="8"/>
    </row>
    <row r="190" spans="1:23" ht="14.5">
      <c r="A190" s="100"/>
      <c r="B190" s="100"/>
      <c r="C190" s="15"/>
      <c r="D190" s="117" t="s">
        <v>548</v>
      </c>
      <c r="E190" s="116"/>
      <c r="F190" s="5"/>
      <c r="G190" s="5"/>
      <c r="H190" s="5"/>
      <c r="I190" s="5"/>
      <c r="J190" s="5"/>
      <c r="K190" s="8"/>
      <c r="L190" s="5"/>
      <c r="M190" s="5"/>
      <c r="N190" s="8"/>
      <c r="O190" s="5"/>
      <c r="P190" s="5"/>
      <c r="Q190" s="8"/>
      <c r="R190" s="5"/>
      <c r="S190" s="5"/>
      <c r="T190" s="8"/>
      <c r="U190" s="5"/>
      <c r="V190" s="5"/>
      <c r="W190" s="8"/>
    </row>
    <row r="191" spans="1:23" ht="14.5">
      <c r="A191" s="100"/>
      <c r="B191" s="100"/>
      <c r="C191" s="15"/>
      <c r="D191" s="117" t="s">
        <v>549</v>
      </c>
      <c r="E191" s="116"/>
      <c r="F191" s="5"/>
      <c r="G191" s="5"/>
      <c r="H191" s="5"/>
      <c r="I191" s="5"/>
      <c r="J191" s="5"/>
      <c r="K191" s="8"/>
      <c r="L191" s="5"/>
      <c r="M191" s="5"/>
      <c r="N191" s="8"/>
      <c r="O191" s="5"/>
      <c r="P191" s="5"/>
      <c r="Q191" s="8"/>
      <c r="R191" s="5"/>
      <c r="S191" s="5"/>
      <c r="T191" s="8"/>
      <c r="U191" s="5"/>
      <c r="V191" s="5"/>
      <c r="W191" s="8"/>
    </row>
    <row r="192" spans="1:23" ht="14.5">
      <c r="A192" s="100"/>
      <c r="B192" s="100"/>
      <c r="C192" s="15"/>
      <c r="D192" s="117" t="s">
        <v>550</v>
      </c>
      <c r="E192" s="116"/>
      <c r="F192" s="5"/>
      <c r="G192" s="5"/>
      <c r="H192" s="5"/>
      <c r="I192" s="5"/>
      <c r="J192" s="5"/>
      <c r="K192" s="8"/>
      <c r="L192" s="5"/>
      <c r="M192" s="5"/>
      <c r="N192" s="8"/>
      <c r="O192" s="5"/>
      <c r="P192" s="5"/>
      <c r="Q192" s="8"/>
      <c r="R192" s="5"/>
      <c r="S192" s="5"/>
      <c r="T192" s="8"/>
      <c r="U192" s="5"/>
      <c r="V192" s="5"/>
      <c r="W192" s="8"/>
    </row>
    <row r="193" spans="1:23" ht="14.5">
      <c r="A193" s="100"/>
      <c r="B193" s="100"/>
      <c r="C193" s="15"/>
      <c r="D193" s="117" t="s">
        <v>551</v>
      </c>
      <c r="E193" s="116"/>
      <c r="F193" s="5"/>
      <c r="G193" s="5"/>
      <c r="H193" s="5"/>
      <c r="I193" s="5"/>
      <c r="J193" s="5"/>
      <c r="K193" s="8"/>
      <c r="L193" s="5"/>
      <c r="M193" s="5"/>
      <c r="N193" s="8"/>
      <c r="O193" s="5"/>
      <c r="P193" s="5"/>
      <c r="Q193" s="8"/>
      <c r="R193" s="5"/>
      <c r="S193" s="5"/>
      <c r="T193" s="8"/>
      <c r="U193" s="5"/>
      <c r="V193" s="5"/>
      <c r="W193" s="8"/>
    </row>
    <row r="194" spans="1:23" ht="14.5">
      <c r="A194" s="100"/>
      <c r="B194" s="100"/>
      <c r="C194" s="15"/>
      <c r="D194" s="117" t="s">
        <v>552</v>
      </c>
      <c r="E194" s="116"/>
      <c r="F194" s="5"/>
      <c r="G194" s="5"/>
      <c r="H194" s="5"/>
      <c r="I194" s="5"/>
      <c r="J194" s="5"/>
      <c r="K194" s="8"/>
      <c r="L194" s="5"/>
      <c r="M194" s="5"/>
      <c r="N194" s="8"/>
      <c r="O194" s="5"/>
      <c r="P194" s="5"/>
      <c r="Q194" s="8"/>
      <c r="R194" s="5"/>
      <c r="S194" s="5"/>
      <c r="T194" s="8"/>
      <c r="U194" s="5"/>
      <c r="V194" s="5"/>
      <c r="W194" s="8"/>
    </row>
    <row r="195" spans="1:23" ht="14.5">
      <c r="A195" s="100"/>
      <c r="B195" s="100"/>
      <c r="C195" s="15"/>
      <c r="D195" s="117" t="s">
        <v>553</v>
      </c>
      <c r="E195" s="116"/>
      <c r="F195" s="5"/>
      <c r="G195" s="5"/>
      <c r="H195" s="5"/>
      <c r="I195" s="5"/>
      <c r="J195" s="5"/>
      <c r="K195" s="8"/>
      <c r="L195" s="5"/>
      <c r="M195" s="5"/>
      <c r="N195" s="8"/>
      <c r="O195" s="5"/>
      <c r="P195" s="5"/>
      <c r="Q195" s="8"/>
      <c r="R195" s="5"/>
      <c r="S195" s="5"/>
      <c r="T195" s="8"/>
      <c r="U195" s="5"/>
      <c r="V195" s="5"/>
      <c r="W195" s="8"/>
    </row>
    <row r="196" spans="1:23" ht="14.5">
      <c r="A196" s="100"/>
      <c r="B196" s="100"/>
      <c r="C196" s="15"/>
      <c r="D196" s="117" t="s">
        <v>554</v>
      </c>
      <c r="E196" s="116"/>
      <c r="F196" s="5"/>
      <c r="G196" s="5"/>
      <c r="H196" s="5"/>
      <c r="I196" s="5"/>
      <c r="J196" s="5"/>
      <c r="K196" s="8"/>
      <c r="L196" s="5"/>
      <c r="M196" s="5"/>
      <c r="N196" s="8"/>
      <c r="O196" s="5"/>
      <c r="P196" s="5"/>
      <c r="Q196" s="8"/>
      <c r="R196" s="5"/>
      <c r="S196" s="5"/>
      <c r="T196" s="8"/>
      <c r="U196" s="5"/>
      <c r="V196" s="5"/>
      <c r="W196" s="8"/>
    </row>
    <row r="197" spans="1:23" ht="14.5">
      <c r="A197" s="100"/>
      <c r="B197" s="100"/>
      <c r="C197" s="15"/>
      <c r="D197" s="117" t="s">
        <v>555</v>
      </c>
      <c r="E197" s="116"/>
      <c r="F197" s="5"/>
      <c r="G197" s="5"/>
      <c r="H197" s="5"/>
      <c r="I197" s="5"/>
      <c r="J197" s="5"/>
      <c r="K197" s="8"/>
      <c r="L197" s="5"/>
      <c r="M197" s="5"/>
      <c r="N197" s="8"/>
      <c r="O197" s="5"/>
      <c r="P197" s="5"/>
      <c r="Q197" s="8"/>
      <c r="R197" s="5"/>
      <c r="S197" s="5"/>
      <c r="T197" s="8"/>
      <c r="U197" s="5"/>
      <c r="V197" s="5"/>
      <c r="W197" s="8"/>
    </row>
    <row r="198" spans="1:23" ht="14.5">
      <c r="A198" s="100"/>
      <c r="B198" s="100"/>
      <c r="C198" s="15"/>
      <c r="D198" s="117" t="s">
        <v>556</v>
      </c>
      <c r="E198" s="116"/>
      <c r="F198" s="5"/>
      <c r="G198" s="5"/>
      <c r="H198" s="5"/>
      <c r="I198" s="5"/>
      <c r="J198" s="5"/>
      <c r="K198" s="8"/>
      <c r="L198" s="5"/>
      <c r="M198" s="5"/>
      <c r="N198" s="8"/>
      <c r="O198" s="5"/>
      <c r="P198" s="5"/>
      <c r="Q198" s="8"/>
      <c r="R198" s="5"/>
      <c r="S198" s="5"/>
      <c r="T198" s="8"/>
      <c r="U198" s="5"/>
      <c r="V198" s="5"/>
      <c r="W198" s="8"/>
    </row>
    <row r="199" spans="1:23" ht="14.5">
      <c r="A199" s="100"/>
      <c r="B199" s="100"/>
      <c r="C199" s="15"/>
      <c r="D199" s="117" t="s">
        <v>557</v>
      </c>
      <c r="E199" s="116"/>
      <c r="F199" s="5"/>
      <c r="G199" s="5"/>
      <c r="H199" s="5"/>
      <c r="I199" s="5"/>
      <c r="J199" s="5"/>
      <c r="K199" s="8"/>
      <c r="L199" s="5"/>
      <c r="M199" s="5"/>
      <c r="N199" s="8"/>
      <c r="O199" s="5"/>
      <c r="P199" s="5"/>
      <c r="Q199" s="8"/>
      <c r="R199" s="5"/>
      <c r="S199" s="5"/>
      <c r="T199" s="8"/>
      <c r="U199" s="5"/>
      <c r="V199" s="5"/>
      <c r="W199" s="8"/>
    </row>
    <row r="200" spans="1:23" ht="14.5">
      <c r="A200" s="100"/>
      <c r="B200" s="100"/>
      <c r="C200" s="15"/>
      <c r="D200" s="117" t="s">
        <v>558</v>
      </c>
      <c r="E200" s="116"/>
      <c r="F200" s="5"/>
      <c r="G200" s="5"/>
      <c r="H200" s="5"/>
      <c r="I200" s="5"/>
      <c r="J200" s="5"/>
      <c r="K200" s="8"/>
      <c r="L200" s="5"/>
      <c r="M200" s="5"/>
      <c r="N200" s="8"/>
      <c r="O200" s="5"/>
      <c r="P200" s="5"/>
      <c r="Q200" s="8"/>
      <c r="R200" s="5"/>
      <c r="S200" s="5"/>
      <c r="T200" s="8"/>
      <c r="U200" s="5"/>
      <c r="V200" s="5"/>
      <c r="W200" s="8"/>
    </row>
    <row r="201" spans="1:23" ht="14.5">
      <c r="A201" s="100"/>
      <c r="B201" s="100"/>
      <c r="C201" s="15"/>
      <c r="D201" s="117" t="s">
        <v>559</v>
      </c>
      <c r="E201" s="116"/>
      <c r="F201" s="5"/>
      <c r="G201" s="5"/>
      <c r="H201" s="5"/>
      <c r="I201" s="5"/>
      <c r="J201" s="5"/>
      <c r="K201" s="8"/>
      <c r="L201" s="5"/>
      <c r="M201" s="5"/>
      <c r="N201" s="8"/>
      <c r="O201" s="5"/>
      <c r="P201" s="5"/>
      <c r="Q201" s="8"/>
      <c r="R201" s="5"/>
      <c r="S201" s="5"/>
      <c r="T201" s="8"/>
      <c r="U201" s="5"/>
      <c r="V201" s="5"/>
      <c r="W201" s="8"/>
    </row>
    <row r="202" spans="1:23" ht="14.5">
      <c r="A202" s="100"/>
      <c r="B202" s="100"/>
      <c r="C202" s="15"/>
      <c r="D202" s="117" t="s">
        <v>560</v>
      </c>
      <c r="E202" s="116"/>
      <c r="F202" s="5"/>
      <c r="G202" s="5"/>
      <c r="H202" s="5"/>
      <c r="I202" s="5"/>
      <c r="J202" s="5"/>
      <c r="K202" s="8"/>
      <c r="L202" s="5"/>
      <c r="M202" s="5"/>
      <c r="N202" s="8"/>
      <c r="O202" s="5"/>
      <c r="P202" s="5"/>
      <c r="Q202" s="8"/>
      <c r="R202" s="5"/>
      <c r="S202" s="5"/>
      <c r="T202" s="8"/>
      <c r="U202" s="5"/>
      <c r="V202" s="5"/>
      <c r="W202" s="8"/>
    </row>
    <row r="203" spans="1:23" ht="14.5">
      <c r="A203" s="100"/>
      <c r="B203" s="100"/>
      <c r="C203" s="15"/>
      <c r="D203" s="117" t="s">
        <v>561</v>
      </c>
      <c r="E203" s="116"/>
      <c r="F203" s="5"/>
      <c r="G203" s="5"/>
      <c r="H203" s="5"/>
      <c r="I203" s="5"/>
      <c r="J203" s="5"/>
      <c r="K203" s="8"/>
      <c r="L203" s="5"/>
      <c r="M203" s="5"/>
      <c r="N203" s="8"/>
      <c r="O203" s="5"/>
      <c r="P203" s="5"/>
      <c r="Q203" s="8"/>
      <c r="R203" s="5"/>
      <c r="S203" s="5"/>
      <c r="T203" s="8"/>
      <c r="U203" s="5"/>
      <c r="V203" s="5"/>
      <c r="W203" s="8"/>
    </row>
    <row r="204" spans="1:23" ht="14.5">
      <c r="A204" s="100"/>
      <c r="B204" s="100"/>
      <c r="C204" s="15"/>
      <c r="D204" s="117" t="s">
        <v>562</v>
      </c>
      <c r="E204" s="116"/>
      <c r="F204" s="5"/>
      <c r="G204" s="5"/>
      <c r="H204" s="5"/>
      <c r="I204" s="5"/>
      <c r="J204" s="5"/>
      <c r="K204" s="8"/>
      <c r="L204" s="5"/>
      <c r="M204" s="5"/>
      <c r="N204" s="8"/>
      <c r="O204" s="5"/>
      <c r="P204" s="5"/>
      <c r="Q204" s="8"/>
      <c r="R204" s="5"/>
      <c r="S204" s="5"/>
      <c r="T204" s="8"/>
      <c r="U204" s="5"/>
      <c r="V204" s="5"/>
      <c r="W204" s="8"/>
    </row>
    <row r="205" spans="1:23" ht="14.5">
      <c r="A205" s="100"/>
      <c r="B205" s="100"/>
      <c r="C205" s="15"/>
      <c r="D205" s="117" t="s">
        <v>563</v>
      </c>
      <c r="E205" s="116"/>
      <c r="F205" s="5"/>
      <c r="G205" s="5"/>
      <c r="H205" s="5"/>
      <c r="I205" s="5"/>
      <c r="J205" s="5"/>
      <c r="K205" s="8"/>
      <c r="L205" s="5"/>
      <c r="M205" s="5"/>
      <c r="N205" s="8"/>
      <c r="O205" s="5"/>
      <c r="P205" s="5"/>
      <c r="Q205" s="8"/>
      <c r="R205" s="5"/>
      <c r="S205" s="5"/>
      <c r="T205" s="8"/>
      <c r="U205" s="5"/>
      <c r="V205" s="5"/>
      <c r="W205" s="8"/>
    </row>
    <row r="206" spans="1:23">
      <c r="A206" s="101"/>
      <c r="B206" s="101"/>
      <c r="C206" s="102"/>
      <c r="D206" s="118" t="s">
        <v>564</v>
      </c>
      <c r="E206" s="119"/>
      <c r="F206" s="5"/>
      <c r="G206" s="5"/>
      <c r="H206" s="5"/>
      <c r="I206" s="5"/>
      <c r="J206" s="5"/>
      <c r="K206" s="8"/>
      <c r="L206" s="5"/>
      <c r="M206" s="5"/>
      <c r="N206" s="8"/>
      <c r="O206" s="5"/>
      <c r="P206" s="5"/>
      <c r="Q206" s="8"/>
      <c r="R206" s="5"/>
      <c r="S206" s="5"/>
      <c r="T206" s="8"/>
      <c r="U206" s="5"/>
      <c r="V206" s="5"/>
      <c r="W206" s="8"/>
    </row>
    <row r="207" spans="1:23">
      <c r="A207" s="101"/>
      <c r="B207" s="101"/>
      <c r="C207" s="102"/>
      <c r="D207" s="118" t="s">
        <v>565</v>
      </c>
      <c r="E207" s="119"/>
      <c r="F207" s="5"/>
      <c r="G207" s="5"/>
      <c r="H207" s="5"/>
      <c r="I207" s="5"/>
      <c r="J207" s="5"/>
      <c r="K207" s="8"/>
      <c r="L207" s="5"/>
      <c r="M207" s="5"/>
      <c r="N207" s="8"/>
      <c r="O207" s="5"/>
      <c r="P207" s="5"/>
      <c r="Q207" s="8"/>
      <c r="R207" s="5"/>
      <c r="S207" s="5"/>
      <c r="T207" s="8"/>
      <c r="U207" s="5"/>
      <c r="V207" s="5"/>
      <c r="W207" s="8"/>
    </row>
    <row r="208" spans="1:23">
      <c r="A208" s="103"/>
      <c r="B208" s="103"/>
      <c r="C208" s="102"/>
      <c r="D208" s="120" t="s">
        <v>584</v>
      </c>
      <c r="E208" s="119"/>
      <c r="F208" s="5"/>
      <c r="G208" s="5"/>
      <c r="H208" s="5"/>
      <c r="I208" s="5"/>
      <c r="J208" s="5"/>
      <c r="K208" s="8"/>
      <c r="L208" s="5"/>
      <c r="M208" s="5"/>
      <c r="N208" s="8"/>
      <c r="O208" s="5"/>
      <c r="P208" s="5"/>
      <c r="Q208" s="8"/>
      <c r="R208" s="5"/>
      <c r="S208" s="5"/>
      <c r="T208" s="8"/>
      <c r="U208" s="5"/>
      <c r="V208" s="5"/>
      <c r="W208" s="8"/>
    </row>
    <row r="209" spans="1:23">
      <c r="A209" s="103"/>
      <c r="B209" s="103"/>
      <c r="C209" s="102"/>
      <c r="D209" s="120" t="s">
        <v>585</v>
      </c>
      <c r="E209" s="119"/>
      <c r="F209" s="5"/>
      <c r="G209" s="5"/>
      <c r="H209" s="5"/>
      <c r="I209" s="5"/>
      <c r="J209" s="5"/>
      <c r="K209" s="8"/>
      <c r="L209" s="5"/>
      <c r="M209" s="5"/>
      <c r="N209" s="8"/>
      <c r="O209" s="5"/>
      <c r="P209" s="5"/>
      <c r="Q209" s="8"/>
      <c r="R209" s="5"/>
      <c r="S209" s="5"/>
      <c r="T209" s="8"/>
      <c r="U209" s="5"/>
      <c r="V209" s="5"/>
      <c r="W209" s="8"/>
    </row>
    <row r="210" spans="1:23">
      <c r="A210" s="103"/>
      <c r="B210" s="103"/>
      <c r="C210" s="102"/>
      <c r="D210" s="120" t="s">
        <v>586</v>
      </c>
      <c r="E210" s="119"/>
      <c r="F210" s="5"/>
      <c r="G210" s="5"/>
      <c r="H210" s="5"/>
      <c r="I210" s="5"/>
      <c r="J210" s="5"/>
      <c r="K210" s="8"/>
      <c r="L210" s="5"/>
      <c r="M210" s="5"/>
      <c r="N210" s="8"/>
      <c r="O210" s="5"/>
      <c r="P210" s="5"/>
      <c r="Q210" s="8"/>
      <c r="R210" s="5"/>
      <c r="S210" s="5"/>
      <c r="T210" s="8"/>
      <c r="U210" s="5"/>
      <c r="V210" s="5"/>
      <c r="W210" s="8"/>
    </row>
    <row r="211" spans="1:23">
      <c r="A211" s="103"/>
      <c r="B211" s="103"/>
      <c r="C211" s="102"/>
      <c r="D211" s="120" t="s">
        <v>587</v>
      </c>
      <c r="E211" s="119"/>
      <c r="F211" s="5"/>
      <c r="G211" s="5"/>
      <c r="H211" s="5"/>
      <c r="I211" s="5"/>
      <c r="J211" s="5"/>
      <c r="K211" s="8"/>
      <c r="L211" s="5"/>
      <c r="M211" s="5"/>
      <c r="N211" s="8"/>
      <c r="O211" s="5"/>
      <c r="P211" s="5"/>
      <c r="Q211" s="8"/>
      <c r="R211" s="5"/>
      <c r="S211" s="5"/>
      <c r="T211" s="8"/>
      <c r="U211" s="5"/>
      <c r="V211" s="5"/>
      <c r="W211" s="8"/>
    </row>
    <row r="212" spans="1:23">
      <c r="A212" s="103"/>
      <c r="B212" s="103"/>
      <c r="C212" s="102"/>
      <c r="D212" s="120" t="s">
        <v>588</v>
      </c>
      <c r="E212" s="119"/>
      <c r="F212" s="5"/>
      <c r="G212" s="5"/>
      <c r="H212" s="5"/>
      <c r="I212" s="5"/>
      <c r="J212" s="5"/>
      <c r="K212" s="8"/>
      <c r="L212" s="5"/>
      <c r="M212" s="5"/>
      <c r="N212" s="8"/>
      <c r="O212" s="5"/>
      <c r="P212" s="5"/>
      <c r="Q212" s="8"/>
      <c r="R212" s="5"/>
      <c r="S212" s="5"/>
      <c r="T212" s="8"/>
      <c r="U212" s="5"/>
      <c r="V212" s="5"/>
      <c r="W212" s="8"/>
    </row>
    <row r="213" spans="1:23">
      <c r="A213" s="103"/>
      <c r="B213" s="103"/>
      <c r="C213" s="102"/>
      <c r="D213" s="120" t="s">
        <v>589</v>
      </c>
      <c r="E213" s="119"/>
      <c r="F213" s="5"/>
      <c r="G213" s="5"/>
      <c r="H213" s="5"/>
      <c r="I213" s="5"/>
      <c r="J213" s="5"/>
      <c r="K213" s="8"/>
      <c r="L213" s="5"/>
      <c r="M213" s="5"/>
      <c r="N213" s="8"/>
      <c r="O213" s="5"/>
      <c r="P213" s="5"/>
      <c r="Q213" s="8"/>
      <c r="R213" s="5"/>
      <c r="S213" s="5"/>
      <c r="T213" s="8"/>
      <c r="U213" s="5"/>
      <c r="V213" s="5"/>
      <c r="W213" s="8"/>
    </row>
    <row r="214" spans="1:23">
      <c r="A214" s="103"/>
      <c r="B214" s="103"/>
      <c r="C214" s="102"/>
      <c r="D214" s="120" t="s">
        <v>590</v>
      </c>
      <c r="E214" s="119"/>
      <c r="F214" s="5"/>
      <c r="G214" s="5"/>
      <c r="H214" s="5"/>
      <c r="I214" s="5"/>
      <c r="J214" s="5"/>
      <c r="K214" s="8"/>
      <c r="L214" s="5"/>
      <c r="M214" s="5"/>
      <c r="N214" s="8"/>
      <c r="O214" s="5"/>
      <c r="P214" s="5"/>
      <c r="Q214" s="8"/>
      <c r="R214" s="5"/>
      <c r="S214" s="5"/>
      <c r="T214" s="8"/>
      <c r="U214" s="5"/>
      <c r="V214" s="5"/>
      <c r="W214" s="8"/>
    </row>
    <row r="215" spans="1:23">
      <c r="A215" s="103"/>
      <c r="B215" s="103"/>
      <c r="C215" s="102"/>
      <c r="D215" s="120" t="s">
        <v>591</v>
      </c>
      <c r="E215" s="119"/>
      <c r="F215" s="5"/>
      <c r="G215" s="5"/>
      <c r="H215" s="5"/>
      <c r="I215" s="5"/>
      <c r="J215" s="5"/>
      <c r="K215" s="8"/>
      <c r="L215" s="5"/>
      <c r="M215" s="5"/>
      <c r="N215" s="8"/>
      <c r="O215" s="5"/>
      <c r="P215" s="5"/>
      <c r="Q215" s="8"/>
      <c r="R215" s="5"/>
      <c r="S215" s="5"/>
      <c r="T215" s="8"/>
      <c r="U215" s="5"/>
      <c r="V215" s="5"/>
      <c r="W215" s="8"/>
    </row>
    <row r="216" spans="1:23">
      <c r="A216" s="103"/>
      <c r="B216" s="103"/>
      <c r="C216" s="102"/>
      <c r="D216" s="120" t="s">
        <v>592</v>
      </c>
      <c r="E216" s="119"/>
      <c r="F216" s="5"/>
      <c r="G216" s="5"/>
      <c r="H216" s="5"/>
      <c r="I216" s="5"/>
      <c r="J216" s="5"/>
      <c r="K216" s="8"/>
      <c r="L216" s="5"/>
      <c r="M216" s="5"/>
      <c r="N216" s="8"/>
      <c r="O216" s="5"/>
      <c r="P216" s="5"/>
      <c r="Q216" s="8"/>
      <c r="R216" s="5"/>
      <c r="S216" s="5"/>
      <c r="T216" s="8"/>
      <c r="U216" s="5"/>
      <c r="V216" s="5"/>
      <c r="W216" s="8"/>
    </row>
    <row r="217" spans="1:23">
      <c r="A217" s="103"/>
      <c r="B217" s="103"/>
      <c r="C217" s="102"/>
      <c r="D217" s="120" t="s">
        <v>593</v>
      </c>
      <c r="E217" s="119"/>
      <c r="F217" s="5"/>
      <c r="G217" s="5"/>
      <c r="H217" s="5"/>
      <c r="I217" s="5"/>
      <c r="J217" s="5"/>
      <c r="K217" s="8"/>
      <c r="L217" s="5"/>
      <c r="M217" s="5"/>
      <c r="N217" s="8"/>
      <c r="O217" s="5"/>
      <c r="P217" s="5"/>
      <c r="Q217" s="8"/>
      <c r="R217" s="5"/>
      <c r="S217" s="5"/>
      <c r="T217" s="8"/>
      <c r="U217" s="5"/>
      <c r="V217" s="5"/>
      <c r="W217" s="8"/>
    </row>
    <row r="218" spans="1:23" ht="19.5">
      <c r="A218" s="97"/>
      <c r="B218" s="97"/>
      <c r="C218" s="98"/>
      <c r="D218" s="97" t="s">
        <v>566</v>
      </c>
      <c r="E218" s="122"/>
      <c r="F218" s="5"/>
      <c r="G218" s="5"/>
      <c r="H218" s="5"/>
      <c r="I218" s="5"/>
      <c r="J218" s="5"/>
      <c r="K218" s="8"/>
      <c r="L218" s="5"/>
      <c r="M218" s="5"/>
      <c r="N218" s="8"/>
      <c r="O218" s="5"/>
      <c r="P218" s="5"/>
      <c r="Q218" s="8"/>
      <c r="R218" s="5"/>
      <c r="S218" s="5"/>
      <c r="T218" s="8"/>
      <c r="U218" s="5"/>
      <c r="V218" s="5"/>
      <c r="W218" s="8"/>
    </row>
    <row r="219" spans="1:23" ht="14">
      <c r="A219" s="104"/>
      <c r="B219" s="104"/>
      <c r="C219" s="102"/>
      <c r="D219" s="123" t="s">
        <v>567</v>
      </c>
      <c r="E219" s="119"/>
      <c r="F219" s="5"/>
      <c r="G219" s="5"/>
      <c r="H219" s="5"/>
      <c r="I219" s="5"/>
      <c r="J219" s="5"/>
      <c r="K219" s="8"/>
      <c r="L219" s="5"/>
      <c r="M219" s="5"/>
      <c r="N219" s="8"/>
      <c r="O219" s="5"/>
      <c r="P219" s="5"/>
      <c r="Q219" s="8"/>
      <c r="R219" s="5"/>
      <c r="S219" s="5"/>
      <c r="T219" s="8"/>
      <c r="U219" s="5"/>
      <c r="V219" s="5"/>
      <c r="W219" s="8"/>
    </row>
    <row r="220" spans="1:23">
      <c r="A220" s="101"/>
      <c r="B220" s="101"/>
      <c r="C220" s="102"/>
      <c r="D220" s="118" t="s">
        <v>568</v>
      </c>
      <c r="E220" s="119"/>
      <c r="F220" s="5"/>
      <c r="G220" s="5"/>
      <c r="H220" s="5"/>
      <c r="I220" s="5"/>
      <c r="J220" s="5"/>
      <c r="K220" s="8"/>
      <c r="L220" s="5"/>
      <c r="M220" s="5"/>
      <c r="N220" s="8"/>
      <c r="O220" s="5"/>
      <c r="P220" s="5"/>
      <c r="Q220" s="8"/>
      <c r="R220" s="5"/>
      <c r="S220" s="5"/>
      <c r="T220" s="8"/>
      <c r="U220" s="5"/>
      <c r="V220" s="5"/>
      <c r="W220" s="8"/>
    </row>
    <row r="221" spans="1:23">
      <c r="A221" s="105"/>
      <c r="B221" s="105"/>
      <c r="C221" s="102"/>
      <c r="D221" s="124" t="s">
        <v>594</v>
      </c>
      <c r="E221" s="119"/>
      <c r="F221" s="5"/>
      <c r="G221" s="5"/>
      <c r="H221" s="5"/>
      <c r="I221" s="5"/>
      <c r="J221" s="5"/>
      <c r="K221" s="8"/>
      <c r="L221" s="5"/>
      <c r="M221" s="5"/>
      <c r="N221" s="8"/>
      <c r="O221" s="5"/>
      <c r="P221" s="5"/>
      <c r="Q221" s="8"/>
      <c r="R221" s="5"/>
      <c r="S221" s="5"/>
      <c r="T221" s="8"/>
      <c r="U221" s="5"/>
      <c r="V221" s="5"/>
      <c r="W221" s="8"/>
    </row>
    <row r="222" spans="1:23">
      <c r="A222" s="105"/>
      <c r="B222" s="105"/>
      <c r="C222" s="102"/>
      <c r="D222" s="124" t="s">
        <v>595</v>
      </c>
      <c r="E222" s="119"/>
      <c r="F222" s="5"/>
      <c r="G222" s="5"/>
      <c r="H222" s="5"/>
      <c r="I222" s="5"/>
      <c r="J222" s="5"/>
      <c r="K222" s="8"/>
      <c r="L222" s="5"/>
      <c r="M222" s="5"/>
      <c r="N222" s="8"/>
      <c r="O222" s="5"/>
      <c r="P222" s="5"/>
      <c r="Q222" s="8"/>
      <c r="R222" s="5"/>
      <c r="S222" s="5"/>
      <c r="T222" s="8"/>
      <c r="U222" s="5"/>
      <c r="V222" s="5"/>
      <c r="W222" s="8"/>
    </row>
    <row r="223" spans="1:23">
      <c r="A223" s="101"/>
      <c r="B223" s="101"/>
      <c r="C223" s="102"/>
      <c r="D223" s="118" t="s">
        <v>569</v>
      </c>
      <c r="E223" s="119"/>
      <c r="F223" s="5"/>
      <c r="G223" s="5"/>
      <c r="H223" s="5"/>
      <c r="I223" s="5"/>
      <c r="J223" s="5"/>
      <c r="K223" s="8"/>
      <c r="L223" s="5"/>
      <c r="M223" s="5"/>
      <c r="N223" s="8"/>
      <c r="O223" s="5"/>
      <c r="P223" s="5"/>
      <c r="Q223" s="8"/>
      <c r="R223" s="5"/>
      <c r="S223" s="5"/>
      <c r="T223" s="8"/>
      <c r="U223" s="5"/>
      <c r="V223" s="5"/>
      <c r="W223" s="8"/>
    </row>
    <row r="224" spans="1:23">
      <c r="A224" s="101"/>
      <c r="B224" s="101"/>
      <c r="C224" s="102"/>
      <c r="D224" s="118" t="s">
        <v>596</v>
      </c>
      <c r="E224" s="119"/>
      <c r="F224" s="5"/>
      <c r="G224" s="5"/>
      <c r="H224" s="5"/>
      <c r="I224" s="5"/>
      <c r="J224" s="5"/>
      <c r="K224" s="8"/>
      <c r="L224" s="5"/>
      <c r="M224" s="5"/>
      <c r="N224" s="8"/>
      <c r="O224" s="5"/>
      <c r="P224" s="5"/>
      <c r="Q224" s="8"/>
      <c r="R224" s="5"/>
      <c r="S224" s="5"/>
      <c r="T224" s="8"/>
      <c r="U224" s="5"/>
      <c r="V224" s="5"/>
      <c r="W224" s="8"/>
    </row>
    <row r="225" spans="1:23">
      <c r="A225" s="106"/>
      <c r="B225" s="106"/>
      <c r="C225" s="102"/>
      <c r="D225" s="125" t="s">
        <v>597</v>
      </c>
      <c r="E225" s="119"/>
      <c r="F225" s="5"/>
      <c r="G225" s="5"/>
      <c r="H225" s="5"/>
      <c r="I225" s="5"/>
      <c r="J225" s="5"/>
      <c r="K225" s="8"/>
      <c r="L225" s="5"/>
      <c r="M225" s="5"/>
      <c r="N225" s="8"/>
      <c r="O225" s="5"/>
      <c r="P225" s="5"/>
      <c r="Q225" s="8"/>
      <c r="R225" s="5"/>
      <c r="S225" s="5"/>
      <c r="T225" s="8"/>
      <c r="U225" s="5"/>
      <c r="V225" s="5"/>
      <c r="W225" s="8"/>
    </row>
    <row r="226" spans="1:23">
      <c r="A226" s="106"/>
      <c r="B226" s="106"/>
      <c r="C226" s="102"/>
      <c r="D226" s="125" t="s">
        <v>598</v>
      </c>
      <c r="E226" s="119"/>
      <c r="F226" s="5"/>
      <c r="G226" s="5"/>
      <c r="H226" s="5"/>
      <c r="I226" s="5"/>
      <c r="J226" s="5"/>
      <c r="K226" s="8"/>
      <c r="L226" s="5"/>
      <c r="M226" s="5"/>
      <c r="N226" s="8"/>
      <c r="O226" s="5"/>
      <c r="P226" s="5"/>
      <c r="Q226" s="8"/>
      <c r="R226" s="5"/>
      <c r="S226" s="5"/>
      <c r="T226" s="8"/>
      <c r="U226" s="5"/>
      <c r="V226" s="5"/>
      <c r="W226" s="8"/>
    </row>
    <row r="227" spans="1:23">
      <c r="A227" s="106"/>
      <c r="B227" s="106"/>
      <c r="C227" s="102"/>
      <c r="D227" s="125" t="s">
        <v>599</v>
      </c>
      <c r="E227" s="119"/>
      <c r="F227" s="5"/>
      <c r="G227" s="5"/>
      <c r="H227" s="5"/>
      <c r="I227" s="5"/>
      <c r="J227" s="5"/>
      <c r="K227" s="8"/>
      <c r="L227" s="5"/>
      <c r="M227" s="5"/>
      <c r="N227" s="8"/>
      <c r="O227" s="5"/>
      <c r="P227" s="5"/>
      <c r="Q227" s="8"/>
      <c r="R227" s="5"/>
      <c r="S227" s="5"/>
      <c r="T227" s="8"/>
      <c r="U227" s="5"/>
      <c r="V227" s="5"/>
      <c r="W227" s="8"/>
    </row>
    <row r="228" spans="1:23">
      <c r="A228" s="106"/>
      <c r="B228" s="106"/>
      <c r="C228" s="102"/>
      <c r="D228" s="125" t="s">
        <v>600</v>
      </c>
      <c r="E228" s="119"/>
      <c r="F228" s="5"/>
      <c r="G228" s="5"/>
      <c r="H228" s="5"/>
      <c r="I228" s="5"/>
      <c r="J228" s="5"/>
      <c r="K228" s="8"/>
      <c r="L228" s="5"/>
      <c r="M228" s="5"/>
      <c r="N228" s="8"/>
      <c r="O228" s="5"/>
      <c r="P228" s="5"/>
      <c r="Q228" s="8"/>
      <c r="R228" s="5"/>
      <c r="S228" s="5"/>
      <c r="T228" s="8"/>
      <c r="U228" s="5"/>
      <c r="V228" s="5"/>
      <c r="W228" s="8"/>
    </row>
    <row r="229" spans="1:23">
      <c r="A229" s="106"/>
      <c r="B229" s="106"/>
      <c r="C229" s="102"/>
      <c r="D229" s="125" t="s">
        <v>601</v>
      </c>
      <c r="E229" s="119"/>
      <c r="F229" s="5"/>
      <c r="G229" s="5"/>
      <c r="H229" s="5"/>
      <c r="I229" s="5"/>
      <c r="J229" s="5"/>
      <c r="K229" s="8"/>
      <c r="L229" s="5"/>
      <c r="M229" s="5"/>
      <c r="N229" s="8"/>
      <c r="O229" s="5"/>
      <c r="P229" s="5"/>
      <c r="Q229" s="8"/>
      <c r="R229" s="5"/>
      <c r="S229" s="5"/>
      <c r="T229" s="8"/>
      <c r="U229" s="5"/>
      <c r="V229" s="5"/>
      <c r="W229" s="8"/>
    </row>
    <row r="230" spans="1:23">
      <c r="A230" s="101"/>
      <c r="B230" s="101"/>
      <c r="C230" s="102"/>
      <c r="D230" s="118" t="s">
        <v>602</v>
      </c>
      <c r="E230" s="119"/>
      <c r="F230" s="5"/>
      <c r="G230" s="5"/>
      <c r="H230" s="5"/>
      <c r="I230" s="5"/>
      <c r="J230" s="5"/>
      <c r="K230" s="8"/>
      <c r="L230" s="5"/>
      <c r="M230" s="5"/>
      <c r="N230" s="8"/>
      <c r="O230" s="5"/>
      <c r="P230" s="5"/>
      <c r="Q230" s="8"/>
      <c r="R230" s="5"/>
      <c r="S230" s="5"/>
      <c r="T230" s="8"/>
      <c r="U230" s="5"/>
      <c r="V230" s="5"/>
      <c r="W230" s="8"/>
    </row>
    <row r="231" spans="1:23">
      <c r="A231" s="106"/>
      <c r="B231" s="106"/>
      <c r="C231" s="102"/>
      <c r="D231" s="125" t="s">
        <v>603</v>
      </c>
      <c r="E231" s="119"/>
      <c r="F231" s="5"/>
      <c r="G231" s="5"/>
      <c r="H231" s="5"/>
      <c r="I231" s="5"/>
      <c r="J231" s="5"/>
      <c r="K231" s="8"/>
      <c r="L231" s="5"/>
      <c r="M231" s="5"/>
      <c r="N231" s="8"/>
      <c r="O231" s="5"/>
      <c r="P231" s="5"/>
      <c r="Q231" s="8"/>
      <c r="R231" s="5"/>
      <c r="S231" s="5"/>
      <c r="T231" s="8"/>
      <c r="U231" s="5"/>
      <c r="V231" s="5"/>
      <c r="W231" s="8"/>
    </row>
    <row r="232" spans="1:23">
      <c r="A232" s="106"/>
      <c r="B232" s="106"/>
      <c r="C232" s="102"/>
      <c r="D232" s="125" t="s">
        <v>604</v>
      </c>
      <c r="E232" s="119"/>
      <c r="F232" s="5"/>
      <c r="G232" s="5"/>
      <c r="H232" s="5"/>
      <c r="I232" s="5"/>
      <c r="J232" s="5"/>
      <c r="K232" s="8"/>
      <c r="L232" s="5"/>
      <c r="M232" s="5"/>
      <c r="N232" s="8"/>
      <c r="O232" s="5"/>
      <c r="P232" s="5"/>
      <c r="Q232" s="8"/>
      <c r="R232" s="5"/>
      <c r="S232" s="5"/>
      <c r="T232" s="8"/>
      <c r="U232" s="5"/>
      <c r="V232" s="5"/>
      <c r="W232" s="8"/>
    </row>
    <row r="233" spans="1:23">
      <c r="A233" s="106"/>
      <c r="B233" s="106"/>
      <c r="C233" s="102"/>
      <c r="D233" s="125" t="s">
        <v>605</v>
      </c>
      <c r="E233" s="119"/>
      <c r="F233" s="5"/>
      <c r="G233" s="5"/>
      <c r="H233" s="5"/>
      <c r="I233" s="5"/>
      <c r="J233" s="5"/>
      <c r="K233" s="8"/>
      <c r="L233" s="5"/>
      <c r="M233" s="5"/>
      <c r="N233" s="8"/>
      <c r="O233" s="5"/>
      <c r="P233" s="5"/>
      <c r="Q233" s="8"/>
      <c r="R233" s="5"/>
      <c r="S233" s="5"/>
      <c r="T233" s="8"/>
      <c r="U233" s="5"/>
      <c r="V233" s="5"/>
      <c r="W233" s="8"/>
    </row>
    <row r="234" spans="1:23">
      <c r="A234" s="106"/>
      <c r="B234" s="106"/>
      <c r="C234" s="102"/>
      <c r="D234" s="125" t="s">
        <v>606</v>
      </c>
      <c r="E234" s="119"/>
      <c r="F234" s="5"/>
      <c r="G234" s="5"/>
      <c r="H234" s="5"/>
      <c r="I234" s="5"/>
      <c r="J234" s="5"/>
      <c r="K234" s="8"/>
      <c r="L234" s="5"/>
      <c r="M234" s="5"/>
      <c r="N234" s="8"/>
      <c r="O234" s="5"/>
      <c r="P234" s="5"/>
      <c r="Q234" s="8"/>
      <c r="R234" s="5"/>
      <c r="S234" s="5"/>
      <c r="T234" s="8"/>
      <c r="U234" s="5"/>
      <c r="V234" s="5"/>
      <c r="W234" s="8"/>
    </row>
    <row r="235" spans="1:23">
      <c r="A235" s="101"/>
      <c r="B235" s="101"/>
      <c r="C235" s="102"/>
      <c r="D235" s="118" t="s">
        <v>607</v>
      </c>
      <c r="E235" s="119"/>
      <c r="F235" s="5"/>
      <c r="G235" s="5"/>
      <c r="H235" s="5"/>
      <c r="I235" s="5"/>
      <c r="J235" s="5"/>
      <c r="K235" s="8"/>
      <c r="L235" s="5"/>
      <c r="M235" s="5"/>
      <c r="N235" s="8"/>
      <c r="O235" s="5"/>
      <c r="P235" s="5"/>
      <c r="Q235" s="8"/>
      <c r="R235" s="5"/>
      <c r="S235" s="5"/>
      <c r="T235" s="8"/>
      <c r="U235" s="5"/>
      <c r="V235" s="5"/>
      <c r="W235" s="8"/>
    </row>
    <row r="236" spans="1:23">
      <c r="A236" s="106"/>
      <c r="B236" s="106"/>
      <c r="C236" s="102"/>
      <c r="D236" s="125" t="s">
        <v>608</v>
      </c>
      <c r="E236" s="119"/>
      <c r="F236" s="5"/>
      <c r="G236" s="5"/>
      <c r="H236" s="5"/>
      <c r="I236" s="5"/>
      <c r="J236" s="5"/>
      <c r="K236" s="8"/>
      <c r="L236" s="5"/>
      <c r="M236" s="5"/>
      <c r="N236" s="8"/>
      <c r="O236" s="5"/>
      <c r="P236" s="5"/>
      <c r="Q236" s="8"/>
      <c r="R236" s="5"/>
      <c r="S236" s="5"/>
      <c r="T236" s="8"/>
      <c r="U236" s="5"/>
      <c r="V236" s="5"/>
      <c r="W236" s="8"/>
    </row>
    <row r="237" spans="1:23">
      <c r="A237" s="106"/>
      <c r="B237" s="106"/>
      <c r="C237" s="102"/>
      <c r="D237" s="125" t="s">
        <v>609</v>
      </c>
      <c r="E237" s="119"/>
      <c r="F237" s="5"/>
      <c r="G237" s="5"/>
      <c r="H237" s="5"/>
      <c r="I237" s="5"/>
      <c r="J237" s="5"/>
      <c r="K237" s="8"/>
      <c r="L237" s="5"/>
      <c r="M237" s="5"/>
      <c r="N237" s="8"/>
      <c r="O237" s="5"/>
      <c r="P237" s="5"/>
      <c r="Q237" s="8"/>
      <c r="R237" s="5"/>
      <c r="S237" s="5"/>
      <c r="T237" s="8"/>
      <c r="U237" s="5"/>
      <c r="V237" s="5"/>
      <c r="W237" s="8"/>
    </row>
    <row r="238" spans="1:23">
      <c r="A238" s="106"/>
      <c r="B238" s="106"/>
      <c r="C238" s="102"/>
      <c r="D238" s="125" t="s">
        <v>610</v>
      </c>
      <c r="E238" s="119"/>
      <c r="F238" s="5"/>
      <c r="G238" s="5"/>
      <c r="H238" s="5"/>
      <c r="I238" s="5"/>
      <c r="J238" s="5"/>
      <c r="K238" s="8"/>
      <c r="L238" s="5"/>
      <c r="M238" s="5"/>
      <c r="N238" s="8"/>
      <c r="O238" s="5"/>
      <c r="P238" s="5"/>
      <c r="Q238" s="8"/>
      <c r="R238" s="5"/>
      <c r="S238" s="5"/>
      <c r="T238" s="8"/>
      <c r="U238" s="5"/>
      <c r="V238" s="5"/>
      <c r="W238" s="8"/>
    </row>
    <row r="239" spans="1:23">
      <c r="A239" s="106"/>
      <c r="B239" s="106"/>
      <c r="C239" s="102"/>
      <c r="D239" s="125" t="s">
        <v>611</v>
      </c>
      <c r="E239" s="119"/>
      <c r="F239" s="5"/>
      <c r="G239" s="5"/>
      <c r="H239" s="5"/>
      <c r="I239" s="5"/>
      <c r="J239" s="5"/>
      <c r="K239" s="8"/>
      <c r="L239" s="5"/>
      <c r="M239" s="5"/>
      <c r="N239" s="8"/>
      <c r="O239" s="5"/>
      <c r="P239" s="5"/>
      <c r="Q239" s="8"/>
      <c r="R239" s="5"/>
      <c r="S239" s="5"/>
      <c r="T239" s="8"/>
      <c r="U239" s="5"/>
      <c r="V239" s="5"/>
      <c r="W239" s="8"/>
    </row>
    <row r="240" spans="1:23">
      <c r="A240" s="106"/>
      <c r="B240" s="106"/>
      <c r="C240" s="102"/>
      <c r="D240" s="125" t="s">
        <v>612</v>
      </c>
      <c r="E240" s="119"/>
      <c r="F240" s="5"/>
      <c r="G240" s="5"/>
      <c r="H240" s="5"/>
      <c r="I240" s="5"/>
      <c r="J240" s="5"/>
      <c r="K240" s="8"/>
      <c r="L240" s="5"/>
      <c r="M240" s="5"/>
      <c r="N240" s="8"/>
      <c r="O240" s="5"/>
      <c r="P240" s="5"/>
      <c r="Q240" s="8"/>
      <c r="R240" s="5"/>
      <c r="S240" s="5"/>
      <c r="T240" s="8"/>
      <c r="U240" s="5"/>
      <c r="V240" s="5"/>
      <c r="W240" s="8"/>
    </row>
    <row r="241" spans="1:23">
      <c r="A241" s="101"/>
      <c r="B241" s="101"/>
      <c r="C241" s="102"/>
      <c r="D241" s="118" t="s">
        <v>613</v>
      </c>
      <c r="E241" s="119"/>
      <c r="F241" s="5"/>
      <c r="G241" s="5"/>
      <c r="H241" s="5"/>
      <c r="I241" s="5"/>
      <c r="J241" s="5"/>
      <c r="K241" s="8"/>
      <c r="L241" s="5"/>
      <c r="M241" s="5"/>
      <c r="N241" s="8"/>
      <c r="O241" s="5"/>
      <c r="P241" s="5"/>
      <c r="Q241" s="8"/>
      <c r="R241" s="5"/>
      <c r="S241" s="5"/>
      <c r="T241" s="8"/>
      <c r="U241" s="5"/>
      <c r="V241" s="5"/>
      <c r="W241" s="8"/>
    </row>
    <row r="242" spans="1:23">
      <c r="A242" s="106"/>
      <c r="B242" s="106"/>
      <c r="C242" s="102"/>
      <c r="D242" s="125" t="s">
        <v>614</v>
      </c>
      <c r="E242" s="119"/>
      <c r="F242" s="5"/>
      <c r="G242" s="5"/>
      <c r="H242" s="5"/>
      <c r="I242" s="5"/>
      <c r="J242" s="5"/>
      <c r="K242" s="8"/>
      <c r="L242" s="5"/>
      <c r="M242" s="5"/>
      <c r="N242" s="8"/>
      <c r="O242" s="5"/>
      <c r="P242" s="5"/>
      <c r="Q242" s="8"/>
      <c r="R242" s="5"/>
      <c r="S242" s="5"/>
      <c r="T242" s="8"/>
      <c r="U242" s="5"/>
      <c r="V242" s="5"/>
      <c r="W242" s="8"/>
    </row>
    <row r="243" spans="1:23">
      <c r="A243" s="106"/>
      <c r="B243" s="106"/>
      <c r="C243" s="102"/>
      <c r="D243" s="125" t="s">
        <v>615</v>
      </c>
      <c r="E243" s="119"/>
      <c r="F243" s="5"/>
      <c r="G243" s="5"/>
      <c r="H243" s="5"/>
      <c r="I243" s="5"/>
      <c r="J243" s="5"/>
      <c r="K243" s="8"/>
      <c r="L243" s="5"/>
      <c r="M243" s="5"/>
      <c r="N243" s="8"/>
      <c r="O243" s="5"/>
      <c r="P243" s="5"/>
      <c r="Q243" s="8"/>
      <c r="R243" s="5"/>
      <c r="S243" s="5"/>
      <c r="T243" s="8"/>
      <c r="U243" s="5"/>
      <c r="V243" s="5"/>
      <c r="W243" s="8"/>
    </row>
    <row r="244" spans="1:23">
      <c r="A244" s="106"/>
      <c r="B244" s="106"/>
      <c r="C244" s="102"/>
      <c r="D244" s="125" t="s">
        <v>616</v>
      </c>
      <c r="E244" s="119"/>
      <c r="F244" s="5"/>
      <c r="G244" s="5"/>
      <c r="H244" s="5"/>
      <c r="I244" s="5"/>
      <c r="J244" s="5"/>
      <c r="K244" s="8"/>
      <c r="L244" s="5"/>
      <c r="M244" s="5"/>
      <c r="N244" s="8"/>
      <c r="O244" s="5"/>
      <c r="P244" s="5"/>
      <c r="Q244" s="8"/>
      <c r="R244" s="5"/>
      <c r="S244" s="5"/>
      <c r="T244" s="8"/>
      <c r="U244" s="5"/>
      <c r="V244" s="5"/>
      <c r="W244" s="8"/>
    </row>
    <row r="245" spans="1:23">
      <c r="A245" s="106"/>
      <c r="B245" s="106"/>
      <c r="C245" s="102"/>
      <c r="D245" s="125" t="s">
        <v>617</v>
      </c>
      <c r="E245" s="119"/>
      <c r="F245" s="5"/>
      <c r="G245" s="5"/>
      <c r="H245" s="5"/>
      <c r="I245" s="5"/>
      <c r="J245" s="5"/>
      <c r="K245" s="8"/>
      <c r="L245" s="5"/>
      <c r="M245" s="5"/>
      <c r="N245" s="8"/>
      <c r="O245" s="5"/>
      <c r="P245" s="5"/>
      <c r="Q245" s="8"/>
      <c r="R245" s="5"/>
      <c r="S245" s="5"/>
      <c r="T245" s="8"/>
      <c r="U245" s="5"/>
      <c r="V245" s="5"/>
      <c r="W245" s="8"/>
    </row>
    <row r="246" spans="1:23">
      <c r="A246" s="106"/>
      <c r="B246" s="106"/>
      <c r="C246" s="102"/>
      <c r="D246" s="125" t="s">
        <v>618</v>
      </c>
      <c r="E246" s="119"/>
      <c r="F246" s="5"/>
      <c r="G246" s="5"/>
      <c r="H246" s="5"/>
      <c r="I246" s="5"/>
      <c r="J246" s="5"/>
      <c r="K246" s="8"/>
      <c r="L246" s="5"/>
      <c r="M246" s="5"/>
      <c r="N246" s="8"/>
      <c r="O246" s="5"/>
      <c r="P246" s="5"/>
      <c r="Q246" s="8"/>
      <c r="R246" s="5"/>
      <c r="S246" s="5"/>
      <c r="T246" s="8"/>
      <c r="U246" s="5"/>
      <c r="V246" s="5"/>
      <c r="W246" s="8"/>
    </row>
    <row r="247" spans="1:23" ht="19">
      <c r="A247" s="97"/>
      <c r="B247" s="97"/>
      <c r="C247" s="107"/>
      <c r="D247" s="121" t="s">
        <v>570</v>
      </c>
      <c r="E247" s="126"/>
      <c r="F247" s="5"/>
      <c r="G247" s="5"/>
      <c r="H247" s="5"/>
      <c r="I247" s="5"/>
      <c r="J247" s="5"/>
      <c r="K247" s="8"/>
      <c r="L247" s="5"/>
      <c r="M247" s="5"/>
      <c r="N247" s="8"/>
      <c r="O247" s="5"/>
      <c r="P247" s="5"/>
      <c r="Q247" s="8"/>
      <c r="R247" s="5"/>
      <c r="S247" s="5"/>
      <c r="T247" s="8"/>
      <c r="U247" s="5"/>
      <c r="V247" s="5"/>
      <c r="W247" s="8"/>
    </row>
    <row r="248" spans="1:23" ht="14">
      <c r="A248" s="108"/>
      <c r="B248" s="108"/>
      <c r="C248" s="102"/>
      <c r="D248" s="127" t="s">
        <v>571</v>
      </c>
      <c r="E248" s="119"/>
      <c r="F248" s="5"/>
      <c r="G248" s="5"/>
      <c r="H248" s="5"/>
      <c r="I248" s="5"/>
      <c r="J248" s="5"/>
      <c r="K248" s="8"/>
      <c r="L248" s="5"/>
      <c r="M248" s="5"/>
      <c r="N248" s="8"/>
      <c r="O248" s="5"/>
      <c r="P248" s="5"/>
      <c r="Q248" s="8"/>
      <c r="R248" s="5"/>
      <c r="S248" s="5"/>
      <c r="T248" s="8"/>
      <c r="U248" s="5"/>
      <c r="V248" s="5"/>
      <c r="W248" s="8"/>
    </row>
    <row r="249" spans="1:23">
      <c r="A249" s="101"/>
      <c r="B249" s="101"/>
      <c r="C249" s="102"/>
      <c r="D249" s="118" t="s">
        <v>572</v>
      </c>
      <c r="E249" s="119"/>
      <c r="F249" s="5"/>
      <c r="G249" s="5"/>
      <c r="H249" s="5"/>
      <c r="I249" s="5"/>
      <c r="J249" s="5"/>
      <c r="K249" s="8"/>
      <c r="L249" s="5"/>
      <c r="M249" s="5"/>
      <c r="N249" s="8"/>
      <c r="O249" s="5"/>
      <c r="P249" s="5"/>
      <c r="Q249" s="8"/>
      <c r="R249" s="5"/>
      <c r="S249" s="5"/>
      <c r="T249" s="8"/>
      <c r="U249" s="5"/>
      <c r="V249" s="5"/>
      <c r="W249" s="8"/>
    </row>
    <row r="250" spans="1:23">
      <c r="A250" s="101"/>
      <c r="B250" s="101"/>
      <c r="C250" s="102"/>
      <c r="D250" s="118" t="s">
        <v>573</v>
      </c>
      <c r="E250" s="119"/>
      <c r="F250" s="5"/>
      <c r="G250" s="5"/>
      <c r="H250" s="5"/>
      <c r="I250" s="5"/>
      <c r="J250" s="5"/>
      <c r="K250" s="8"/>
      <c r="L250" s="5"/>
      <c r="M250" s="5"/>
      <c r="N250" s="8"/>
      <c r="O250" s="5"/>
      <c r="P250" s="5"/>
      <c r="Q250" s="8"/>
      <c r="R250" s="5"/>
      <c r="S250" s="5"/>
      <c r="T250" s="8"/>
      <c r="U250" s="5"/>
      <c r="V250" s="5"/>
      <c r="W250" s="8"/>
    </row>
    <row r="251" spans="1:23">
      <c r="A251" s="109"/>
      <c r="B251" s="109"/>
      <c r="C251" s="102"/>
      <c r="D251" s="128" t="s">
        <v>619</v>
      </c>
      <c r="E251" s="119"/>
      <c r="F251" s="5"/>
      <c r="G251" s="5"/>
      <c r="H251" s="5"/>
      <c r="I251" s="5"/>
      <c r="J251" s="5"/>
      <c r="K251" s="8"/>
      <c r="L251" s="5"/>
      <c r="M251" s="5"/>
      <c r="N251" s="8"/>
      <c r="O251" s="5"/>
      <c r="P251" s="5"/>
      <c r="Q251" s="8"/>
      <c r="R251" s="5"/>
      <c r="S251" s="5"/>
      <c r="T251" s="8"/>
      <c r="U251" s="5"/>
      <c r="V251" s="5"/>
      <c r="W251" s="8"/>
    </row>
    <row r="252" spans="1:23">
      <c r="A252" s="109"/>
      <c r="B252" s="109"/>
      <c r="C252" s="102"/>
      <c r="D252" s="128" t="s">
        <v>620</v>
      </c>
      <c r="E252" s="119"/>
      <c r="F252" s="5"/>
      <c r="G252" s="5"/>
      <c r="H252" s="5"/>
      <c r="I252" s="5"/>
      <c r="J252" s="5"/>
      <c r="K252" s="8"/>
      <c r="L252" s="5"/>
      <c r="M252" s="5"/>
      <c r="N252" s="8"/>
      <c r="O252" s="5"/>
      <c r="P252" s="5"/>
      <c r="Q252" s="8"/>
      <c r="R252" s="5"/>
      <c r="S252" s="5"/>
      <c r="T252" s="8"/>
      <c r="U252" s="5"/>
      <c r="V252" s="5"/>
      <c r="W252" s="8"/>
    </row>
    <row r="253" spans="1:23">
      <c r="A253" s="109"/>
      <c r="B253" s="109"/>
      <c r="C253" s="102"/>
      <c r="D253" s="128" t="s">
        <v>621</v>
      </c>
      <c r="E253" s="119"/>
      <c r="F253" s="5"/>
      <c r="G253" s="5"/>
      <c r="H253" s="5"/>
      <c r="I253" s="5"/>
      <c r="J253" s="5"/>
      <c r="K253" s="8"/>
      <c r="L253" s="5"/>
      <c r="M253" s="5"/>
      <c r="N253" s="8"/>
      <c r="O253" s="5"/>
      <c r="P253" s="5"/>
      <c r="Q253" s="8"/>
      <c r="R253" s="5"/>
      <c r="S253" s="5"/>
      <c r="T253" s="8"/>
      <c r="U253" s="5"/>
      <c r="V253" s="5"/>
      <c r="W253" s="8"/>
    </row>
    <row r="254" spans="1:23">
      <c r="A254" s="101"/>
      <c r="B254" s="101"/>
      <c r="C254" s="102"/>
      <c r="D254" s="118" t="s">
        <v>574</v>
      </c>
      <c r="E254" s="119"/>
      <c r="F254" s="5"/>
      <c r="G254" s="5"/>
      <c r="H254" s="5"/>
      <c r="I254" s="5"/>
      <c r="J254" s="5"/>
      <c r="K254" s="8"/>
      <c r="L254" s="5"/>
      <c r="M254" s="5"/>
      <c r="N254" s="8"/>
      <c r="O254" s="5"/>
      <c r="P254" s="5"/>
      <c r="Q254" s="8"/>
      <c r="R254" s="5"/>
      <c r="S254" s="5"/>
      <c r="T254" s="8"/>
      <c r="U254" s="5"/>
      <c r="V254" s="5"/>
      <c r="W254" s="8"/>
    </row>
    <row r="255" spans="1:23">
      <c r="A255" s="101"/>
      <c r="B255" s="101"/>
      <c r="C255" s="102"/>
      <c r="D255" s="118" t="s">
        <v>575</v>
      </c>
      <c r="E255" s="119"/>
      <c r="F255" s="5"/>
      <c r="G255" s="5"/>
      <c r="H255" s="5"/>
      <c r="I255" s="5"/>
      <c r="J255" s="5"/>
      <c r="K255" s="8"/>
      <c r="L255" s="5"/>
      <c r="M255" s="5"/>
      <c r="N255" s="8"/>
      <c r="O255" s="5"/>
      <c r="P255" s="5"/>
      <c r="Q255" s="8"/>
      <c r="R255" s="5"/>
      <c r="S255" s="5"/>
      <c r="T255" s="8"/>
      <c r="U255" s="5"/>
      <c r="V255" s="5"/>
      <c r="W255" s="8"/>
    </row>
    <row r="256" spans="1:23">
      <c r="A256" s="110"/>
      <c r="B256" s="110"/>
      <c r="C256" s="102"/>
      <c r="D256" s="129" t="s">
        <v>622</v>
      </c>
      <c r="E256" s="119"/>
      <c r="F256" s="5"/>
      <c r="G256" s="5"/>
      <c r="H256" s="5"/>
      <c r="I256" s="5"/>
      <c r="J256" s="5"/>
      <c r="K256" s="8"/>
      <c r="L256" s="5"/>
      <c r="M256" s="5"/>
      <c r="N256" s="8"/>
      <c r="O256" s="5"/>
      <c r="P256" s="5"/>
      <c r="Q256" s="8"/>
      <c r="R256" s="5"/>
      <c r="S256" s="5"/>
      <c r="T256" s="8"/>
      <c r="U256" s="5"/>
      <c r="V256" s="5"/>
      <c r="W256" s="8"/>
    </row>
    <row r="257" spans="1:23">
      <c r="A257" s="110"/>
      <c r="B257" s="110"/>
      <c r="C257" s="102"/>
      <c r="D257" s="129" t="s">
        <v>623</v>
      </c>
      <c r="E257" s="119"/>
      <c r="F257" s="5"/>
      <c r="G257" s="5"/>
      <c r="H257" s="5"/>
      <c r="I257" s="5"/>
      <c r="J257" s="5"/>
      <c r="K257" s="8"/>
      <c r="L257" s="5"/>
      <c r="M257" s="5"/>
      <c r="N257" s="8"/>
      <c r="O257" s="5"/>
      <c r="P257" s="5"/>
      <c r="Q257" s="8"/>
      <c r="R257" s="5"/>
      <c r="S257" s="5"/>
      <c r="T257" s="8"/>
      <c r="U257" s="5"/>
      <c r="V257" s="5"/>
      <c r="W257" s="8"/>
    </row>
    <row r="258" spans="1:23" ht="19">
      <c r="A258" s="97"/>
      <c r="B258" s="97"/>
      <c r="C258" s="107"/>
      <c r="D258" s="97" t="s">
        <v>576</v>
      </c>
      <c r="E258" s="126"/>
      <c r="F258" s="5"/>
      <c r="G258" s="5"/>
      <c r="H258" s="5"/>
      <c r="I258" s="5"/>
      <c r="J258" s="5"/>
      <c r="K258" s="8"/>
      <c r="L258" s="5"/>
      <c r="M258" s="5"/>
      <c r="N258" s="8"/>
      <c r="O258" s="5"/>
      <c r="P258" s="5"/>
      <c r="Q258" s="8"/>
      <c r="R258" s="5"/>
      <c r="S258" s="5"/>
      <c r="T258" s="8"/>
      <c r="U258" s="5"/>
      <c r="V258" s="5"/>
      <c r="W258" s="8"/>
    </row>
    <row r="259" spans="1:23">
      <c r="A259" s="101"/>
      <c r="B259" s="101"/>
      <c r="C259" s="102"/>
      <c r="D259" s="118" t="s">
        <v>624</v>
      </c>
      <c r="E259" s="119"/>
      <c r="F259" s="5"/>
      <c r="G259" s="5"/>
      <c r="H259" s="5"/>
      <c r="I259" s="5"/>
      <c r="J259" s="5"/>
      <c r="K259" s="8"/>
      <c r="L259" s="5"/>
      <c r="M259" s="5"/>
      <c r="N259" s="8"/>
      <c r="O259" s="5"/>
      <c r="P259" s="5"/>
      <c r="Q259" s="8"/>
      <c r="R259" s="5"/>
      <c r="S259" s="5"/>
      <c r="T259" s="8"/>
      <c r="U259" s="5"/>
      <c r="V259" s="5"/>
      <c r="W259" s="8"/>
    </row>
    <row r="260" spans="1:23">
      <c r="A260" s="101"/>
      <c r="B260" s="101"/>
      <c r="C260" s="102"/>
      <c r="D260" s="118" t="s">
        <v>625</v>
      </c>
      <c r="E260" s="119"/>
      <c r="F260" s="5"/>
      <c r="G260" s="5"/>
      <c r="H260" s="5"/>
      <c r="I260" s="5"/>
      <c r="J260" s="5"/>
      <c r="K260" s="8"/>
      <c r="L260" s="5"/>
      <c r="M260" s="5"/>
      <c r="N260" s="8"/>
      <c r="O260" s="5"/>
      <c r="P260" s="5"/>
      <c r="Q260" s="8"/>
      <c r="R260" s="5"/>
      <c r="S260" s="5"/>
      <c r="T260" s="8"/>
      <c r="U260" s="5"/>
      <c r="V260" s="5"/>
      <c r="W260" s="8"/>
    </row>
    <row r="261" spans="1:23">
      <c r="A261" s="101"/>
      <c r="B261" s="101"/>
      <c r="C261" s="102"/>
      <c r="D261" s="118" t="s">
        <v>626</v>
      </c>
      <c r="E261" s="119"/>
      <c r="F261" s="5"/>
      <c r="G261" s="5"/>
      <c r="H261" s="5"/>
      <c r="I261" s="5"/>
      <c r="J261" s="5"/>
      <c r="K261" s="8"/>
      <c r="L261" s="5"/>
      <c r="M261" s="5"/>
      <c r="N261" s="8"/>
      <c r="O261" s="5"/>
      <c r="P261" s="5"/>
      <c r="Q261" s="8"/>
      <c r="R261" s="5"/>
      <c r="S261" s="5"/>
      <c r="T261" s="8"/>
      <c r="U261" s="5"/>
      <c r="V261" s="5"/>
      <c r="W261" s="8"/>
    </row>
    <row r="262" spans="1:23">
      <c r="A262" s="101"/>
      <c r="B262" s="101"/>
      <c r="C262" s="102"/>
      <c r="D262" s="118" t="s">
        <v>627</v>
      </c>
      <c r="E262" s="119"/>
      <c r="F262" s="5"/>
      <c r="G262" s="5"/>
      <c r="H262" s="5"/>
      <c r="I262" s="5"/>
      <c r="J262" s="5"/>
      <c r="K262" s="8"/>
      <c r="L262" s="5"/>
      <c r="M262" s="5"/>
      <c r="N262" s="8"/>
      <c r="O262" s="5"/>
      <c r="P262" s="5"/>
      <c r="Q262" s="8"/>
      <c r="R262" s="5"/>
      <c r="S262" s="5"/>
      <c r="T262" s="8"/>
      <c r="U262" s="5"/>
      <c r="V262" s="5"/>
      <c r="W262" s="8"/>
    </row>
    <row r="263" spans="1:23">
      <c r="A263" s="101"/>
      <c r="B263" s="101"/>
      <c r="C263" s="102"/>
      <c r="D263" s="118" t="s">
        <v>628</v>
      </c>
      <c r="E263" s="119"/>
      <c r="F263" s="5"/>
      <c r="G263" s="5"/>
      <c r="H263" s="5"/>
      <c r="I263" s="5"/>
      <c r="J263" s="5"/>
      <c r="K263" s="8"/>
      <c r="L263" s="5"/>
      <c r="M263" s="5"/>
      <c r="N263" s="8"/>
      <c r="O263" s="5"/>
      <c r="P263" s="5"/>
      <c r="Q263" s="8"/>
      <c r="R263" s="5"/>
      <c r="S263" s="5"/>
      <c r="T263" s="8"/>
      <c r="U263" s="5"/>
      <c r="V263" s="5"/>
      <c r="W263" s="8"/>
    </row>
    <row r="264" spans="1:23">
      <c r="A264" s="101"/>
      <c r="B264" s="101"/>
      <c r="C264" s="102"/>
      <c r="D264" s="118" t="s">
        <v>629</v>
      </c>
      <c r="E264" s="119"/>
      <c r="F264" s="5"/>
      <c r="G264" s="5"/>
      <c r="H264" s="5"/>
      <c r="I264" s="5"/>
      <c r="J264" s="5"/>
      <c r="K264" s="8"/>
      <c r="L264" s="5"/>
      <c r="M264" s="5"/>
      <c r="N264" s="8"/>
      <c r="O264" s="5"/>
      <c r="P264" s="5"/>
      <c r="Q264" s="8"/>
      <c r="R264" s="5"/>
      <c r="S264" s="5"/>
      <c r="T264" s="8"/>
      <c r="U264" s="5"/>
      <c r="V264" s="5"/>
      <c r="W264" s="8"/>
    </row>
    <row r="265" spans="1:23" ht="19">
      <c r="A265" s="97"/>
      <c r="B265" s="97"/>
      <c r="C265" s="107"/>
      <c r="D265" s="97" t="s">
        <v>577</v>
      </c>
      <c r="E265" s="126"/>
      <c r="F265" s="5"/>
      <c r="G265" s="5"/>
      <c r="H265" s="5"/>
      <c r="I265" s="5"/>
      <c r="J265" s="5"/>
      <c r="K265" s="8"/>
      <c r="L265" s="5"/>
      <c r="M265" s="5"/>
      <c r="N265" s="8"/>
      <c r="O265" s="5"/>
      <c r="P265" s="5"/>
      <c r="Q265" s="8"/>
      <c r="R265" s="5"/>
      <c r="S265" s="5"/>
      <c r="T265" s="8"/>
      <c r="U265" s="5"/>
      <c r="V265" s="5"/>
      <c r="W265" s="8"/>
    </row>
    <row r="266" spans="1:23">
      <c r="A266" s="111"/>
      <c r="B266" s="111"/>
      <c r="C266" s="102"/>
      <c r="D266" s="130" t="s">
        <v>578</v>
      </c>
      <c r="E266" s="119"/>
      <c r="F266" s="5"/>
      <c r="G266" s="5"/>
      <c r="H266" s="5"/>
      <c r="I266" s="5"/>
      <c r="J266" s="5"/>
      <c r="K266" s="8"/>
      <c r="L266" s="5"/>
      <c r="M266" s="5"/>
      <c r="N266" s="8"/>
      <c r="O266" s="5"/>
      <c r="P266" s="5"/>
      <c r="Q266" s="8"/>
      <c r="R266" s="5"/>
      <c r="S266" s="5"/>
      <c r="T266" s="8"/>
      <c r="U266" s="5"/>
      <c r="V266" s="5"/>
      <c r="W266" s="8"/>
    </row>
    <row r="267" spans="1:23">
      <c r="A267" s="105"/>
      <c r="B267" s="105"/>
      <c r="C267" s="102"/>
      <c r="D267" s="124" t="s">
        <v>630</v>
      </c>
      <c r="E267" s="119"/>
      <c r="F267" s="5"/>
      <c r="G267" s="5"/>
      <c r="H267" s="5"/>
      <c r="I267" s="5"/>
      <c r="J267" s="5"/>
      <c r="K267" s="8"/>
      <c r="L267" s="5"/>
      <c r="M267" s="5"/>
      <c r="N267" s="8"/>
      <c r="O267" s="5"/>
      <c r="P267" s="5"/>
      <c r="Q267" s="8"/>
      <c r="R267" s="5"/>
      <c r="S267" s="5"/>
      <c r="T267" s="8"/>
      <c r="U267" s="5"/>
      <c r="V267" s="5"/>
      <c r="W267" s="8"/>
    </row>
    <row r="268" spans="1:23">
      <c r="A268" s="105"/>
      <c r="B268" s="105"/>
      <c r="C268" s="102"/>
      <c r="D268" s="124" t="s">
        <v>631</v>
      </c>
      <c r="E268" s="119"/>
      <c r="F268" s="5"/>
      <c r="G268" s="5"/>
      <c r="H268" s="5"/>
      <c r="I268" s="5"/>
      <c r="J268" s="5"/>
      <c r="K268" s="8"/>
      <c r="L268" s="5"/>
      <c r="M268" s="5"/>
      <c r="N268" s="8"/>
      <c r="O268" s="5"/>
      <c r="P268" s="5"/>
      <c r="Q268" s="8"/>
      <c r="R268" s="5"/>
      <c r="S268" s="5"/>
      <c r="T268" s="8"/>
      <c r="U268" s="5"/>
      <c r="V268" s="5"/>
      <c r="W268" s="8"/>
    </row>
    <row r="269" spans="1:23">
      <c r="A269" s="112"/>
      <c r="B269" s="112"/>
      <c r="C269" s="102"/>
      <c r="D269" s="131" t="s">
        <v>632</v>
      </c>
      <c r="E269" s="119"/>
      <c r="F269" s="5"/>
      <c r="G269" s="5"/>
      <c r="H269" s="5"/>
      <c r="I269" s="5"/>
      <c r="J269" s="5"/>
      <c r="K269" s="8"/>
      <c r="L269" s="5"/>
      <c r="M269" s="5"/>
      <c r="N269" s="8"/>
      <c r="O269" s="5"/>
      <c r="P269" s="5"/>
      <c r="Q269" s="8"/>
      <c r="R269" s="5"/>
      <c r="S269" s="5"/>
      <c r="T269" s="8"/>
      <c r="U269" s="5"/>
      <c r="V269" s="5"/>
      <c r="W269" s="8"/>
    </row>
    <row r="270" spans="1:23">
      <c r="A270" s="105"/>
      <c r="B270" s="105"/>
      <c r="C270" s="102"/>
      <c r="D270" s="124" t="s">
        <v>633</v>
      </c>
      <c r="E270" s="119"/>
      <c r="F270" s="5"/>
      <c r="G270" s="5"/>
      <c r="H270" s="5"/>
      <c r="I270" s="5"/>
      <c r="J270" s="5"/>
      <c r="K270" s="8"/>
      <c r="L270" s="5"/>
      <c r="M270" s="5"/>
      <c r="N270" s="8"/>
      <c r="O270" s="5"/>
      <c r="P270" s="5"/>
      <c r="Q270" s="8"/>
      <c r="R270" s="5"/>
      <c r="S270" s="5"/>
      <c r="T270" s="8"/>
      <c r="U270" s="5"/>
      <c r="V270" s="5"/>
      <c r="W270" s="8"/>
    </row>
    <row r="271" spans="1:23">
      <c r="A271" s="105"/>
      <c r="B271" s="105"/>
      <c r="C271" s="102"/>
      <c r="D271" s="124" t="s">
        <v>634</v>
      </c>
      <c r="E271" s="119"/>
      <c r="F271" s="5"/>
      <c r="G271" s="5"/>
      <c r="H271" s="5"/>
      <c r="I271" s="5"/>
      <c r="J271" s="5"/>
      <c r="K271" s="8"/>
      <c r="L271" s="5"/>
      <c r="M271" s="5"/>
      <c r="N271" s="8"/>
      <c r="O271" s="5"/>
      <c r="P271" s="5"/>
      <c r="Q271" s="8"/>
      <c r="R271" s="5"/>
      <c r="S271" s="5"/>
      <c r="T271" s="8"/>
      <c r="U271" s="5"/>
      <c r="V271" s="5"/>
      <c r="W271" s="8"/>
    </row>
    <row r="272" spans="1:23">
      <c r="A272" s="105"/>
      <c r="B272" s="105"/>
      <c r="C272" s="102"/>
      <c r="D272" s="124" t="s">
        <v>635</v>
      </c>
      <c r="E272" s="119"/>
      <c r="F272" s="5"/>
      <c r="G272" s="5"/>
      <c r="H272" s="5"/>
      <c r="I272" s="5"/>
      <c r="J272" s="5"/>
      <c r="K272" s="8"/>
      <c r="L272" s="5"/>
      <c r="M272" s="5"/>
      <c r="N272" s="8"/>
      <c r="O272" s="5"/>
      <c r="P272" s="5"/>
      <c r="Q272" s="8"/>
      <c r="R272" s="5"/>
      <c r="S272" s="5"/>
      <c r="T272" s="8"/>
      <c r="U272" s="5"/>
      <c r="V272" s="5"/>
      <c r="W272" s="8"/>
    </row>
    <row r="273" spans="1:23" ht="19">
      <c r="A273" s="97"/>
      <c r="B273" s="97"/>
      <c r="C273" s="107"/>
      <c r="D273" s="121" t="s">
        <v>579</v>
      </c>
      <c r="E273" s="126"/>
      <c r="F273" s="5"/>
      <c r="G273" s="5"/>
      <c r="H273" s="5"/>
      <c r="I273" s="5"/>
      <c r="J273" s="5"/>
      <c r="K273" s="8"/>
      <c r="L273" s="5"/>
      <c r="M273" s="5"/>
      <c r="N273" s="8"/>
      <c r="O273" s="5"/>
      <c r="P273" s="5"/>
      <c r="Q273" s="8"/>
      <c r="R273" s="5"/>
      <c r="S273" s="5"/>
      <c r="T273" s="8"/>
      <c r="U273" s="5"/>
      <c r="V273" s="5"/>
      <c r="W273" s="8"/>
    </row>
    <row r="274" spans="1:23">
      <c r="A274" s="113"/>
      <c r="B274" s="113"/>
      <c r="C274" s="114"/>
      <c r="D274" s="132" t="s">
        <v>580</v>
      </c>
      <c r="E274" s="133"/>
      <c r="F274" s="5"/>
      <c r="G274" s="5"/>
      <c r="H274" s="5"/>
      <c r="I274" s="5"/>
      <c r="J274" s="5"/>
      <c r="K274" s="8"/>
      <c r="L274" s="5"/>
      <c r="M274" s="5"/>
      <c r="N274" s="8"/>
      <c r="O274" s="5"/>
      <c r="P274" s="5"/>
      <c r="Q274" s="8"/>
      <c r="R274" s="5"/>
      <c r="S274" s="5"/>
      <c r="T274" s="8"/>
      <c r="U274" s="5"/>
      <c r="V274" s="5"/>
      <c r="W274" s="8"/>
    </row>
    <row r="275" spans="1:23">
      <c r="A275" s="113"/>
      <c r="B275" s="113"/>
      <c r="C275" s="114"/>
      <c r="D275" s="132" t="s">
        <v>581</v>
      </c>
      <c r="E275" s="133"/>
      <c r="F275" s="5"/>
      <c r="G275" s="5"/>
      <c r="H275" s="5"/>
      <c r="I275" s="5"/>
      <c r="J275" s="5"/>
      <c r="K275" s="8"/>
      <c r="L275" s="5"/>
      <c r="M275" s="5"/>
      <c r="N275" s="8"/>
      <c r="O275" s="5"/>
      <c r="P275" s="5"/>
      <c r="Q275" s="8"/>
      <c r="R275" s="5"/>
      <c r="S275" s="5"/>
      <c r="T275" s="8"/>
      <c r="U275" s="5"/>
      <c r="V275" s="5"/>
      <c r="W275" s="8"/>
    </row>
    <row r="276" spans="1:23">
      <c r="A276" s="113"/>
      <c r="B276" s="113"/>
      <c r="C276" s="114"/>
      <c r="D276" s="132" t="s">
        <v>582</v>
      </c>
      <c r="E276" s="133"/>
      <c r="F276" s="5"/>
      <c r="G276" s="5"/>
      <c r="H276" s="5"/>
      <c r="I276" s="5"/>
      <c r="J276" s="5"/>
      <c r="K276" s="8"/>
      <c r="L276" s="5"/>
      <c r="M276" s="5"/>
      <c r="N276" s="8"/>
      <c r="O276" s="5"/>
      <c r="P276" s="5"/>
      <c r="Q276" s="8"/>
      <c r="R276" s="5"/>
      <c r="S276" s="5"/>
      <c r="T276" s="8"/>
      <c r="U276" s="5"/>
      <c r="V276" s="5"/>
      <c r="W276" s="8"/>
    </row>
    <row r="277" spans="1:23">
      <c r="A277" s="113"/>
      <c r="B277" s="113"/>
      <c r="C277" s="114"/>
      <c r="D277" s="132" t="s">
        <v>583</v>
      </c>
      <c r="E277" s="133"/>
      <c r="F277" s="5"/>
      <c r="G277" s="5"/>
      <c r="H277" s="5"/>
      <c r="I277" s="5"/>
      <c r="J277" s="5"/>
      <c r="K277" s="8"/>
      <c r="L277" s="5"/>
      <c r="M277" s="5"/>
      <c r="N277" s="8"/>
      <c r="O277" s="5"/>
      <c r="P277" s="5"/>
      <c r="Q277" s="8"/>
      <c r="R277" s="5"/>
      <c r="S277" s="5"/>
      <c r="T277" s="8"/>
      <c r="U277" s="5"/>
      <c r="V277" s="5"/>
      <c r="W277" s="8"/>
    </row>
    <row r="278" spans="1:23">
      <c r="A278" s="96"/>
      <c r="B278" s="11"/>
      <c r="C278" s="5"/>
      <c r="D278" s="5"/>
      <c r="E278" s="36"/>
      <c r="F278" s="5"/>
      <c r="G278" s="5"/>
      <c r="H278" s="5"/>
      <c r="I278" s="5"/>
      <c r="J278" s="5"/>
      <c r="K278" s="8"/>
      <c r="L278" s="5"/>
      <c r="M278" s="5"/>
      <c r="N278" s="8"/>
      <c r="O278" s="5"/>
      <c r="P278" s="5"/>
      <c r="Q278" s="8"/>
      <c r="R278" s="5"/>
      <c r="S278" s="5"/>
      <c r="T278" s="8"/>
      <c r="U278" s="5"/>
      <c r="V278" s="5"/>
      <c r="W278" s="8"/>
    </row>
    <row r="279" spans="1:23">
      <c r="A279" s="96"/>
      <c r="B279" s="11"/>
      <c r="C279" s="5"/>
      <c r="D279" s="5"/>
      <c r="E279" s="36"/>
      <c r="F279" s="5"/>
      <c r="G279" s="5"/>
      <c r="H279" s="5"/>
      <c r="I279" s="5"/>
      <c r="J279" s="5"/>
      <c r="K279" s="8"/>
      <c r="L279" s="5"/>
      <c r="M279" s="5"/>
      <c r="N279" s="8"/>
      <c r="O279" s="5"/>
      <c r="P279" s="5"/>
      <c r="Q279" s="8"/>
      <c r="R279" s="5"/>
      <c r="S279" s="5"/>
      <c r="T279" s="8"/>
      <c r="U279" s="5"/>
      <c r="V279" s="5"/>
      <c r="W279" s="8"/>
    </row>
    <row r="280" spans="1:23">
      <c r="A280" s="96"/>
      <c r="B280" s="11"/>
      <c r="C280" s="5"/>
      <c r="D280" s="5"/>
      <c r="E280" s="36"/>
      <c r="F280" s="5"/>
      <c r="G280" s="5"/>
      <c r="H280" s="5"/>
      <c r="I280" s="5"/>
      <c r="J280" s="5"/>
      <c r="K280" s="8"/>
      <c r="L280" s="5"/>
      <c r="M280" s="5"/>
      <c r="N280" s="8"/>
      <c r="O280" s="5"/>
      <c r="P280" s="5"/>
      <c r="Q280" s="8"/>
      <c r="R280" s="5"/>
      <c r="S280" s="5"/>
      <c r="T280" s="8"/>
      <c r="U280" s="5"/>
      <c r="V280" s="5"/>
      <c r="W280" s="8"/>
    </row>
    <row r="281" spans="1:23">
      <c r="A281" s="96"/>
      <c r="B281" s="11"/>
      <c r="C281" s="5"/>
      <c r="D281" s="5"/>
      <c r="E281" s="36"/>
      <c r="F281" s="5"/>
      <c r="G281" s="5"/>
      <c r="H281" s="5"/>
      <c r="I281" s="5"/>
      <c r="J281" s="5"/>
      <c r="K281" s="8"/>
      <c r="L281" s="5"/>
      <c r="M281" s="5"/>
      <c r="N281" s="8"/>
      <c r="O281" s="5"/>
      <c r="P281" s="5"/>
      <c r="Q281" s="8"/>
      <c r="R281" s="5"/>
      <c r="S281" s="5"/>
      <c r="T281" s="8"/>
      <c r="U281" s="5"/>
      <c r="V281" s="5"/>
      <c r="W281" s="8"/>
    </row>
    <row r="282" spans="1:23">
      <c r="A282" s="96"/>
      <c r="B282" s="11"/>
      <c r="C282" s="5"/>
      <c r="D282" s="5"/>
      <c r="E282" s="36"/>
      <c r="F282" s="5"/>
      <c r="G282" s="5"/>
      <c r="H282" s="5"/>
      <c r="I282" s="5"/>
      <c r="J282" s="5"/>
      <c r="K282" s="8"/>
      <c r="L282" s="5"/>
      <c r="M282" s="5"/>
      <c r="N282" s="8"/>
      <c r="O282" s="5"/>
      <c r="P282" s="5"/>
      <c r="Q282" s="8"/>
      <c r="R282" s="5"/>
      <c r="S282" s="5"/>
      <c r="T282" s="8"/>
      <c r="U282" s="5"/>
      <c r="V282" s="5"/>
      <c r="W282" s="8"/>
    </row>
    <row r="283" spans="1:23">
      <c r="A283" s="96"/>
      <c r="B283" s="11"/>
      <c r="C283" s="5"/>
      <c r="D283" s="5"/>
      <c r="E283" s="36"/>
      <c r="F283" s="5"/>
      <c r="G283" s="5"/>
      <c r="H283" s="5"/>
      <c r="I283" s="5"/>
      <c r="J283" s="5"/>
      <c r="K283" s="8"/>
      <c r="L283" s="5"/>
      <c r="M283" s="5"/>
      <c r="N283" s="8"/>
      <c r="O283" s="5"/>
      <c r="P283" s="5"/>
      <c r="Q283" s="8"/>
      <c r="R283" s="5"/>
      <c r="S283" s="5"/>
      <c r="T283" s="8"/>
      <c r="U283" s="5"/>
      <c r="V283" s="5"/>
      <c r="W283" s="8"/>
    </row>
    <row r="284" spans="1:23">
      <c r="A284" s="96"/>
      <c r="B284" s="11"/>
      <c r="C284" s="5"/>
      <c r="D284" s="5"/>
      <c r="E284" s="36"/>
      <c r="F284" s="5"/>
      <c r="G284" s="5"/>
      <c r="H284" s="5"/>
      <c r="I284" s="5"/>
      <c r="J284" s="5"/>
      <c r="K284" s="8"/>
      <c r="L284" s="5"/>
      <c r="M284" s="5"/>
      <c r="N284" s="8"/>
      <c r="O284" s="5"/>
      <c r="P284" s="5"/>
      <c r="Q284" s="8"/>
      <c r="R284" s="5"/>
      <c r="S284" s="5"/>
      <c r="T284" s="8"/>
      <c r="U284" s="5"/>
      <c r="V284" s="5"/>
      <c r="W284" s="8"/>
    </row>
    <row r="285" spans="1:23">
      <c r="A285" s="96"/>
      <c r="B285" s="11"/>
      <c r="C285" s="5"/>
      <c r="D285" s="5"/>
      <c r="E285" s="36"/>
      <c r="F285" s="5"/>
      <c r="G285" s="5"/>
      <c r="H285" s="5"/>
      <c r="I285" s="5"/>
      <c r="J285" s="5"/>
      <c r="K285" s="8"/>
      <c r="L285" s="5"/>
      <c r="M285" s="5"/>
      <c r="N285" s="8"/>
      <c r="O285" s="5"/>
      <c r="P285" s="5"/>
      <c r="Q285" s="8"/>
      <c r="R285" s="5"/>
      <c r="S285" s="5"/>
      <c r="T285" s="8"/>
      <c r="U285" s="5"/>
      <c r="V285" s="5"/>
      <c r="W285" s="8"/>
    </row>
    <row r="286" spans="1:23">
      <c r="A286" s="96"/>
      <c r="B286" s="11"/>
      <c r="C286" s="5"/>
      <c r="D286" s="5"/>
      <c r="E286" s="36"/>
      <c r="F286" s="5"/>
      <c r="G286" s="5"/>
      <c r="H286" s="5"/>
      <c r="I286" s="5"/>
      <c r="J286" s="5"/>
      <c r="K286" s="8"/>
      <c r="L286" s="5"/>
      <c r="M286" s="5"/>
      <c r="N286" s="8"/>
      <c r="O286" s="5"/>
      <c r="P286" s="5"/>
      <c r="Q286" s="8"/>
      <c r="R286" s="5"/>
      <c r="S286" s="5"/>
      <c r="T286" s="8"/>
      <c r="U286" s="5"/>
      <c r="V286" s="5"/>
      <c r="W286" s="8"/>
    </row>
    <row r="287" spans="1:23">
      <c r="A287" s="96"/>
      <c r="B287" s="11"/>
      <c r="C287" s="5"/>
      <c r="D287" s="5"/>
      <c r="E287" s="36"/>
      <c r="F287" s="5"/>
      <c r="G287" s="5"/>
      <c r="H287" s="5"/>
      <c r="I287" s="5"/>
      <c r="J287" s="5"/>
      <c r="K287" s="8"/>
      <c r="L287" s="5"/>
      <c r="M287" s="5"/>
      <c r="N287" s="8"/>
      <c r="O287" s="5"/>
      <c r="P287" s="5"/>
      <c r="Q287" s="8"/>
      <c r="R287" s="5"/>
      <c r="S287" s="5"/>
      <c r="T287" s="8"/>
      <c r="U287" s="5"/>
      <c r="V287" s="5"/>
      <c r="W287" s="8"/>
    </row>
    <row r="288" spans="1:23">
      <c r="A288" s="96"/>
      <c r="B288" s="11"/>
      <c r="C288" s="5"/>
      <c r="D288" s="5"/>
      <c r="E288" s="36"/>
      <c r="F288" s="5"/>
      <c r="G288" s="5"/>
      <c r="H288" s="5"/>
      <c r="I288" s="5"/>
      <c r="J288" s="5"/>
      <c r="K288" s="8"/>
      <c r="L288" s="5"/>
      <c r="M288" s="5"/>
      <c r="N288" s="8"/>
      <c r="O288" s="5"/>
      <c r="P288" s="5"/>
      <c r="Q288" s="8"/>
      <c r="R288" s="5"/>
      <c r="S288" s="5"/>
      <c r="T288" s="8"/>
      <c r="U288" s="5"/>
      <c r="V288" s="5"/>
      <c r="W288" s="8"/>
    </row>
    <row r="289" spans="1:23">
      <c r="A289" s="96"/>
      <c r="B289" s="11"/>
      <c r="C289" s="5"/>
      <c r="D289" s="5"/>
      <c r="E289" s="36"/>
      <c r="F289" s="5"/>
      <c r="G289" s="5"/>
      <c r="H289" s="5"/>
      <c r="I289" s="5"/>
      <c r="J289" s="5"/>
      <c r="K289" s="8"/>
      <c r="L289" s="5"/>
      <c r="M289" s="5"/>
      <c r="N289" s="8"/>
      <c r="O289" s="5"/>
      <c r="P289" s="5"/>
      <c r="Q289" s="8"/>
      <c r="R289" s="5"/>
      <c r="S289" s="5"/>
      <c r="T289" s="8"/>
      <c r="U289" s="5"/>
      <c r="V289" s="5"/>
      <c r="W289" s="8"/>
    </row>
    <row r="290" spans="1:23">
      <c r="A290" s="96"/>
      <c r="B290" s="11"/>
      <c r="C290" s="5"/>
      <c r="D290" s="5"/>
      <c r="E290" s="36"/>
      <c r="F290" s="5"/>
      <c r="G290" s="5"/>
      <c r="H290" s="5"/>
      <c r="I290" s="5"/>
      <c r="J290" s="5"/>
      <c r="K290" s="8"/>
      <c r="L290" s="5"/>
      <c r="M290" s="5"/>
      <c r="N290" s="8"/>
      <c r="O290" s="5"/>
      <c r="P290" s="5"/>
      <c r="Q290" s="8"/>
      <c r="R290" s="5"/>
      <c r="S290" s="5"/>
      <c r="T290" s="8"/>
      <c r="U290" s="5"/>
      <c r="V290" s="5"/>
      <c r="W290" s="8"/>
    </row>
    <row r="291" spans="1:23">
      <c r="A291" s="96"/>
      <c r="B291" s="11"/>
      <c r="C291" s="5"/>
      <c r="D291" s="5"/>
      <c r="E291" s="36"/>
      <c r="F291" s="5"/>
      <c r="G291" s="5"/>
      <c r="H291" s="5"/>
      <c r="I291" s="5"/>
      <c r="J291" s="5"/>
      <c r="K291" s="8"/>
      <c r="L291" s="5"/>
      <c r="M291" s="5"/>
      <c r="N291" s="8"/>
      <c r="O291" s="5"/>
      <c r="P291" s="5"/>
      <c r="Q291" s="8"/>
      <c r="R291" s="5"/>
      <c r="S291" s="5"/>
      <c r="T291" s="8"/>
      <c r="U291" s="5"/>
      <c r="V291" s="5"/>
      <c r="W291" s="8"/>
    </row>
    <row r="292" spans="1:23">
      <c r="A292" s="96"/>
      <c r="B292" s="11"/>
      <c r="C292" s="5"/>
      <c r="D292" s="5"/>
      <c r="E292" s="36"/>
      <c r="F292" s="5"/>
      <c r="G292" s="5"/>
      <c r="H292" s="5"/>
      <c r="I292" s="5"/>
      <c r="J292" s="5"/>
      <c r="K292" s="8"/>
      <c r="L292" s="5"/>
      <c r="M292" s="5"/>
      <c r="N292" s="8"/>
      <c r="O292" s="5"/>
      <c r="P292" s="5"/>
      <c r="Q292" s="8"/>
      <c r="R292" s="5"/>
      <c r="S292" s="5"/>
      <c r="T292" s="8"/>
      <c r="U292" s="5"/>
      <c r="V292" s="5"/>
      <c r="W292" s="8"/>
    </row>
    <row r="293" spans="1:23">
      <c r="A293" s="96"/>
      <c r="B293" s="11"/>
      <c r="C293" s="5"/>
      <c r="D293" s="5"/>
      <c r="E293" s="36"/>
      <c r="F293" s="5"/>
      <c r="G293" s="5"/>
      <c r="H293" s="5"/>
      <c r="I293" s="5"/>
      <c r="J293" s="5"/>
      <c r="K293" s="8"/>
      <c r="L293" s="5"/>
      <c r="M293" s="5"/>
      <c r="N293" s="8"/>
      <c r="O293" s="5"/>
      <c r="P293" s="5"/>
      <c r="Q293" s="8"/>
      <c r="R293" s="5"/>
      <c r="S293" s="5"/>
      <c r="T293" s="8"/>
      <c r="U293" s="5"/>
      <c r="V293" s="5"/>
      <c r="W293" s="8"/>
    </row>
    <row r="294" spans="1:23">
      <c r="A294" s="96"/>
      <c r="B294" s="11"/>
      <c r="C294" s="5"/>
      <c r="D294" s="5"/>
      <c r="E294" s="36"/>
      <c r="F294" s="5"/>
      <c r="G294" s="5"/>
      <c r="H294" s="5"/>
      <c r="I294" s="5"/>
      <c r="J294" s="5"/>
      <c r="K294" s="8"/>
      <c r="L294" s="5"/>
      <c r="M294" s="5"/>
      <c r="N294" s="8"/>
      <c r="O294" s="5"/>
      <c r="P294" s="5"/>
      <c r="Q294" s="8"/>
      <c r="R294" s="5"/>
      <c r="S294" s="5"/>
      <c r="T294" s="8"/>
      <c r="U294" s="5"/>
      <c r="V294" s="5"/>
      <c r="W294" s="8"/>
    </row>
    <row r="295" spans="1:23">
      <c r="A295" s="96"/>
      <c r="B295" s="11"/>
      <c r="C295" s="5"/>
      <c r="D295" s="5"/>
      <c r="E295" s="36"/>
      <c r="F295" s="5"/>
      <c r="G295" s="5"/>
      <c r="H295" s="5"/>
      <c r="I295" s="5"/>
      <c r="J295" s="5"/>
      <c r="K295" s="8"/>
      <c r="L295" s="5"/>
      <c r="M295" s="5"/>
      <c r="N295" s="8"/>
      <c r="O295" s="5"/>
      <c r="P295" s="5"/>
      <c r="Q295" s="8"/>
      <c r="R295" s="5"/>
      <c r="S295" s="5"/>
      <c r="T295" s="8"/>
      <c r="U295" s="5"/>
      <c r="V295" s="5"/>
      <c r="W295" s="8"/>
    </row>
    <row r="296" spans="1:23">
      <c r="A296" s="96"/>
      <c r="B296" s="11"/>
      <c r="C296" s="5"/>
      <c r="D296" s="5"/>
      <c r="E296" s="36"/>
      <c r="F296" s="5"/>
      <c r="G296" s="5"/>
      <c r="H296" s="5"/>
      <c r="I296" s="5"/>
      <c r="J296" s="5"/>
      <c r="K296" s="8"/>
      <c r="L296" s="5"/>
      <c r="M296" s="5"/>
      <c r="N296" s="8"/>
      <c r="O296" s="5"/>
      <c r="P296" s="5"/>
      <c r="Q296" s="8"/>
      <c r="R296" s="5"/>
      <c r="S296" s="5"/>
      <c r="T296" s="8"/>
      <c r="U296" s="5"/>
      <c r="V296" s="5"/>
      <c r="W296" s="8"/>
    </row>
    <row r="297" spans="1:23">
      <c r="A297" s="96"/>
      <c r="B297" s="11"/>
      <c r="C297" s="5"/>
      <c r="D297" s="5"/>
      <c r="E297" s="36"/>
      <c r="F297" s="5"/>
      <c r="G297" s="5"/>
      <c r="H297" s="5"/>
      <c r="I297" s="5"/>
      <c r="J297" s="5"/>
      <c r="K297" s="8"/>
      <c r="L297" s="5"/>
      <c r="M297" s="5"/>
      <c r="N297" s="8"/>
      <c r="O297" s="5"/>
      <c r="P297" s="5"/>
      <c r="Q297" s="8"/>
      <c r="R297" s="5"/>
      <c r="S297" s="5"/>
      <c r="T297" s="8"/>
      <c r="U297" s="5"/>
      <c r="V297" s="5"/>
      <c r="W297" s="8"/>
    </row>
    <row r="298" spans="1:23">
      <c r="A298" s="96"/>
      <c r="B298" s="11"/>
      <c r="C298" s="5"/>
      <c r="D298" s="5"/>
      <c r="E298" s="36"/>
      <c r="F298" s="5"/>
      <c r="G298" s="5"/>
      <c r="H298" s="5"/>
      <c r="I298" s="5"/>
      <c r="J298" s="5"/>
      <c r="K298" s="8"/>
      <c r="L298" s="5"/>
      <c r="M298" s="5"/>
      <c r="N298" s="8"/>
      <c r="O298" s="5"/>
      <c r="P298" s="5"/>
      <c r="Q298" s="8"/>
      <c r="R298" s="5"/>
      <c r="S298" s="5"/>
      <c r="T298" s="8"/>
      <c r="U298" s="5"/>
      <c r="V298" s="5"/>
      <c r="W298" s="8"/>
    </row>
    <row r="299" spans="1:23">
      <c r="A299" s="96"/>
      <c r="B299" s="11"/>
      <c r="C299" s="5"/>
      <c r="D299" s="5"/>
      <c r="E299" s="36"/>
      <c r="F299" s="5"/>
      <c r="G299" s="5"/>
      <c r="H299" s="5"/>
      <c r="I299" s="5"/>
      <c r="J299" s="5"/>
      <c r="K299" s="8"/>
      <c r="L299" s="5"/>
      <c r="M299" s="5"/>
      <c r="N299" s="8"/>
      <c r="O299" s="5"/>
      <c r="P299" s="5"/>
      <c r="Q299" s="8"/>
      <c r="R299" s="5"/>
      <c r="S299" s="5"/>
      <c r="T299" s="8"/>
      <c r="U299" s="5"/>
      <c r="V299" s="5"/>
      <c r="W299" s="8"/>
    </row>
    <row r="300" spans="1:23">
      <c r="A300" s="96"/>
      <c r="B300" s="11"/>
      <c r="C300" s="5"/>
      <c r="D300" s="5"/>
      <c r="E300" s="36"/>
      <c r="F300" s="5"/>
      <c r="G300" s="5"/>
      <c r="H300" s="5"/>
      <c r="I300" s="5"/>
      <c r="J300" s="5"/>
      <c r="K300" s="8"/>
      <c r="L300" s="5"/>
      <c r="M300" s="5"/>
      <c r="N300" s="8"/>
      <c r="O300" s="5"/>
      <c r="P300" s="5"/>
      <c r="Q300" s="8"/>
      <c r="R300" s="5"/>
      <c r="S300" s="5"/>
      <c r="T300" s="8"/>
      <c r="U300" s="5"/>
      <c r="V300" s="5"/>
      <c r="W300" s="8"/>
    </row>
    <row r="301" spans="1:23">
      <c r="A301" s="96"/>
      <c r="B301" s="11"/>
      <c r="C301" s="5"/>
      <c r="D301" s="5"/>
      <c r="E301" s="36"/>
      <c r="F301" s="5"/>
      <c r="G301" s="5"/>
      <c r="H301" s="5"/>
      <c r="I301" s="5"/>
      <c r="J301" s="5"/>
      <c r="K301" s="8"/>
      <c r="L301" s="5"/>
      <c r="M301" s="5"/>
      <c r="N301" s="8"/>
      <c r="O301" s="5"/>
      <c r="P301" s="5"/>
      <c r="Q301" s="8"/>
      <c r="R301" s="5"/>
      <c r="S301" s="5"/>
      <c r="T301" s="8"/>
      <c r="U301" s="5"/>
      <c r="V301" s="5"/>
      <c r="W301" s="8"/>
    </row>
    <row r="302" spans="1:23">
      <c r="A302" s="96"/>
      <c r="B302" s="11"/>
      <c r="C302" s="5"/>
      <c r="D302" s="5"/>
      <c r="E302" s="36"/>
      <c r="F302" s="5"/>
      <c r="G302" s="5"/>
      <c r="H302" s="5"/>
      <c r="I302" s="5"/>
      <c r="J302" s="5"/>
      <c r="K302" s="8"/>
      <c r="L302" s="5"/>
      <c r="M302" s="5"/>
      <c r="N302" s="8"/>
      <c r="O302" s="5"/>
      <c r="P302" s="5"/>
      <c r="Q302" s="8"/>
      <c r="R302" s="5"/>
      <c r="S302" s="5"/>
      <c r="T302" s="8"/>
      <c r="U302" s="5"/>
      <c r="V302" s="5"/>
      <c r="W302" s="8"/>
    </row>
    <row r="303" spans="1:23">
      <c r="A303" s="96"/>
      <c r="B303" s="11"/>
      <c r="C303" s="5"/>
      <c r="D303" s="5"/>
      <c r="E303" s="36"/>
      <c r="F303" s="5"/>
      <c r="G303" s="5"/>
      <c r="H303" s="5"/>
      <c r="I303" s="5"/>
      <c r="J303" s="5"/>
      <c r="K303" s="8"/>
      <c r="L303" s="5"/>
      <c r="M303" s="5"/>
      <c r="N303" s="8"/>
      <c r="O303" s="5"/>
      <c r="P303" s="5"/>
      <c r="Q303" s="8"/>
      <c r="R303" s="5"/>
      <c r="S303" s="5"/>
      <c r="T303" s="8"/>
      <c r="U303" s="5"/>
      <c r="V303" s="5"/>
      <c r="W303" s="8"/>
    </row>
    <row r="304" spans="1:23">
      <c r="A304" s="96"/>
      <c r="B304" s="11"/>
      <c r="C304" s="5"/>
      <c r="D304" s="5"/>
      <c r="E304" s="36"/>
      <c r="F304" s="5"/>
      <c r="G304" s="5"/>
      <c r="H304" s="5"/>
      <c r="I304" s="5"/>
      <c r="J304" s="5"/>
      <c r="K304" s="8"/>
      <c r="L304" s="5"/>
      <c r="M304" s="5"/>
      <c r="N304" s="8"/>
      <c r="O304" s="5"/>
      <c r="P304" s="5"/>
      <c r="Q304" s="8"/>
      <c r="R304" s="5"/>
      <c r="S304" s="5"/>
      <c r="T304" s="8"/>
      <c r="U304" s="5"/>
      <c r="V304" s="5"/>
      <c r="W304" s="8"/>
    </row>
    <row r="305" spans="1:23">
      <c r="A305" s="96"/>
      <c r="B305" s="11"/>
      <c r="C305" s="5"/>
      <c r="D305" s="5"/>
      <c r="E305" s="36"/>
      <c r="F305" s="5"/>
      <c r="G305" s="5"/>
      <c r="H305" s="5"/>
      <c r="I305" s="5"/>
      <c r="J305" s="5"/>
      <c r="K305" s="8"/>
      <c r="L305" s="5"/>
      <c r="M305" s="5"/>
      <c r="N305" s="8"/>
      <c r="O305" s="5"/>
      <c r="P305" s="5"/>
      <c r="Q305" s="8"/>
      <c r="R305" s="5"/>
      <c r="S305" s="5"/>
      <c r="T305" s="8"/>
      <c r="U305" s="5"/>
      <c r="V305" s="5"/>
      <c r="W305" s="8"/>
    </row>
    <row r="306" spans="1:23">
      <c r="A306" s="96"/>
      <c r="B306" s="11"/>
      <c r="C306" s="5"/>
      <c r="D306" s="5"/>
      <c r="E306" s="36"/>
      <c r="F306" s="5"/>
      <c r="G306" s="5"/>
      <c r="H306" s="5"/>
      <c r="I306" s="5"/>
      <c r="J306" s="5"/>
      <c r="K306" s="8"/>
      <c r="L306" s="5"/>
      <c r="M306" s="5"/>
      <c r="N306" s="8"/>
      <c r="O306" s="5"/>
      <c r="P306" s="5"/>
      <c r="Q306" s="8"/>
      <c r="R306" s="5"/>
      <c r="S306" s="5"/>
      <c r="T306" s="8"/>
      <c r="U306" s="5"/>
      <c r="V306" s="5"/>
      <c r="W306" s="8"/>
    </row>
    <row r="307" spans="1:23">
      <c r="A307" s="96"/>
      <c r="B307" s="11"/>
      <c r="C307" s="5"/>
      <c r="D307" s="5"/>
      <c r="E307" s="36"/>
      <c r="F307" s="5"/>
      <c r="G307" s="5"/>
      <c r="H307" s="5"/>
      <c r="I307" s="5"/>
      <c r="J307" s="5"/>
      <c r="K307" s="8"/>
      <c r="L307" s="5"/>
      <c r="M307" s="5"/>
      <c r="N307" s="8"/>
      <c r="O307" s="5"/>
      <c r="P307" s="5"/>
      <c r="Q307" s="8"/>
      <c r="R307" s="5"/>
      <c r="S307" s="5"/>
      <c r="T307" s="8"/>
      <c r="U307" s="5"/>
      <c r="V307" s="5"/>
      <c r="W307" s="8"/>
    </row>
    <row r="308" spans="1:23">
      <c r="A308" s="96"/>
      <c r="B308" s="11"/>
      <c r="C308" s="5"/>
      <c r="D308" s="5"/>
      <c r="E308" s="36"/>
      <c r="F308" s="5"/>
      <c r="G308" s="5"/>
      <c r="H308" s="5"/>
      <c r="I308" s="5"/>
      <c r="J308" s="5"/>
      <c r="K308" s="8"/>
      <c r="L308" s="5"/>
      <c r="M308" s="5"/>
      <c r="N308" s="8"/>
      <c r="O308" s="5"/>
      <c r="P308" s="5"/>
      <c r="Q308" s="8"/>
      <c r="R308" s="5"/>
      <c r="S308" s="5"/>
      <c r="T308" s="8"/>
      <c r="U308" s="5"/>
      <c r="V308" s="5"/>
      <c r="W308" s="8"/>
    </row>
    <row r="309" spans="1:23">
      <c r="A309" s="96"/>
      <c r="B309" s="11"/>
      <c r="C309" s="5"/>
      <c r="D309" s="5"/>
      <c r="E309" s="36"/>
      <c r="F309" s="5"/>
      <c r="G309" s="5"/>
      <c r="H309" s="5"/>
      <c r="I309" s="5"/>
      <c r="J309" s="5"/>
      <c r="K309" s="8"/>
      <c r="L309" s="5"/>
      <c r="M309" s="5"/>
      <c r="N309" s="8"/>
      <c r="O309" s="5"/>
      <c r="P309" s="5"/>
      <c r="Q309" s="8"/>
      <c r="R309" s="5"/>
      <c r="S309" s="5"/>
      <c r="T309" s="8"/>
      <c r="U309" s="5"/>
      <c r="V309" s="5"/>
      <c r="W309" s="8"/>
    </row>
    <row r="310" spans="1:23">
      <c r="A310" s="96"/>
      <c r="B310" s="11"/>
      <c r="C310" s="5"/>
      <c r="D310" s="5"/>
      <c r="E310" s="36"/>
      <c r="F310" s="5"/>
      <c r="G310" s="5"/>
      <c r="H310" s="5"/>
      <c r="I310" s="5"/>
      <c r="J310" s="5"/>
      <c r="K310" s="8"/>
      <c r="L310" s="5"/>
      <c r="M310" s="5"/>
      <c r="N310" s="8"/>
      <c r="O310" s="5"/>
      <c r="P310" s="5"/>
      <c r="Q310" s="8"/>
      <c r="R310" s="5"/>
      <c r="S310" s="5"/>
      <c r="T310" s="8"/>
      <c r="U310" s="5"/>
      <c r="V310" s="5"/>
      <c r="W310" s="8"/>
    </row>
    <row r="311" spans="1:23">
      <c r="A311" s="96"/>
      <c r="B311" s="11"/>
      <c r="C311" s="5"/>
      <c r="D311" s="5"/>
      <c r="E311" s="36"/>
      <c r="F311" s="5"/>
      <c r="G311" s="5"/>
      <c r="H311" s="5"/>
      <c r="I311" s="5"/>
      <c r="J311" s="5"/>
      <c r="K311" s="8"/>
      <c r="L311" s="5"/>
      <c r="M311" s="5"/>
      <c r="N311" s="8"/>
      <c r="O311" s="5"/>
      <c r="P311" s="5"/>
      <c r="Q311" s="8"/>
      <c r="R311" s="5"/>
      <c r="S311" s="5"/>
      <c r="T311" s="8"/>
      <c r="U311" s="5"/>
      <c r="V311" s="5"/>
      <c r="W311" s="8"/>
    </row>
    <row r="312" spans="1:23">
      <c r="A312" s="96"/>
      <c r="B312" s="11"/>
      <c r="C312" s="5"/>
      <c r="D312" s="5"/>
      <c r="E312" s="36"/>
      <c r="F312" s="5"/>
      <c r="G312" s="5"/>
      <c r="H312" s="5"/>
      <c r="I312" s="5"/>
      <c r="J312" s="5"/>
      <c r="K312" s="8"/>
      <c r="L312" s="5"/>
      <c r="M312" s="5"/>
      <c r="N312" s="8"/>
      <c r="O312" s="5"/>
      <c r="P312" s="5"/>
      <c r="Q312" s="8"/>
      <c r="R312" s="5"/>
      <c r="S312" s="5"/>
      <c r="T312" s="8"/>
      <c r="U312" s="5"/>
      <c r="V312" s="5"/>
      <c r="W312" s="8"/>
    </row>
    <row r="313" spans="1:23">
      <c r="A313" s="96"/>
      <c r="B313" s="11"/>
      <c r="C313" s="5"/>
      <c r="D313" s="5"/>
      <c r="E313" s="36"/>
      <c r="F313" s="5"/>
      <c r="G313" s="5"/>
      <c r="H313" s="5"/>
      <c r="I313" s="5"/>
      <c r="J313" s="5"/>
      <c r="K313" s="8"/>
      <c r="L313" s="5"/>
      <c r="M313" s="5"/>
      <c r="N313" s="8"/>
      <c r="O313" s="5"/>
      <c r="P313" s="5"/>
      <c r="Q313" s="8"/>
      <c r="R313" s="5"/>
      <c r="S313" s="5"/>
      <c r="T313" s="8"/>
      <c r="U313" s="5"/>
      <c r="V313" s="5"/>
      <c r="W313" s="8"/>
    </row>
    <row r="314" spans="1:23">
      <c r="A314" s="96"/>
      <c r="B314" s="11"/>
      <c r="C314" s="5"/>
      <c r="D314" s="5"/>
      <c r="E314" s="36"/>
      <c r="F314" s="5"/>
      <c r="G314" s="5"/>
      <c r="H314" s="5"/>
      <c r="I314" s="5"/>
      <c r="J314" s="5"/>
      <c r="K314" s="8"/>
      <c r="L314" s="5"/>
      <c r="M314" s="5"/>
      <c r="N314" s="8"/>
      <c r="O314" s="5"/>
      <c r="P314" s="5"/>
      <c r="Q314" s="8"/>
      <c r="R314" s="5"/>
      <c r="S314" s="5"/>
      <c r="T314" s="8"/>
      <c r="U314" s="5"/>
      <c r="V314" s="5"/>
      <c r="W314" s="8"/>
    </row>
    <row r="315" spans="1:23">
      <c r="A315" s="96"/>
      <c r="B315" s="11"/>
      <c r="C315" s="5"/>
      <c r="D315" s="5"/>
      <c r="E315" s="36"/>
      <c r="F315" s="5"/>
      <c r="G315" s="5"/>
      <c r="H315" s="5"/>
      <c r="I315" s="5"/>
      <c r="J315" s="5"/>
      <c r="K315" s="8"/>
      <c r="L315" s="5"/>
      <c r="M315" s="5"/>
      <c r="N315" s="8"/>
      <c r="O315" s="5"/>
      <c r="P315" s="5"/>
      <c r="Q315" s="8"/>
      <c r="R315" s="5"/>
      <c r="S315" s="5"/>
      <c r="T315" s="8"/>
      <c r="U315" s="5"/>
      <c r="V315" s="5"/>
      <c r="W315" s="8"/>
    </row>
    <row r="316" spans="1:23">
      <c r="A316" s="96"/>
      <c r="B316" s="11"/>
      <c r="C316" s="5"/>
      <c r="D316" s="5"/>
      <c r="E316" s="36"/>
      <c r="F316" s="5"/>
      <c r="G316" s="5"/>
      <c r="H316" s="5"/>
      <c r="I316" s="5"/>
      <c r="J316" s="5"/>
      <c r="K316" s="8"/>
      <c r="L316" s="5"/>
      <c r="M316" s="5"/>
      <c r="N316" s="8"/>
      <c r="O316" s="5"/>
      <c r="P316" s="5"/>
      <c r="Q316" s="8"/>
      <c r="R316" s="5"/>
      <c r="S316" s="5"/>
      <c r="T316" s="8"/>
      <c r="U316" s="5"/>
      <c r="V316" s="5"/>
      <c r="W316" s="8"/>
    </row>
    <row r="317" spans="1:23">
      <c r="A317" s="96"/>
      <c r="B317" s="11"/>
      <c r="C317" s="5"/>
      <c r="D317" s="5"/>
      <c r="E317" s="36"/>
      <c r="F317" s="5"/>
      <c r="G317" s="5"/>
      <c r="H317" s="5"/>
      <c r="I317" s="5"/>
      <c r="J317" s="5"/>
      <c r="K317" s="8"/>
      <c r="L317" s="5"/>
      <c r="M317" s="5"/>
      <c r="N317" s="8"/>
      <c r="O317" s="5"/>
      <c r="P317" s="5"/>
      <c r="Q317" s="8"/>
      <c r="R317" s="5"/>
      <c r="S317" s="5"/>
      <c r="T317" s="8"/>
      <c r="U317" s="5"/>
      <c r="V317" s="5"/>
      <c r="W317" s="8"/>
    </row>
    <row r="318" spans="1:23">
      <c r="A318" s="96"/>
      <c r="B318" s="11"/>
      <c r="C318" s="5"/>
      <c r="D318" s="5"/>
      <c r="E318" s="36"/>
      <c r="F318" s="5"/>
      <c r="G318" s="5"/>
      <c r="H318" s="5"/>
      <c r="I318" s="5"/>
      <c r="J318" s="5"/>
      <c r="K318" s="8"/>
      <c r="L318" s="5"/>
      <c r="M318" s="5"/>
      <c r="N318" s="8"/>
      <c r="O318" s="5"/>
      <c r="P318" s="5"/>
      <c r="Q318" s="8"/>
      <c r="R318" s="5"/>
      <c r="S318" s="5"/>
      <c r="T318" s="8"/>
      <c r="U318" s="5"/>
      <c r="V318" s="5"/>
      <c r="W318" s="8"/>
    </row>
    <row r="319" spans="1:23">
      <c r="A319" s="96"/>
      <c r="B319" s="11"/>
      <c r="C319" s="5"/>
      <c r="D319" s="5"/>
      <c r="E319" s="36"/>
      <c r="F319" s="5"/>
      <c r="G319" s="5"/>
      <c r="H319" s="5"/>
      <c r="I319" s="5"/>
      <c r="J319" s="5"/>
      <c r="K319" s="8"/>
      <c r="L319" s="5"/>
      <c r="M319" s="5"/>
      <c r="N319" s="8"/>
      <c r="O319" s="5"/>
      <c r="P319" s="5"/>
      <c r="Q319" s="8"/>
      <c r="R319" s="5"/>
      <c r="S319" s="5"/>
      <c r="T319" s="8"/>
      <c r="U319" s="5"/>
      <c r="V319" s="5"/>
      <c r="W319" s="8"/>
    </row>
    <row r="320" spans="1:23">
      <c r="A320" s="96"/>
      <c r="B320" s="11"/>
      <c r="C320" s="5"/>
      <c r="D320" s="5"/>
      <c r="E320" s="36"/>
      <c r="F320" s="5"/>
      <c r="G320" s="5"/>
      <c r="H320" s="5"/>
      <c r="I320" s="5"/>
      <c r="J320" s="5"/>
      <c r="K320" s="8"/>
      <c r="L320" s="5"/>
      <c r="M320" s="5"/>
      <c r="N320" s="8"/>
      <c r="O320" s="5"/>
      <c r="P320" s="5"/>
      <c r="Q320" s="8"/>
      <c r="R320" s="5"/>
      <c r="S320" s="5"/>
      <c r="T320" s="8"/>
      <c r="U320" s="5"/>
      <c r="V320" s="5"/>
      <c r="W320" s="8"/>
    </row>
    <row r="321" spans="1:23">
      <c r="A321" s="96"/>
      <c r="B321" s="11"/>
      <c r="C321" s="5"/>
      <c r="D321" s="5"/>
      <c r="E321" s="36"/>
      <c r="F321" s="5"/>
      <c r="G321" s="5"/>
      <c r="H321" s="5"/>
      <c r="I321" s="5"/>
      <c r="J321" s="5"/>
      <c r="K321" s="8"/>
      <c r="L321" s="5"/>
      <c r="M321" s="5"/>
      <c r="N321" s="8"/>
      <c r="O321" s="5"/>
      <c r="P321" s="5"/>
      <c r="Q321" s="8"/>
      <c r="R321" s="5"/>
      <c r="S321" s="5"/>
      <c r="T321" s="8"/>
      <c r="U321" s="5"/>
      <c r="V321" s="5"/>
      <c r="W321" s="8"/>
    </row>
    <row r="322" spans="1:23">
      <c r="A322" s="96"/>
      <c r="B322" s="11"/>
      <c r="C322" s="5"/>
      <c r="D322" s="5"/>
      <c r="E322" s="36"/>
      <c r="F322" s="5"/>
      <c r="G322" s="5"/>
      <c r="H322" s="5"/>
      <c r="I322" s="5"/>
      <c r="J322" s="5"/>
      <c r="K322" s="8"/>
      <c r="L322" s="5"/>
      <c r="M322" s="5"/>
      <c r="N322" s="8"/>
      <c r="O322" s="5"/>
      <c r="P322" s="5"/>
      <c r="Q322" s="8"/>
      <c r="R322" s="5"/>
      <c r="S322" s="5"/>
      <c r="T322" s="8"/>
      <c r="U322" s="5"/>
      <c r="V322" s="5"/>
      <c r="W322" s="8"/>
    </row>
    <row r="323" spans="1:23">
      <c r="A323" s="96"/>
      <c r="B323" s="11"/>
      <c r="C323" s="5"/>
      <c r="D323" s="5"/>
      <c r="E323" s="36"/>
      <c r="F323" s="5"/>
      <c r="G323" s="5"/>
      <c r="H323" s="5"/>
      <c r="I323" s="5"/>
      <c r="J323" s="5"/>
      <c r="K323" s="8"/>
      <c r="L323" s="5"/>
      <c r="M323" s="5"/>
      <c r="N323" s="8"/>
      <c r="O323" s="5"/>
      <c r="P323" s="5"/>
      <c r="Q323" s="8"/>
      <c r="R323" s="5"/>
      <c r="S323" s="5"/>
      <c r="T323" s="8"/>
      <c r="U323" s="5"/>
      <c r="V323" s="5"/>
      <c r="W323" s="8"/>
    </row>
    <row r="324" spans="1:23">
      <c r="A324" s="96"/>
      <c r="B324" s="11"/>
      <c r="C324" s="5"/>
      <c r="D324" s="5"/>
      <c r="E324" s="36"/>
      <c r="F324" s="5"/>
      <c r="G324" s="5"/>
      <c r="H324" s="5"/>
      <c r="I324" s="5"/>
      <c r="J324" s="5"/>
      <c r="K324" s="8"/>
      <c r="L324" s="5"/>
      <c r="M324" s="5"/>
      <c r="N324" s="8"/>
      <c r="O324" s="5"/>
      <c r="P324" s="5"/>
      <c r="Q324" s="8"/>
      <c r="R324" s="5"/>
      <c r="S324" s="5"/>
      <c r="T324" s="8"/>
      <c r="U324" s="5"/>
      <c r="V324" s="5"/>
      <c r="W324" s="8"/>
    </row>
    <row r="325" spans="1:23">
      <c r="A325" s="96"/>
      <c r="B325" s="11"/>
      <c r="C325" s="5"/>
      <c r="D325" s="5"/>
      <c r="E325" s="36"/>
      <c r="F325" s="5"/>
      <c r="G325" s="5"/>
      <c r="H325" s="5"/>
      <c r="I325" s="5"/>
      <c r="J325" s="5"/>
      <c r="K325" s="8"/>
      <c r="L325" s="5"/>
      <c r="M325" s="5"/>
      <c r="N325" s="8"/>
      <c r="O325" s="5"/>
      <c r="P325" s="5"/>
      <c r="Q325" s="8"/>
      <c r="R325" s="5"/>
      <c r="S325" s="5"/>
      <c r="T325" s="8"/>
      <c r="U325" s="5"/>
      <c r="V325" s="5"/>
      <c r="W325" s="8"/>
    </row>
    <row r="326" spans="1:23">
      <c r="A326" s="96"/>
      <c r="B326" s="11"/>
      <c r="C326" s="5"/>
      <c r="D326" s="5"/>
      <c r="E326" s="36"/>
      <c r="F326" s="5"/>
      <c r="G326" s="5"/>
      <c r="H326" s="5"/>
      <c r="I326" s="5"/>
      <c r="J326" s="5"/>
      <c r="K326" s="8"/>
      <c r="L326" s="5"/>
      <c r="M326" s="5"/>
      <c r="N326" s="8"/>
      <c r="O326" s="5"/>
      <c r="P326" s="5"/>
      <c r="Q326" s="8"/>
      <c r="R326" s="5"/>
      <c r="S326" s="5"/>
      <c r="T326" s="8"/>
      <c r="U326" s="5"/>
      <c r="V326" s="5"/>
      <c r="W326" s="8"/>
    </row>
    <row r="327" spans="1:23">
      <c r="A327" s="96"/>
      <c r="B327" s="11"/>
      <c r="C327" s="5"/>
      <c r="D327" s="5"/>
      <c r="E327" s="36"/>
      <c r="F327" s="5"/>
      <c r="G327" s="5"/>
      <c r="H327" s="5"/>
      <c r="I327" s="5"/>
      <c r="J327" s="5"/>
      <c r="K327" s="8"/>
      <c r="L327" s="5"/>
      <c r="M327" s="5"/>
      <c r="N327" s="8"/>
      <c r="O327" s="5"/>
      <c r="P327" s="5"/>
      <c r="Q327" s="8"/>
      <c r="R327" s="5"/>
      <c r="S327" s="5"/>
      <c r="T327" s="8"/>
      <c r="U327" s="5"/>
      <c r="V327" s="5"/>
      <c r="W327" s="8"/>
    </row>
    <row r="328" spans="1:23">
      <c r="A328" s="96"/>
      <c r="B328" s="11"/>
      <c r="C328" s="5"/>
      <c r="D328" s="5"/>
      <c r="E328" s="36"/>
      <c r="F328" s="5"/>
      <c r="G328" s="5"/>
      <c r="H328" s="5"/>
      <c r="I328" s="5"/>
      <c r="J328" s="5"/>
      <c r="K328" s="8"/>
      <c r="L328" s="5"/>
      <c r="M328" s="5"/>
      <c r="N328" s="8"/>
      <c r="O328" s="5"/>
      <c r="P328" s="5"/>
      <c r="Q328" s="8"/>
      <c r="R328" s="5"/>
      <c r="S328" s="5"/>
      <c r="T328" s="8"/>
      <c r="U328" s="5"/>
      <c r="V328" s="5"/>
      <c r="W328" s="8"/>
    </row>
    <row r="329" spans="1:23">
      <c r="A329" s="96"/>
      <c r="B329" s="11"/>
      <c r="C329" s="5"/>
      <c r="D329" s="5"/>
      <c r="E329" s="36"/>
      <c r="F329" s="5"/>
      <c r="G329" s="5"/>
      <c r="H329" s="5"/>
      <c r="I329" s="5"/>
      <c r="J329" s="5"/>
      <c r="K329" s="8"/>
      <c r="L329" s="5"/>
      <c r="M329" s="5"/>
      <c r="N329" s="8"/>
      <c r="O329" s="5"/>
      <c r="P329" s="5"/>
      <c r="Q329" s="8"/>
      <c r="R329" s="5"/>
      <c r="S329" s="5"/>
      <c r="T329" s="8"/>
      <c r="U329" s="5"/>
      <c r="V329" s="5"/>
      <c r="W329" s="8"/>
    </row>
    <row r="330" spans="1:23">
      <c r="A330" s="96"/>
      <c r="B330" s="11"/>
      <c r="C330" s="5"/>
      <c r="D330" s="5"/>
      <c r="E330" s="36"/>
      <c r="F330" s="5"/>
      <c r="G330" s="5"/>
      <c r="H330" s="5"/>
      <c r="I330" s="5"/>
      <c r="J330" s="5"/>
      <c r="K330" s="8"/>
      <c r="L330" s="5"/>
      <c r="M330" s="5"/>
      <c r="N330" s="8"/>
      <c r="O330" s="5"/>
      <c r="P330" s="5"/>
      <c r="Q330" s="8"/>
      <c r="R330" s="5"/>
      <c r="S330" s="5"/>
      <c r="T330" s="8"/>
      <c r="U330" s="5"/>
      <c r="V330" s="5"/>
      <c r="W330" s="8"/>
    </row>
    <row r="331" spans="1:23">
      <c r="A331" s="96"/>
      <c r="B331" s="11"/>
      <c r="C331" s="5"/>
      <c r="D331" s="5"/>
      <c r="E331" s="36"/>
      <c r="F331" s="5"/>
      <c r="G331" s="5"/>
      <c r="H331" s="5"/>
      <c r="I331" s="5"/>
      <c r="J331" s="5"/>
      <c r="K331" s="8"/>
      <c r="L331" s="5"/>
      <c r="M331" s="5"/>
      <c r="N331" s="8"/>
      <c r="O331" s="5"/>
      <c r="P331" s="5"/>
      <c r="Q331" s="8"/>
      <c r="R331" s="5"/>
      <c r="S331" s="5"/>
      <c r="T331" s="8"/>
      <c r="U331" s="5"/>
      <c r="V331" s="5"/>
      <c r="W331" s="8"/>
    </row>
    <row r="332" spans="1:23">
      <c r="A332" s="96"/>
      <c r="B332" s="11"/>
      <c r="C332" s="5"/>
      <c r="D332" s="5"/>
      <c r="E332" s="36"/>
      <c r="F332" s="5"/>
      <c r="G332" s="5"/>
      <c r="H332" s="5"/>
      <c r="I332" s="5"/>
      <c r="J332" s="5"/>
      <c r="K332" s="8"/>
      <c r="L332" s="5"/>
      <c r="M332" s="5"/>
      <c r="N332" s="8"/>
      <c r="O332" s="5"/>
      <c r="P332" s="5"/>
      <c r="Q332" s="8"/>
      <c r="R332" s="5"/>
      <c r="S332" s="5"/>
      <c r="T332" s="8"/>
      <c r="U332" s="5"/>
      <c r="V332" s="5"/>
      <c r="W332" s="8"/>
    </row>
    <row r="333" spans="1:23">
      <c r="A333" s="96"/>
      <c r="B333" s="11"/>
      <c r="C333" s="5"/>
      <c r="D333" s="5"/>
      <c r="E333" s="36"/>
      <c r="F333" s="5"/>
      <c r="G333" s="5"/>
      <c r="H333" s="5"/>
      <c r="I333" s="5"/>
      <c r="J333" s="5"/>
      <c r="K333" s="8"/>
      <c r="L333" s="5"/>
      <c r="M333" s="5"/>
      <c r="N333" s="8"/>
      <c r="O333" s="5"/>
      <c r="P333" s="5"/>
      <c r="Q333" s="8"/>
      <c r="R333" s="5"/>
      <c r="S333" s="5"/>
      <c r="T333" s="8"/>
      <c r="U333" s="5"/>
      <c r="V333" s="5"/>
      <c r="W333" s="8"/>
    </row>
    <row r="334" spans="1:23">
      <c r="A334" s="96"/>
      <c r="B334" s="11"/>
      <c r="C334" s="5"/>
      <c r="D334" s="5"/>
      <c r="E334" s="36"/>
      <c r="F334" s="5"/>
      <c r="G334" s="5"/>
      <c r="H334" s="5"/>
      <c r="I334" s="5"/>
      <c r="J334" s="5"/>
      <c r="K334" s="8"/>
      <c r="L334" s="5"/>
      <c r="M334" s="5"/>
      <c r="N334" s="8"/>
      <c r="O334" s="5"/>
      <c r="P334" s="5"/>
      <c r="Q334" s="8"/>
      <c r="R334" s="5"/>
      <c r="S334" s="5"/>
      <c r="T334" s="8"/>
      <c r="U334" s="5"/>
      <c r="V334" s="5"/>
      <c r="W334" s="8"/>
    </row>
    <row r="335" spans="1:23">
      <c r="A335" s="96"/>
      <c r="B335" s="11"/>
      <c r="C335" s="5"/>
      <c r="D335" s="5"/>
      <c r="E335" s="36"/>
      <c r="F335" s="5"/>
      <c r="G335" s="5"/>
      <c r="H335" s="5"/>
      <c r="I335" s="5"/>
      <c r="J335" s="5"/>
      <c r="K335" s="8"/>
      <c r="L335" s="5"/>
      <c r="M335" s="5"/>
      <c r="N335" s="8"/>
      <c r="O335" s="5"/>
      <c r="P335" s="5"/>
      <c r="Q335" s="8"/>
      <c r="R335" s="5"/>
      <c r="S335" s="5"/>
      <c r="T335" s="8"/>
      <c r="U335" s="5"/>
      <c r="V335" s="5"/>
      <c r="W335" s="8"/>
    </row>
    <row r="336" spans="1:23">
      <c r="A336" s="96"/>
      <c r="B336" s="11"/>
      <c r="C336" s="5"/>
      <c r="D336" s="5"/>
      <c r="E336" s="36"/>
      <c r="F336" s="5"/>
      <c r="G336" s="5"/>
      <c r="H336" s="5"/>
      <c r="I336" s="5"/>
      <c r="J336" s="5"/>
      <c r="K336" s="8"/>
      <c r="L336" s="5"/>
      <c r="M336" s="5"/>
      <c r="N336" s="8"/>
      <c r="O336" s="5"/>
      <c r="P336" s="5"/>
      <c r="Q336" s="8"/>
      <c r="R336" s="5"/>
      <c r="S336" s="5"/>
      <c r="T336" s="8"/>
      <c r="U336" s="5"/>
      <c r="V336" s="5"/>
      <c r="W336" s="8"/>
    </row>
    <row r="337" spans="1:23">
      <c r="A337" s="96"/>
      <c r="B337" s="11"/>
      <c r="C337" s="5"/>
      <c r="D337" s="5"/>
      <c r="E337" s="36"/>
      <c r="F337" s="5"/>
      <c r="G337" s="5"/>
      <c r="H337" s="5"/>
      <c r="I337" s="5"/>
      <c r="J337" s="5"/>
      <c r="K337" s="8"/>
      <c r="L337" s="5"/>
      <c r="M337" s="5"/>
      <c r="N337" s="8"/>
      <c r="O337" s="5"/>
      <c r="P337" s="5"/>
      <c r="Q337" s="8"/>
      <c r="R337" s="5"/>
      <c r="S337" s="5"/>
      <c r="T337" s="8"/>
      <c r="U337" s="5"/>
      <c r="V337" s="5"/>
      <c r="W337" s="8"/>
    </row>
    <row r="338" spans="1:23">
      <c r="A338" s="96"/>
      <c r="B338" s="11"/>
      <c r="C338" s="5"/>
      <c r="D338" s="5"/>
      <c r="E338" s="36"/>
      <c r="F338" s="5"/>
      <c r="G338" s="5"/>
      <c r="H338" s="5"/>
      <c r="I338" s="5"/>
      <c r="J338" s="5"/>
      <c r="K338" s="8"/>
      <c r="L338" s="5"/>
      <c r="M338" s="5"/>
      <c r="N338" s="8"/>
      <c r="O338" s="5"/>
      <c r="P338" s="5"/>
      <c r="Q338" s="8"/>
      <c r="R338" s="5"/>
      <c r="S338" s="5"/>
      <c r="T338" s="8"/>
      <c r="U338" s="5"/>
      <c r="V338" s="5"/>
      <c r="W338" s="8"/>
    </row>
    <row r="339" spans="1:23">
      <c r="A339" s="96"/>
      <c r="B339" s="11"/>
      <c r="C339" s="5"/>
      <c r="D339" s="5"/>
      <c r="E339" s="36"/>
      <c r="F339" s="5"/>
      <c r="G339" s="5"/>
      <c r="H339" s="5"/>
      <c r="I339" s="5"/>
      <c r="J339" s="5"/>
      <c r="K339" s="8"/>
      <c r="L339" s="5"/>
      <c r="M339" s="5"/>
      <c r="N339" s="8"/>
      <c r="O339" s="5"/>
      <c r="P339" s="5"/>
      <c r="Q339" s="8"/>
      <c r="R339" s="5"/>
      <c r="S339" s="5"/>
      <c r="T339" s="8"/>
      <c r="U339" s="5"/>
      <c r="V339" s="5"/>
      <c r="W339" s="8"/>
    </row>
    <row r="340" spans="1:23">
      <c r="A340" s="96"/>
      <c r="B340" s="11"/>
      <c r="C340" s="5"/>
      <c r="D340" s="5"/>
      <c r="E340" s="36"/>
      <c r="F340" s="5"/>
      <c r="G340" s="5"/>
      <c r="H340" s="5"/>
      <c r="I340" s="5"/>
      <c r="J340" s="5"/>
      <c r="K340" s="8"/>
      <c r="L340" s="5"/>
      <c r="M340" s="5"/>
      <c r="N340" s="8"/>
      <c r="O340" s="5"/>
      <c r="P340" s="5"/>
      <c r="Q340" s="8"/>
      <c r="R340" s="5"/>
      <c r="S340" s="5"/>
      <c r="T340" s="8"/>
      <c r="U340" s="5"/>
      <c r="V340" s="5"/>
      <c r="W340" s="8"/>
    </row>
    <row r="341" spans="1:23">
      <c r="A341" s="96"/>
      <c r="B341" s="11"/>
      <c r="C341" s="5"/>
      <c r="D341" s="5"/>
      <c r="E341" s="36"/>
      <c r="F341" s="5"/>
      <c r="G341" s="5"/>
      <c r="H341" s="5"/>
      <c r="I341" s="5"/>
      <c r="J341" s="5"/>
      <c r="K341" s="8"/>
      <c r="L341" s="5"/>
      <c r="M341" s="5"/>
      <c r="N341" s="8"/>
      <c r="O341" s="5"/>
      <c r="P341" s="5"/>
      <c r="Q341" s="8"/>
      <c r="R341" s="5"/>
      <c r="S341" s="5"/>
      <c r="T341" s="8"/>
      <c r="U341" s="5"/>
      <c r="V341" s="5"/>
      <c r="W341" s="8"/>
    </row>
    <row r="342" spans="1:23">
      <c r="A342" s="96"/>
      <c r="B342" s="11"/>
      <c r="C342" s="5"/>
      <c r="D342" s="5"/>
      <c r="E342" s="36"/>
      <c r="F342" s="5"/>
      <c r="G342" s="5"/>
      <c r="H342" s="5"/>
      <c r="I342" s="5"/>
      <c r="J342" s="5"/>
      <c r="K342" s="8"/>
      <c r="L342" s="5"/>
      <c r="M342" s="5"/>
      <c r="N342" s="8"/>
      <c r="O342" s="5"/>
      <c r="P342" s="5"/>
      <c r="Q342" s="8"/>
      <c r="R342" s="5"/>
      <c r="S342" s="5"/>
      <c r="T342" s="8"/>
      <c r="U342" s="5"/>
      <c r="V342" s="5"/>
      <c r="W342" s="8"/>
    </row>
    <row r="343" spans="1:23">
      <c r="A343" s="96"/>
      <c r="B343" s="11"/>
      <c r="C343" s="5"/>
      <c r="D343" s="5"/>
      <c r="E343" s="36"/>
      <c r="F343" s="5"/>
      <c r="G343" s="5"/>
      <c r="H343" s="5"/>
      <c r="I343" s="5"/>
      <c r="J343" s="5"/>
      <c r="K343" s="8"/>
      <c r="L343" s="5"/>
      <c r="M343" s="5"/>
      <c r="N343" s="8"/>
      <c r="O343" s="5"/>
      <c r="P343" s="5"/>
      <c r="Q343" s="8"/>
      <c r="R343" s="5"/>
      <c r="S343" s="5"/>
      <c r="T343" s="8"/>
      <c r="U343" s="5"/>
      <c r="V343" s="5"/>
      <c r="W343" s="8"/>
    </row>
    <row r="344" spans="1:23">
      <c r="A344" s="96"/>
      <c r="B344" s="11"/>
      <c r="C344" s="5"/>
      <c r="D344" s="5"/>
      <c r="E344" s="36"/>
      <c r="F344" s="5"/>
      <c r="G344" s="5"/>
      <c r="H344" s="5"/>
      <c r="I344" s="5"/>
      <c r="J344" s="5"/>
      <c r="K344" s="8"/>
      <c r="L344" s="5"/>
      <c r="M344" s="5"/>
      <c r="N344" s="8"/>
      <c r="O344" s="5"/>
      <c r="P344" s="5"/>
      <c r="Q344" s="8"/>
      <c r="R344" s="5"/>
      <c r="S344" s="5"/>
      <c r="T344" s="8"/>
      <c r="U344" s="5"/>
      <c r="V344" s="5"/>
      <c r="W344" s="8"/>
    </row>
    <row r="345" spans="1:23">
      <c r="A345" s="96"/>
      <c r="B345" s="11"/>
      <c r="C345" s="5"/>
      <c r="D345" s="5"/>
      <c r="E345" s="36"/>
      <c r="F345" s="5"/>
      <c r="G345" s="5"/>
      <c r="H345" s="5"/>
      <c r="I345" s="5"/>
      <c r="J345" s="5"/>
      <c r="K345" s="8"/>
      <c r="L345" s="5"/>
      <c r="M345" s="5"/>
      <c r="N345" s="8"/>
      <c r="O345" s="5"/>
      <c r="P345" s="5"/>
      <c r="Q345" s="8"/>
      <c r="R345" s="5"/>
      <c r="S345" s="5"/>
      <c r="T345" s="8"/>
      <c r="U345" s="5"/>
      <c r="V345" s="5"/>
      <c r="W345" s="8"/>
    </row>
    <row r="346" spans="1:23">
      <c r="A346" s="96"/>
      <c r="B346" s="11"/>
      <c r="C346" s="5"/>
      <c r="D346" s="5"/>
      <c r="E346" s="36"/>
      <c r="F346" s="5"/>
      <c r="G346" s="5"/>
      <c r="H346" s="5"/>
      <c r="I346" s="5"/>
      <c r="J346" s="5"/>
      <c r="K346" s="8"/>
      <c r="L346" s="5"/>
      <c r="M346" s="5"/>
      <c r="N346" s="8"/>
      <c r="O346" s="5"/>
      <c r="P346" s="5"/>
      <c r="Q346" s="8"/>
      <c r="R346" s="5"/>
      <c r="S346" s="5"/>
      <c r="T346" s="8"/>
      <c r="U346" s="5"/>
      <c r="V346" s="5"/>
      <c r="W346" s="8"/>
    </row>
    <row r="347" spans="1:23">
      <c r="A347" s="96"/>
      <c r="B347" s="11"/>
      <c r="C347" s="5"/>
      <c r="D347" s="5"/>
      <c r="E347" s="36"/>
      <c r="F347" s="5"/>
      <c r="G347" s="5"/>
      <c r="H347" s="5"/>
      <c r="I347" s="5"/>
      <c r="J347" s="5"/>
      <c r="K347" s="8"/>
      <c r="L347" s="5"/>
      <c r="M347" s="5"/>
      <c r="N347" s="8"/>
      <c r="O347" s="5"/>
      <c r="P347" s="5"/>
      <c r="Q347" s="8"/>
      <c r="R347" s="5"/>
      <c r="S347" s="5"/>
      <c r="T347" s="8"/>
      <c r="U347" s="5"/>
      <c r="V347" s="5"/>
      <c r="W347" s="8"/>
    </row>
    <row r="348" spans="1:23">
      <c r="A348" s="96"/>
      <c r="B348" s="11"/>
      <c r="C348" s="5"/>
      <c r="D348" s="5"/>
      <c r="E348" s="36"/>
      <c r="F348" s="5"/>
      <c r="G348" s="5"/>
      <c r="H348" s="5"/>
      <c r="I348" s="5"/>
      <c r="J348" s="5"/>
      <c r="K348" s="8"/>
      <c r="L348" s="5"/>
      <c r="M348" s="5"/>
      <c r="N348" s="8"/>
      <c r="O348" s="5"/>
      <c r="P348" s="5"/>
      <c r="Q348" s="8"/>
      <c r="R348" s="5"/>
      <c r="S348" s="5"/>
      <c r="T348" s="8"/>
      <c r="U348" s="5"/>
      <c r="V348" s="5"/>
      <c r="W348" s="8"/>
    </row>
    <row r="349" spans="1:23">
      <c r="A349" s="96"/>
      <c r="B349" s="11"/>
      <c r="C349" s="5"/>
      <c r="D349" s="5"/>
      <c r="E349" s="36"/>
      <c r="F349" s="5"/>
      <c r="G349" s="5"/>
      <c r="H349" s="5"/>
      <c r="I349" s="5"/>
      <c r="J349" s="5"/>
      <c r="K349" s="8"/>
      <c r="L349" s="5"/>
      <c r="M349" s="5"/>
      <c r="N349" s="8"/>
      <c r="O349" s="5"/>
      <c r="P349" s="5"/>
      <c r="Q349" s="8"/>
      <c r="R349" s="5"/>
      <c r="S349" s="5"/>
      <c r="T349" s="8"/>
      <c r="U349" s="5"/>
      <c r="V349" s="5"/>
      <c r="W349" s="8"/>
    </row>
    <row r="350" spans="1:23">
      <c r="A350" s="96"/>
      <c r="B350" s="11"/>
      <c r="C350" s="5"/>
      <c r="D350" s="5"/>
      <c r="E350" s="36"/>
      <c r="F350" s="5"/>
      <c r="G350" s="5"/>
      <c r="H350" s="5"/>
      <c r="I350" s="5"/>
      <c r="J350" s="5"/>
      <c r="K350" s="8"/>
      <c r="L350" s="5"/>
      <c r="M350" s="5"/>
      <c r="N350" s="8"/>
      <c r="O350" s="5"/>
      <c r="P350" s="5"/>
      <c r="Q350" s="8"/>
      <c r="R350" s="5"/>
      <c r="S350" s="5"/>
      <c r="T350" s="8"/>
      <c r="U350" s="5"/>
      <c r="V350" s="5"/>
      <c r="W350" s="8"/>
    </row>
    <row r="351" spans="1:23">
      <c r="A351" s="96"/>
      <c r="B351" s="11"/>
      <c r="C351" s="5"/>
      <c r="D351" s="5"/>
      <c r="E351" s="36"/>
      <c r="F351" s="5"/>
      <c r="G351" s="5"/>
      <c r="H351" s="5"/>
      <c r="I351" s="5"/>
      <c r="J351" s="5"/>
      <c r="K351" s="8"/>
      <c r="L351" s="5"/>
      <c r="M351" s="5"/>
      <c r="N351" s="8"/>
      <c r="O351" s="5"/>
      <c r="P351" s="5"/>
      <c r="Q351" s="8"/>
      <c r="R351" s="5"/>
      <c r="S351" s="5"/>
      <c r="T351" s="8"/>
      <c r="U351" s="5"/>
      <c r="V351" s="5"/>
      <c r="W351" s="8"/>
    </row>
    <row r="352" spans="1:23">
      <c r="A352" s="96"/>
      <c r="B352" s="11"/>
      <c r="C352" s="5"/>
      <c r="D352" s="5"/>
      <c r="E352" s="36"/>
      <c r="F352" s="5"/>
      <c r="G352" s="5"/>
      <c r="H352" s="5"/>
      <c r="I352" s="5"/>
      <c r="J352" s="5"/>
      <c r="K352" s="8"/>
      <c r="L352" s="5"/>
      <c r="M352" s="5"/>
      <c r="N352" s="8"/>
      <c r="O352" s="5"/>
      <c r="P352" s="5"/>
      <c r="Q352" s="8"/>
      <c r="R352" s="5"/>
      <c r="S352" s="5"/>
      <c r="T352" s="8"/>
      <c r="U352" s="5"/>
      <c r="V352" s="5"/>
      <c r="W352" s="8"/>
    </row>
    <row r="353" spans="1:23">
      <c r="A353" s="96"/>
      <c r="B353" s="11"/>
      <c r="C353" s="5"/>
      <c r="D353" s="5"/>
      <c r="E353" s="36"/>
      <c r="F353" s="5"/>
      <c r="G353" s="5"/>
      <c r="H353" s="5"/>
      <c r="I353" s="5"/>
      <c r="J353" s="5"/>
      <c r="K353" s="8"/>
      <c r="L353" s="5"/>
      <c r="M353" s="5"/>
      <c r="N353" s="8"/>
      <c r="O353" s="5"/>
      <c r="P353" s="5"/>
      <c r="Q353" s="8"/>
      <c r="R353" s="5"/>
      <c r="S353" s="5"/>
      <c r="T353" s="8"/>
      <c r="U353" s="5"/>
      <c r="V353" s="5"/>
      <c r="W353" s="8"/>
    </row>
    <row r="354" spans="1:23">
      <c r="A354" s="96"/>
      <c r="B354" s="11"/>
      <c r="C354" s="5"/>
      <c r="D354" s="5"/>
      <c r="E354" s="36"/>
      <c r="F354" s="5"/>
      <c r="G354" s="5"/>
      <c r="H354" s="5"/>
      <c r="I354" s="5"/>
      <c r="J354" s="5"/>
      <c r="K354" s="8"/>
      <c r="L354" s="5"/>
      <c r="M354" s="5"/>
      <c r="N354" s="8"/>
      <c r="O354" s="5"/>
      <c r="P354" s="5"/>
      <c r="Q354" s="8"/>
      <c r="R354" s="5"/>
      <c r="S354" s="5"/>
      <c r="T354" s="8"/>
      <c r="U354" s="5"/>
      <c r="V354" s="5"/>
      <c r="W354" s="8"/>
    </row>
    <row r="355" spans="1:23">
      <c r="A355" s="96"/>
      <c r="B355" s="11"/>
      <c r="C355" s="5"/>
      <c r="D355" s="5"/>
      <c r="E355" s="36"/>
      <c r="F355" s="5"/>
      <c r="G355" s="5"/>
      <c r="H355" s="5"/>
      <c r="I355" s="5"/>
      <c r="J355" s="5"/>
      <c r="K355" s="8"/>
      <c r="L355" s="5"/>
      <c r="M355" s="5"/>
      <c r="N355" s="8"/>
      <c r="O355" s="5"/>
      <c r="P355" s="5"/>
      <c r="Q355" s="8"/>
      <c r="R355" s="5"/>
      <c r="S355" s="5"/>
      <c r="T355" s="8"/>
      <c r="U355" s="5"/>
      <c r="V355" s="5"/>
      <c r="W355" s="8"/>
    </row>
    <row r="356" spans="1:23">
      <c r="A356" s="96"/>
      <c r="B356" s="11"/>
      <c r="C356" s="5"/>
      <c r="D356" s="5"/>
      <c r="E356" s="36"/>
      <c r="F356" s="5"/>
      <c r="G356" s="5"/>
      <c r="H356" s="5"/>
      <c r="I356" s="5"/>
      <c r="J356" s="5"/>
      <c r="K356" s="8"/>
      <c r="L356" s="5"/>
      <c r="M356" s="5"/>
      <c r="N356" s="8"/>
      <c r="O356" s="5"/>
      <c r="P356" s="5"/>
      <c r="Q356" s="8"/>
      <c r="R356" s="5"/>
      <c r="S356" s="5"/>
      <c r="T356" s="8"/>
      <c r="U356" s="5"/>
      <c r="V356" s="5"/>
      <c r="W356" s="8"/>
    </row>
    <row r="357" spans="1:23">
      <c r="A357" s="96"/>
      <c r="B357" s="11"/>
      <c r="C357" s="5"/>
      <c r="D357" s="5"/>
      <c r="E357" s="36"/>
      <c r="F357" s="5"/>
      <c r="G357" s="5"/>
      <c r="H357" s="5"/>
      <c r="I357" s="5"/>
      <c r="J357" s="5"/>
      <c r="K357" s="8"/>
      <c r="L357" s="5"/>
      <c r="M357" s="5"/>
      <c r="N357" s="8"/>
      <c r="O357" s="5"/>
      <c r="P357" s="5"/>
      <c r="Q357" s="8"/>
      <c r="R357" s="5"/>
      <c r="S357" s="5"/>
      <c r="T357" s="8"/>
      <c r="U357" s="5"/>
      <c r="V357" s="5"/>
      <c r="W357" s="8"/>
    </row>
    <row r="358" spans="1:23">
      <c r="A358" s="96"/>
      <c r="B358" s="11"/>
      <c r="C358" s="5"/>
      <c r="D358" s="5"/>
      <c r="E358" s="36"/>
      <c r="F358" s="5"/>
      <c r="G358" s="5"/>
      <c r="H358" s="5"/>
      <c r="I358" s="5"/>
      <c r="J358" s="5"/>
      <c r="K358" s="8"/>
      <c r="L358" s="5"/>
      <c r="M358" s="5"/>
      <c r="N358" s="8"/>
      <c r="O358" s="5"/>
      <c r="P358" s="5"/>
      <c r="Q358" s="8"/>
      <c r="R358" s="5"/>
      <c r="S358" s="5"/>
      <c r="T358" s="8"/>
      <c r="U358" s="5"/>
      <c r="V358" s="5"/>
      <c r="W358" s="8"/>
    </row>
    <row r="359" spans="1:23">
      <c r="A359" s="96"/>
      <c r="B359" s="11"/>
      <c r="C359" s="5"/>
      <c r="D359" s="5"/>
      <c r="E359" s="36"/>
      <c r="F359" s="5"/>
      <c r="G359" s="5"/>
      <c r="H359" s="5"/>
      <c r="I359" s="5"/>
      <c r="J359" s="5"/>
      <c r="K359" s="8"/>
      <c r="L359" s="5"/>
      <c r="M359" s="5"/>
      <c r="N359" s="8"/>
      <c r="O359" s="5"/>
      <c r="P359" s="5"/>
      <c r="Q359" s="8"/>
      <c r="R359" s="5"/>
      <c r="S359" s="5"/>
      <c r="T359" s="8"/>
      <c r="U359" s="5"/>
      <c r="V359" s="5"/>
      <c r="W359" s="8"/>
    </row>
    <row r="360" spans="1:23">
      <c r="A360" s="96"/>
      <c r="B360" s="11"/>
      <c r="C360" s="5"/>
      <c r="D360" s="5"/>
      <c r="E360" s="36"/>
      <c r="F360" s="5"/>
      <c r="G360" s="5"/>
      <c r="H360" s="5"/>
      <c r="I360" s="5"/>
      <c r="J360" s="5"/>
      <c r="K360" s="8"/>
      <c r="L360" s="5"/>
      <c r="M360" s="5"/>
      <c r="N360" s="8"/>
      <c r="O360" s="5"/>
      <c r="P360" s="5"/>
      <c r="Q360" s="8"/>
      <c r="R360" s="5"/>
      <c r="S360" s="5"/>
      <c r="T360" s="8"/>
      <c r="U360" s="5"/>
      <c r="V360" s="5"/>
      <c r="W360" s="8"/>
    </row>
    <row r="361" spans="1:23">
      <c r="A361" s="96"/>
      <c r="B361" s="11"/>
      <c r="C361" s="5"/>
      <c r="D361" s="5"/>
      <c r="E361" s="36"/>
      <c r="F361" s="5"/>
      <c r="G361" s="5"/>
      <c r="H361" s="5"/>
      <c r="I361" s="5"/>
      <c r="J361" s="5"/>
      <c r="K361" s="8"/>
      <c r="L361" s="5"/>
      <c r="M361" s="5"/>
      <c r="N361" s="8"/>
      <c r="O361" s="5"/>
      <c r="P361" s="5"/>
      <c r="Q361" s="8"/>
      <c r="R361" s="5"/>
      <c r="S361" s="5"/>
      <c r="T361" s="8"/>
      <c r="U361" s="5"/>
      <c r="V361" s="5"/>
      <c r="W361" s="8"/>
    </row>
    <row r="362" spans="1:23">
      <c r="A362" s="96"/>
      <c r="B362" s="11"/>
      <c r="C362" s="5"/>
      <c r="D362" s="5"/>
      <c r="E362" s="36"/>
      <c r="F362" s="5"/>
      <c r="G362" s="5"/>
      <c r="H362" s="5"/>
      <c r="I362" s="5"/>
      <c r="J362" s="5"/>
      <c r="K362" s="8"/>
      <c r="L362" s="5"/>
      <c r="M362" s="5"/>
      <c r="N362" s="8"/>
      <c r="O362" s="5"/>
      <c r="P362" s="5"/>
      <c r="Q362" s="8"/>
      <c r="R362" s="5"/>
      <c r="S362" s="5"/>
      <c r="T362" s="8"/>
      <c r="U362" s="5"/>
      <c r="V362" s="5"/>
      <c r="W362" s="8"/>
    </row>
    <row r="363" spans="1:23">
      <c r="A363" s="96"/>
      <c r="B363" s="11"/>
      <c r="C363" s="5"/>
      <c r="D363" s="5"/>
      <c r="E363" s="36"/>
      <c r="F363" s="5"/>
      <c r="G363" s="5"/>
      <c r="H363" s="5"/>
      <c r="I363" s="5"/>
      <c r="J363" s="5"/>
      <c r="K363" s="8"/>
      <c r="L363" s="5"/>
      <c r="M363" s="5"/>
      <c r="N363" s="8"/>
      <c r="O363" s="5"/>
      <c r="P363" s="5"/>
      <c r="Q363" s="8"/>
      <c r="R363" s="5"/>
      <c r="S363" s="5"/>
      <c r="T363" s="8"/>
      <c r="U363" s="5"/>
      <c r="V363" s="5"/>
      <c r="W363" s="8"/>
    </row>
    <row r="364" spans="1:23">
      <c r="A364" s="96"/>
      <c r="B364" s="11"/>
      <c r="C364" s="5"/>
      <c r="D364" s="5"/>
      <c r="E364" s="36"/>
      <c r="F364" s="5"/>
      <c r="G364" s="5"/>
      <c r="H364" s="5"/>
      <c r="I364" s="5"/>
      <c r="J364" s="5"/>
      <c r="K364" s="8"/>
      <c r="L364" s="5"/>
      <c r="M364" s="5"/>
      <c r="N364" s="8"/>
      <c r="O364" s="5"/>
      <c r="P364" s="5"/>
      <c r="Q364" s="8"/>
      <c r="R364" s="5"/>
      <c r="S364" s="5"/>
      <c r="T364" s="8"/>
      <c r="U364" s="5"/>
      <c r="V364" s="5"/>
      <c r="W364" s="8"/>
    </row>
    <row r="365" spans="1:23">
      <c r="A365" s="96"/>
      <c r="B365" s="11"/>
      <c r="C365" s="5"/>
      <c r="D365" s="5"/>
      <c r="E365" s="36"/>
      <c r="F365" s="5"/>
      <c r="G365" s="5"/>
      <c r="H365" s="5"/>
      <c r="I365" s="5"/>
      <c r="J365" s="5"/>
      <c r="K365" s="8"/>
      <c r="L365" s="5"/>
      <c r="M365" s="5"/>
      <c r="N365" s="8"/>
      <c r="O365" s="5"/>
      <c r="P365" s="5"/>
      <c r="Q365" s="8"/>
      <c r="R365" s="5"/>
      <c r="S365" s="5"/>
      <c r="T365" s="8"/>
      <c r="U365" s="5"/>
      <c r="V365" s="5"/>
      <c r="W365" s="8"/>
    </row>
    <row r="366" spans="1:23">
      <c r="A366" s="96"/>
      <c r="B366" s="11"/>
      <c r="C366" s="5"/>
      <c r="D366" s="5"/>
      <c r="E366" s="36"/>
      <c r="F366" s="5"/>
      <c r="G366" s="5"/>
      <c r="H366" s="5"/>
      <c r="I366" s="5"/>
      <c r="J366" s="5"/>
      <c r="K366" s="8"/>
      <c r="L366" s="5"/>
      <c r="M366" s="5"/>
      <c r="N366" s="8"/>
      <c r="O366" s="5"/>
      <c r="P366" s="5"/>
      <c r="Q366" s="8"/>
      <c r="R366" s="5"/>
      <c r="S366" s="5"/>
      <c r="T366" s="8"/>
      <c r="U366" s="5"/>
      <c r="V366" s="5"/>
      <c r="W366" s="8"/>
    </row>
    <row r="367" spans="1:23">
      <c r="A367" s="96"/>
      <c r="B367" s="11"/>
      <c r="C367" s="5"/>
      <c r="D367" s="5"/>
      <c r="E367" s="36"/>
      <c r="F367" s="5"/>
      <c r="G367" s="5"/>
      <c r="H367" s="5"/>
      <c r="I367" s="5"/>
      <c r="J367" s="5"/>
      <c r="K367" s="8"/>
      <c r="L367" s="5"/>
      <c r="M367" s="5"/>
      <c r="N367" s="8"/>
      <c r="O367" s="5"/>
      <c r="P367" s="5"/>
      <c r="Q367" s="8"/>
      <c r="R367" s="5"/>
      <c r="S367" s="5"/>
      <c r="T367" s="8"/>
      <c r="U367" s="5"/>
      <c r="V367" s="5"/>
      <c r="W367" s="8"/>
    </row>
    <row r="368" spans="1:23">
      <c r="A368" s="96"/>
      <c r="B368" s="11"/>
      <c r="C368" s="5"/>
      <c r="D368" s="5"/>
      <c r="E368" s="36"/>
      <c r="F368" s="5"/>
      <c r="G368" s="5"/>
      <c r="H368" s="5"/>
      <c r="I368" s="5"/>
      <c r="J368" s="5"/>
      <c r="K368" s="8"/>
      <c r="L368" s="5"/>
      <c r="M368" s="5"/>
      <c r="N368" s="8"/>
      <c r="O368" s="5"/>
      <c r="P368" s="5"/>
      <c r="Q368" s="8"/>
      <c r="R368" s="5"/>
      <c r="S368" s="5"/>
      <c r="T368" s="8"/>
      <c r="U368" s="5"/>
      <c r="V368" s="5"/>
      <c r="W368" s="8"/>
    </row>
    <row r="369" spans="1:23">
      <c r="A369" s="96"/>
      <c r="B369" s="11"/>
      <c r="C369" s="5"/>
      <c r="D369" s="5"/>
      <c r="E369" s="36"/>
      <c r="F369" s="5"/>
      <c r="G369" s="5"/>
      <c r="H369" s="5"/>
      <c r="I369" s="5"/>
      <c r="J369" s="5"/>
      <c r="K369" s="8"/>
      <c r="L369" s="5"/>
      <c r="M369" s="5"/>
      <c r="N369" s="8"/>
      <c r="O369" s="5"/>
      <c r="P369" s="5"/>
      <c r="Q369" s="8"/>
      <c r="R369" s="5"/>
      <c r="S369" s="5"/>
      <c r="T369" s="8"/>
      <c r="U369" s="5"/>
      <c r="V369" s="5"/>
      <c r="W369" s="8"/>
    </row>
    <row r="370" spans="1:23">
      <c r="A370" s="96"/>
      <c r="B370" s="11"/>
      <c r="C370" s="5"/>
      <c r="D370" s="5"/>
      <c r="E370" s="36"/>
      <c r="F370" s="5"/>
      <c r="G370" s="5"/>
      <c r="H370" s="5"/>
      <c r="I370" s="5"/>
      <c r="J370" s="5"/>
      <c r="K370" s="8"/>
      <c r="L370" s="5"/>
      <c r="M370" s="5"/>
      <c r="N370" s="8"/>
      <c r="O370" s="5"/>
      <c r="P370" s="5"/>
      <c r="Q370" s="8"/>
      <c r="R370" s="5"/>
      <c r="S370" s="5"/>
      <c r="T370" s="8"/>
      <c r="U370" s="5"/>
      <c r="V370" s="5"/>
      <c r="W370" s="8"/>
    </row>
    <row r="371" spans="1:23">
      <c r="A371" s="96"/>
      <c r="B371" s="11"/>
      <c r="C371" s="5"/>
      <c r="D371" s="5"/>
      <c r="E371" s="36"/>
      <c r="F371" s="5"/>
      <c r="G371" s="5"/>
      <c r="H371" s="5"/>
      <c r="I371" s="5"/>
      <c r="J371" s="5"/>
      <c r="K371" s="8"/>
      <c r="L371" s="5"/>
      <c r="M371" s="5"/>
      <c r="N371" s="8"/>
      <c r="O371" s="5"/>
      <c r="P371" s="5"/>
      <c r="Q371" s="8"/>
      <c r="R371" s="5"/>
      <c r="S371" s="5"/>
      <c r="T371" s="8"/>
      <c r="U371" s="5"/>
      <c r="V371" s="5"/>
      <c r="W371" s="8"/>
    </row>
    <row r="372" spans="1:23">
      <c r="A372" s="96"/>
      <c r="B372" s="11"/>
      <c r="C372" s="5"/>
      <c r="D372" s="5"/>
      <c r="E372" s="36"/>
      <c r="F372" s="5"/>
      <c r="G372" s="5"/>
      <c r="H372" s="5"/>
      <c r="I372" s="5"/>
      <c r="J372" s="5"/>
      <c r="K372" s="8"/>
      <c r="L372" s="5"/>
      <c r="M372" s="5"/>
      <c r="N372" s="8"/>
      <c r="O372" s="5"/>
      <c r="P372" s="5"/>
      <c r="Q372" s="8"/>
      <c r="R372" s="5"/>
      <c r="S372" s="5"/>
      <c r="T372" s="8"/>
      <c r="U372" s="5"/>
      <c r="V372" s="5"/>
      <c r="W372" s="8"/>
    </row>
    <row r="373" spans="1:23">
      <c r="A373" s="96"/>
      <c r="B373" s="11"/>
      <c r="C373" s="5"/>
      <c r="D373" s="5"/>
      <c r="E373" s="36"/>
      <c r="F373" s="5"/>
      <c r="G373" s="5"/>
      <c r="H373" s="5"/>
      <c r="I373" s="5"/>
      <c r="J373" s="5"/>
      <c r="K373" s="8"/>
      <c r="L373" s="5"/>
      <c r="M373" s="5"/>
      <c r="N373" s="8"/>
      <c r="O373" s="5"/>
      <c r="P373" s="5"/>
      <c r="Q373" s="8"/>
      <c r="R373" s="5"/>
      <c r="S373" s="5"/>
      <c r="T373" s="8"/>
      <c r="U373" s="5"/>
      <c r="V373" s="5"/>
      <c r="W373" s="8"/>
    </row>
    <row r="374" spans="1:23">
      <c r="A374" s="96"/>
      <c r="B374" s="11"/>
      <c r="C374" s="5"/>
      <c r="D374" s="5"/>
      <c r="E374" s="36"/>
      <c r="F374" s="5"/>
      <c r="G374" s="5"/>
      <c r="H374" s="5"/>
      <c r="I374" s="5"/>
      <c r="J374" s="5"/>
      <c r="K374" s="8"/>
      <c r="L374" s="5"/>
      <c r="M374" s="5"/>
      <c r="N374" s="8"/>
      <c r="O374" s="5"/>
      <c r="P374" s="5"/>
      <c r="Q374" s="8"/>
      <c r="R374" s="5"/>
      <c r="S374" s="5"/>
      <c r="T374" s="8"/>
      <c r="U374" s="5"/>
      <c r="V374" s="5"/>
      <c r="W374" s="8"/>
    </row>
    <row r="375" spans="1:23">
      <c r="A375" s="96"/>
      <c r="B375" s="11"/>
      <c r="C375" s="5"/>
      <c r="D375" s="5"/>
      <c r="E375" s="36"/>
      <c r="F375" s="5"/>
      <c r="G375" s="5"/>
      <c r="H375" s="5"/>
      <c r="I375" s="5"/>
      <c r="J375" s="5"/>
      <c r="K375" s="8"/>
      <c r="L375" s="5"/>
      <c r="M375" s="5"/>
      <c r="N375" s="8"/>
      <c r="O375" s="5"/>
      <c r="P375" s="5"/>
      <c r="Q375" s="8"/>
      <c r="R375" s="5"/>
      <c r="S375" s="5"/>
      <c r="T375" s="8"/>
      <c r="U375" s="5"/>
      <c r="V375" s="5"/>
      <c r="W375" s="8"/>
    </row>
    <row r="376" spans="1:23">
      <c r="A376" s="96"/>
      <c r="B376" s="11"/>
      <c r="C376" s="5"/>
      <c r="D376" s="5"/>
      <c r="E376" s="36"/>
      <c r="F376" s="5"/>
      <c r="G376" s="5"/>
      <c r="H376" s="5"/>
      <c r="I376" s="5"/>
      <c r="J376" s="5"/>
      <c r="K376" s="8"/>
      <c r="L376" s="5"/>
      <c r="M376" s="5"/>
      <c r="N376" s="8"/>
      <c r="O376" s="5"/>
      <c r="P376" s="5"/>
      <c r="Q376" s="8"/>
      <c r="R376" s="5"/>
      <c r="S376" s="5"/>
      <c r="T376" s="8"/>
      <c r="U376" s="5"/>
      <c r="V376" s="5"/>
      <c r="W376" s="8"/>
    </row>
    <row r="377" spans="1:23">
      <c r="A377" s="96"/>
      <c r="B377" s="11"/>
      <c r="C377" s="5"/>
      <c r="D377" s="5"/>
      <c r="E377" s="36"/>
      <c r="F377" s="5"/>
      <c r="G377" s="5"/>
      <c r="H377" s="5"/>
      <c r="I377" s="5"/>
      <c r="J377" s="5"/>
      <c r="K377" s="8"/>
      <c r="L377" s="5"/>
      <c r="M377" s="5"/>
      <c r="N377" s="8"/>
      <c r="O377" s="5"/>
      <c r="P377" s="5"/>
      <c r="Q377" s="8"/>
      <c r="R377" s="5"/>
      <c r="S377" s="5"/>
      <c r="T377" s="8"/>
      <c r="U377" s="5"/>
      <c r="V377" s="5"/>
      <c r="W377" s="8"/>
    </row>
    <row r="378" spans="1:23">
      <c r="A378" s="96"/>
      <c r="B378" s="11"/>
      <c r="C378" s="5"/>
      <c r="D378" s="5"/>
      <c r="E378" s="36"/>
      <c r="F378" s="5"/>
      <c r="G378" s="5"/>
      <c r="H378" s="5"/>
      <c r="I378" s="5"/>
      <c r="J378" s="5"/>
      <c r="K378" s="8"/>
      <c r="L378" s="5"/>
      <c r="M378" s="5"/>
      <c r="N378" s="8"/>
      <c r="O378" s="5"/>
      <c r="P378" s="5"/>
      <c r="Q378" s="8"/>
      <c r="R378" s="5"/>
      <c r="S378" s="5"/>
      <c r="T378" s="8"/>
      <c r="U378" s="5"/>
      <c r="V378" s="5"/>
      <c r="W378" s="8"/>
    </row>
    <row r="379" spans="1:23">
      <c r="A379" s="96"/>
      <c r="B379" s="11"/>
      <c r="C379" s="5"/>
      <c r="D379" s="5"/>
      <c r="E379" s="36"/>
      <c r="F379" s="5"/>
      <c r="G379" s="5"/>
      <c r="H379" s="5"/>
      <c r="I379" s="5"/>
      <c r="J379" s="5"/>
      <c r="K379" s="8"/>
      <c r="L379" s="5"/>
      <c r="M379" s="5"/>
      <c r="N379" s="8"/>
      <c r="O379" s="5"/>
      <c r="P379" s="5"/>
      <c r="Q379" s="8"/>
      <c r="R379" s="5"/>
      <c r="S379" s="5"/>
      <c r="T379" s="8"/>
      <c r="U379" s="5"/>
      <c r="V379" s="5"/>
      <c r="W379" s="8"/>
    </row>
    <row r="380" spans="1:23">
      <c r="A380" s="96"/>
      <c r="B380" s="11"/>
      <c r="C380" s="5"/>
      <c r="D380" s="5"/>
      <c r="E380" s="36"/>
      <c r="F380" s="5"/>
      <c r="G380" s="5"/>
      <c r="H380" s="5"/>
      <c r="I380" s="5"/>
      <c r="J380" s="5"/>
      <c r="K380" s="8"/>
      <c r="L380" s="5"/>
      <c r="M380" s="5"/>
      <c r="N380" s="8"/>
      <c r="O380" s="5"/>
      <c r="P380" s="5"/>
      <c r="Q380" s="8"/>
      <c r="R380" s="5"/>
      <c r="S380" s="5"/>
      <c r="T380" s="8"/>
      <c r="U380" s="5"/>
      <c r="V380" s="5"/>
      <c r="W380" s="8"/>
    </row>
    <row r="381" spans="1:23">
      <c r="A381" s="96"/>
      <c r="B381" s="11"/>
      <c r="C381" s="5"/>
      <c r="D381" s="5"/>
      <c r="E381" s="36"/>
      <c r="F381" s="5"/>
      <c r="G381" s="5"/>
      <c r="H381" s="5"/>
      <c r="I381" s="5"/>
      <c r="J381" s="5"/>
      <c r="K381" s="8"/>
      <c r="L381" s="5"/>
      <c r="M381" s="5"/>
      <c r="N381" s="8"/>
      <c r="O381" s="5"/>
      <c r="P381" s="5"/>
      <c r="Q381" s="8"/>
      <c r="R381" s="5"/>
      <c r="S381" s="5"/>
      <c r="T381" s="8"/>
      <c r="U381" s="5"/>
      <c r="V381" s="5"/>
      <c r="W381" s="8"/>
    </row>
    <row r="382" spans="1:23">
      <c r="A382" s="96"/>
      <c r="B382" s="11"/>
      <c r="C382" s="5"/>
      <c r="D382" s="5"/>
      <c r="E382" s="36"/>
      <c r="F382" s="5"/>
      <c r="G382" s="5"/>
      <c r="H382" s="5"/>
      <c r="I382" s="5"/>
      <c r="J382" s="5"/>
      <c r="K382" s="8"/>
      <c r="L382" s="5"/>
      <c r="M382" s="5"/>
      <c r="N382" s="8"/>
      <c r="O382" s="5"/>
      <c r="P382" s="5"/>
      <c r="Q382" s="8"/>
      <c r="R382" s="5"/>
      <c r="S382" s="5"/>
      <c r="T382" s="8"/>
      <c r="U382" s="5"/>
      <c r="V382" s="5"/>
      <c r="W382" s="8"/>
    </row>
    <row r="383" spans="1:23">
      <c r="A383" s="96"/>
      <c r="B383" s="11"/>
      <c r="C383" s="5"/>
      <c r="D383" s="5"/>
      <c r="E383" s="36"/>
      <c r="F383" s="5"/>
      <c r="G383" s="5"/>
      <c r="H383" s="5"/>
      <c r="I383" s="5"/>
      <c r="J383" s="5"/>
      <c r="K383" s="8"/>
      <c r="L383" s="5"/>
      <c r="M383" s="5"/>
      <c r="N383" s="8"/>
      <c r="O383" s="5"/>
      <c r="P383" s="5"/>
      <c r="Q383" s="8"/>
      <c r="R383" s="5"/>
      <c r="S383" s="5"/>
      <c r="T383" s="8"/>
      <c r="U383" s="5"/>
      <c r="V383" s="5"/>
      <c r="W383" s="8"/>
    </row>
    <row r="384" spans="1:23">
      <c r="A384" s="96"/>
      <c r="B384" s="11"/>
      <c r="C384" s="5"/>
      <c r="D384" s="5"/>
      <c r="E384" s="36"/>
      <c r="F384" s="5"/>
      <c r="G384" s="5"/>
      <c r="H384" s="5"/>
      <c r="I384" s="5"/>
      <c r="J384" s="5"/>
      <c r="K384" s="8"/>
      <c r="L384" s="5"/>
      <c r="M384" s="5"/>
      <c r="N384" s="8"/>
      <c r="O384" s="5"/>
      <c r="P384" s="5"/>
      <c r="Q384" s="8"/>
      <c r="R384" s="5"/>
      <c r="S384" s="5"/>
      <c r="T384" s="8"/>
      <c r="U384" s="5"/>
      <c r="V384" s="5"/>
      <c r="W384" s="8"/>
    </row>
    <row r="385" spans="1:23">
      <c r="A385" s="96"/>
      <c r="B385" s="11"/>
      <c r="C385" s="5"/>
      <c r="D385" s="5"/>
      <c r="E385" s="36"/>
      <c r="F385" s="5"/>
      <c r="G385" s="5"/>
      <c r="H385" s="5"/>
      <c r="I385" s="5"/>
      <c r="J385" s="5"/>
      <c r="K385" s="8"/>
      <c r="L385" s="5"/>
      <c r="M385" s="5"/>
      <c r="N385" s="8"/>
      <c r="O385" s="5"/>
      <c r="P385" s="5"/>
      <c r="Q385" s="8"/>
      <c r="R385" s="5"/>
      <c r="S385" s="5"/>
      <c r="T385" s="8"/>
      <c r="U385" s="5"/>
      <c r="V385" s="5"/>
      <c r="W385" s="8"/>
    </row>
    <row r="386" spans="1:23">
      <c r="A386" s="96"/>
      <c r="B386" s="11"/>
      <c r="C386" s="5"/>
      <c r="D386" s="5"/>
      <c r="E386" s="36"/>
      <c r="F386" s="5"/>
      <c r="G386" s="5"/>
      <c r="H386" s="5"/>
      <c r="I386" s="5"/>
      <c r="J386" s="5"/>
      <c r="K386" s="8"/>
      <c r="L386" s="5"/>
      <c r="M386" s="5"/>
      <c r="N386" s="8"/>
      <c r="O386" s="5"/>
      <c r="P386" s="5"/>
      <c r="Q386" s="8"/>
      <c r="R386" s="5"/>
      <c r="S386" s="5"/>
      <c r="T386" s="8"/>
      <c r="U386" s="5"/>
      <c r="V386" s="5"/>
      <c r="W386" s="8"/>
    </row>
    <row r="387" spans="1:23">
      <c r="A387" s="96"/>
      <c r="B387" s="11"/>
      <c r="C387" s="5"/>
      <c r="D387" s="5"/>
      <c r="E387" s="36"/>
      <c r="F387" s="5"/>
      <c r="G387" s="5"/>
      <c r="H387" s="5"/>
      <c r="I387" s="5"/>
      <c r="J387" s="5"/>
      <c r="K387" s="8"/>
      <c r="L387" s="5"/>
      <c r="M387" s="5"/>
      <c r="N387" s="8"/>
      <c r="O387" s="5"/>
      <c r="P387" s="5"/>
      <c r="Q387" s="8"/>
      <c r="R387" s="5"/>
      <c r="S387" s="5"/>
      <c r="T387" s="8"/>
      <c r="U387" s="5"/>
      <c r="V387" s="5"/>
      <c r="W387" s="8"/>
    </row>
    <row r="388" spans="1:23">
      <c r="A388" s="96"/>
      <c r="B388" s="11"/>
      <c r="C388" s="5"/>
      <c r="D388" s="5"/>
      <c r="E388" s="36"/>
      <c r="F388" s="5"/>
      <c r="G388" s="5"/>
      <c r="H388" s="5"/>
      <c r="I388" s="5"/>
      <c r="J388" s="5"/>
      <c r="K388" s="8"/>
      <c r="L388" s="5"/>
      <c r="M388" s="5"/>
      <c r="N388" s="8"/>
      <c r="O388" s="5"/>
      <c r="P388" s="5"/>
      <c r="Q388" s="8"/>
      <c r="R388" s="5"/>
      <c r="S388" s="5"/>
      <c r="T388" s="8"/>
      <c r="U388" s="5"/>
      <c r="V388" s="5"/>
      <c r="W388" s="8"/>
    </row>
    <row r="389" spans="1:23">
      <c r="A389" s="96"/>
      <c r="B389" s="11"/>
      <c r="C389" s="5"/>
      <c r="D389" s="5"/>
      <c r="E389" s="36"/>
      <c r="F389" s="5"/>
      <c r="G389" s="5"/>
      <c r="H389" s="5"/>
      <c r="I389" s="5"/>
      <c r="J389" s="5"/>
      <c r="K389" s="8"/>
      <c r="L389" s="5"/>
      <c r="M389" s="5"/>
      <c r="N389" s="8"/>
      <c r="O389" s="5"/>
      <c r="P389" s="5"/>
      <c r="Q389" s="8"/>
      <c r="R389" s="5"/>
      <c r="S389" s="5"/>
      <c r="T389" s="8"/>
      <c r="U389" s="5"/>
      <c r="V389" s="5"/>
      <c r="W389" s="8"/>
    </row>
    <row r="390" spans="1:23">
      <c r="A390" s="96"/>
      <c r="B390" s="11"/>
      <c r="C390" s="5"/>
      <c r="D390" s="5"/>
      <c r="E390" s="36"/>
      <c r="F390" s="5"/>
      <c r="G390" s="5"/>
      <c r="H390" s="5"/>
      <c r="I390" s="5"/>
      <c r="J390" s="5"/>
      <c r="K390" s="8"/>
      <c r="L390" s="5"/>
      <c r="M390" s="5"/>
      <c r="N390" s="8"/>
      <c r="O390" s="5"/>
      <c r="P390" s="5"/>
      <c r="Q390" s="8"/>
      <c r="R390" s="5"/>
      <c r="S390" s="5"/>
      <c r="T390" s="8"/>
      <c r="U390" s="5"/>
      <c r="V390" s="5"/>
      <c r="W390" s="8"/>
    </row>
    <row r="391" spans="1:23">
      <c r="A391" s="96"/>
      <c r="B391" s="11"/>
      <c r="C391" s="5"/>
      <c r="D391" s="5"/>
      <c r="E391" s="36"/>
      <c r="F391" s="5"/>
      <c r="G391" s="5"/>
      <c r="H391" s="5"/>
      <c r="I391" s="5"/>
      <c r="J391" s="5"/>
      <c r="K391" s="8"/>
      <c r="L391" s="5"/>
      <c r="M391" s="5"/>
      <c r="N391" s="8"/>
      <c r="O391" s="5"/>
      <c r="P391" s="5"/>
      <c r="Q391" s="8"/>
      <c r="R391" s="5"/>
      <c r="S391" s="5"/>
      <c r="T391" s="8"/>
      <c r="U391" s="5"/>
      <c r="V391" s="5"/>
      <c r="W391" s="8"/>
    </row>
    <row r="392" spans="1:23">
      <c r="A392" s="96"/>
      <c r="B392" s="11"/>
      <c r="C392" s="5"/>
      <c r="D392" s="5"/>
      <c r="E392" s="36"/>
      <c r="F392" s="5"/>
      <c r="G392" s="5"/>
      <c r="H392" s="5"/>
      <c r="I392" s="5"/>
      <c r="J392" s="5"/>
      <c r="K392" s="8"/>
      <c r="L392" s="5"/>
      <c r="M392" s="5"/>
      <c r="N392" s="8"/>
      <c r="O392" s="5"/>
      <c r="P392" s="5"/>
      <c r="Q392" s="8"/>
      <c r="R392" s="5"/>
      <c r="S392" s="5"/>
      <c r="T392" s="8"/>
      <c r="U392" s="5"/>
      <c r="V392" s="5"/>
      <c r="W392" s="8"/>
    </row>
    <row r="393" spans="1:23">
      <c r="A393" s="96"/>
      <c r="B393" s="11"/>
      <c r="C393" s="5"/>
      <c r="D393" s="5"/>
      <c r="E393" s="36"/>
      <c r="F393" s="5"/>
      <c r="G393" s="5"/>
      <c r="H393" s="5"/>
      <c r="I393" s="5"/>
      <c r="J393" s="5"/>
      <c r="K393" s="8"/>
      <c r="L393" s="5"/>
      <c r="M393" s="5"/>
      <c r="N393" s="8"/>
      <c r="O393" s="5"/>
      <c r="P393" s="5"/>
      <c r="Q393" s="8"/>
      <c r="R393" s="5"/>
      <c r="S393" s="5"/>
      <c r="T393" s="8"/>
      <c r="U393" s="5"/>
      <c r="V393" s="5"/>
      <c r="W393" s="8"/>
    </row>
    <row r="394" spans="1:23">
      <c r="A394" s="96"/>
      <c r="B394" s="11"/>
      <c r="C394" s="5"/>
      <c r="D394" s="5"/>
      <c r="E394" s="36"/>
      <c r="F394" s="5"/>
      <c r="G394" s="5"/>
      <c r="H394" s="5"/>
      <c r="I394" s="5"/>
      <c r="J394" s="5"/>
      <c r="K394" s="8"/>
      <c r="L394" s="5"/>
      <c r="M394" s="5"/>
      <c r="N394" s="8"/>
      <c r="O394" s="5"/>
      <c r="P394" s="5"/>
      <c r="Q394" s="8"/>
      <c r="R394" s="5"/>
      <c r="S394" s="5"/>
      <c r="T394" s="8"/>
      <c r="U394" s="5"/>
      <c r="V394" s="5"/>
      <c r="W394" s="8"/>
    </row>
    <row r="395" spans="1:23">
      <c r="A395" s="96"/>
      <c r="B395" s="11"/>
      <c r="C395" s="5"/>
      <c r="D395" s="5"/>
      <c r="E395" s="36"/>
      <c r="F395" s="5"/>
      <c r="G395" s="5"/>
      <c r="H395" s="5"/>
      <c r="I395" s="5"/>
      <c r="J395" s="5"/>
      <c r="K395" s="8"/>
      <c r="L395" s="5"/>
      <c r="M395" s="5"/>
      <c r="N395" s="8"/>
      <c r="O395" s="5"/>
      <c r="P395" s="5"/>
      <c r="Q395" s="8"/>
      <c r="R395" s="5"/>
      <c r="S395" s="5"/>
      <c r="T395" s="8"/>
      <c r="U395" s="5"/>
      <c r="V395" s="5"/>
      <c r="W395" s="8"/>
    </row>
    <row r="396" spans="1:23">
      <c r="A396" s="96"/>
      <c r="B396" s="11"/>
      <c r="C396" s="5"/>
      <c r="D396" s="5"/>
      <c r="E396" s="36"/>
      <c r="F396" s="5"/>
      <c r="G396" s="5"/>
      <c r="H396" s="5"/>
      <c r="I396" s="5"/>
      <c r="J396" s="5"/>
      <c r="K396" s="8"/>
      <c r="L396" s="5"/>
      <c r="M396" s="5"/>
      <c r="N396" s="8"/>
      <c r="O396" s="5"/>
      <c r="P396" s="5"/>
      <c r="Q396" s="8"/>
      <c r="R396" s="5"/>
      <c r="S396" s="5"/>
      <c r="T396" s="8"/>
      <c r="U396" s="5"/>
      <c r="V396" s="5"/>
      <c r="W396" s="8"/>
    </row>
    <row r="397" spans="1:23">
      <c r="A397" s="96"/>
      <c r="B397" s="11"/>
      <c r="C397" s="5"/>
      <c r="D397" s="5"/>
      <c r="E397" s="36"/>
      <c r="F397" s="5"/>
      <c r="G397" s="5"/>
      <c r="H397" s="5"/>
      <c r="I397" s="5"/>
      <c r="J397" s="5"/>
      <c r="K397" s="8"/>
      <c r="L397" s="5"/>
      <c r="M397" s="5"/>
      <c r="N397" s="8"/>
      <c r="O397" s="5"/>
      <c r="P397" s="5"/>
      <c r="Q397" s="8"/>
      <c r="R397" s="5"/>
      <c r="S397" s="5"/>
      <c r="T397" s="8"/>
      <c r="U397" s="5"/>
      <c r="V397" s="5"/>
      <c r="W397" s="8"/>
    </row>
    <row r="398" spans="1:23">
      <c r="A398" s="96"/>
      <c r="B398" s="11"/>
      <c r="C398" s="5"/>
      <c r="D398" s="5"/>
      <c r="E398" s="36"/>
      <c r="F398" s="5"/>
      <c r="G398" s="5"/>
      <c r="H398" s="5"/>
      <c r="I398" s="5"/>
      <c r="J398" s="5"/>
      <c r="K398" s="8"/>
      <c r="L398" s="5"/>
      <c r="M398" s="5"/>
      <c r="N398" s="8"/>
      <c r="O398" s="5"/>
      <c r="P398" s="5"/>
      <c r="Q398" s="8"/>
      <c r="R398" s="5"/>
      <c r="S398" s="5"/>
      <c r="T398" s="8"/>
      <c r="U398" s="5"/>
      <c r="V398" s="5"/>
      <c r="W398" s="8"/>
    </row>
    <row r="399" spans="1:23">
      <c r="A399" s="96"/>
      <c r="B399" s="11"/>
      <c r="C399" s="5"/>
      <c r="D399" s="5"/>
      <c r="E399" s="36"/>
      <c r="F399" s="5"/>
      <c r="G399" s="5"/>
      <c r="H399" s="5"/>
      <c r="I399" s="5"/>
      <c r="J399" s="5"/>
      <c r="K399" s="8"/>
      <c r="L399" s="5"/>
      <c r="M399" s="5"/>
      <c r="N399" s="8"/>
      <c r="O399" s="5"/>
      <c r="P399" s="5"/>
      <c r="Q399" s="8"/>
      <c r="R399" s="5"/>
      <c r="S399" s="5"/>
      <c r="T399" s="8"/>
      <c r="U399" s="5"/>
      <c r="V399" s="5"/>
      <c r="W399" s="8"/>
    </row>
    <row r="400" spans="1:23">
      <c r="A400" s="96"/>
      <c r="B400" s="11"/>
      <c r="C400" s="5"/>
      <c r="D400" s="5"/>
      <c r="E400" s="36"/>
      <c r="F400" s="5"/>
      <c r="G400" s="5"/>
      <c r="H400" s="5"/>
      <c r="I400" s="5"/>
      <c r="J400" s="5"/>
      <c r="K400" s="8"/>
      <c r="L400" s="5"/>
      <c r="M400" s="5"/>
      <c r="N400" s="8"/>
      <c r="O400" s="5"/>
      <c r="P400" s="5"/>
      <c r="Q400" s="8"/>
      <c r="R400" s="5"/>
      <c r="S400" s="5"/>
      <c r="T400" s="8"/>
      <c r="U400" s="5"/>
      <c r="V400" s="5"/>
      <c r="W400" s="8"/>
    </row>
    <row r="401" spans="1:23">
      <c r="A401" s="96"/>
      <c r="B401" s="11"/>
      <c r="C401" s="5"/>
      <c r="D401" s="5"/>
      <c r="E401" s="36"/>
      <c r="F401" s="5"/>
      <c r="G401" s="5"/>
      <c r="H401" s="5"/>
      <c r="I401" s="5"/>
      <c r="J401" s="5"/>
      <c r="K401" s="8"/>
      <c r="L401" s="5"/>
      <c r="M401" s="5"/>
      <c r="N401" s="8"/>
      <c r="O401" s="5"/>
      <c r="P401" s="5"/>
      <c r="Q401" s="8"/>
      <c r="R401" s="5"/>
      <c r="S401" s="5"/>
      <c r="T401" s="8"/>
      <c r="U401" s="5"/>
      <c r="V401" s="5"/>
      <c r="W401" s="8"/>
    </row>
    <row r="402" spans="1:23">
      <c r="A402" s="96"/>
      <c r="B402" s="11"/>
      <c r="C402" s="5"/>
      <c r="D402" s="5"/>
      <c r="E402" s="36"/>
      <c r="F402" s="5"/>
      <c r="G402" s="5"/>
      <c r="H402" s="5"/>
      <c r="I402" s="5"/>
      <c r="J402" s="5"/>
      <c r="K402" s="8"/>
      <c r="L402" s="5"/>
      <c r="M402" s="5"/>
      <c r="N402" s="8"/>
      <c r="O402" s="5"/>
      <c r="P402" s="5"/>
      <c r="Q402" s="8"/>
      <c r="R402" s="5"/>
      <c r="S402" s="5"/>
      <c r="T402" s="8"/>
      <c r="U402" s="5"/>
      <c r="V402" s="5"/>
      <c r="W402" s="8"/>
    </row>
    <row r="403" spans="1:23">
      <c r="A403" s="96"/>
      <c r="B403" s="11"/>
      <c r="C403" s="5"/>
      <c r="D403" s="5"/>
      <c r="E403" s="36"/>
      <c r="F403" s="5"/>
      <c r="G403" s="5"/>
      <c r="H403" s="5"/>
      <c r="I403" s="5"/>
      <c r="J403" s="5"/>
      <c r="K403" s="8"/>
      <c r="L403" s="5"/>
      <c r="M403" s="5"/>
      <c r="N403" s="8"/>
      <c r="O403" s="5"/>
      <c r="P403" s="5"/>
      <c r="Q403" s="8"/>
      <c r="R403" s="5"/>
      <c r="S403" s="5"/>
      <c r="T403" s="8"/>
      <c r="U403" s="5"/>
      <c r="V403" s="5"/>
      <c r="W403" s="8"/>
    </row>
    <row r="404" spans="1:23">
      <c r="A404" s="96"/>
      <c r="B404" s="11"/>
      <c r="C404" s="5"/>
      <c r="D404" s="5"/>
      <c r="E404" s="36"/>
      <c r="F404" s="5"/>
      <c r="G404" s="5"/>
      <c r="H404" s="5"/>
      <c r="I404" s="5"/>
      <c r="J404" s="5"/>
      <c r="K404" s="8"/>
      <c r="L404" s="5"/>
      <c r="M404" s="5"/>
      <c r="N404" s="8"/>
      <c r="O404" s="5"/>
      <c r="P404" s="5"/>
      <c r="Q404" s="8"/>
      <c r="R404" s="5"/>
      <c r="S404" s="5"/>
      <c r="T404" s="8"/>
      <c r="U404" s="5"/>
      <c r="V404" s="5"/>
      <c r="W404" s="8"/>
    </row>
    <row r="405" spans="1:23">
      <c r="A405" s="96"/>
      <c r="B405" s="11"/>
      <c r="C405" s="5"/>
      <c r="D405" s="5"/>
      <c r="E405" s="36"/>
      <c r="F405" s="5"/>
      <c r="G405" s="5"/>
      <c r="H405" s="5"/>
      <c r="I405" s="5"/>
      <c r="J405" s="5"/>
      <c r="K405" s="8"/>
      <c r="L405" s="5"/>
      <c r="M405" s="5"/>
      <c r="N405" s="8"/>
      <c r="O405" s="5"/>
      <c r="P405" s="5"/>
      <c r="Q405" s="8"/>
      <c r="R405" s="5"/>
      <c r="S405" s="5"/>
      <c r="T405" s="8"/>
      <c r="U405" s="5"/>
      <c r="V405" s="5"/>
      <c r="W405" s="8"/>
    </row>
    <row r="406" spans="1:23">
      <c r="A406" s="96"/>
      <c r="B406" s="11"/>
      <c r="C406" s="5"/>
      <c r="D406" s="5"/>
      <c r="E406" s="36"/>
      <c r="F406" s="5"/>
      <c r="G406" s="5"/>
      <c r="H406" s="5"/>
      <c r="I406" s="5"/>
      <c r="J406" s="5"/>
      <c r="K406" s="8"/>
      <c r="L406" s="5"/>
      <c r="M406" s="5"/>
      <c r="N406" s="8"/>
      <c r="O406" s="5"/>
      <c r="P406" s="5"/>
      <c r="Q406" s="8"/>
      <c r="R406" s="5"/>
      <c r="S406" s="5"/>
      <c r="T406" s="8"/>
      <c r="U406" s="5"/>
      <c r="V406" s="5"/>
      <c r="W406" s="8"/>
    </row>
    <row r="407" spans="1:23">
      <c r="A407" s="96"/>
      <c r="B407" s="11"/>
      <c r="C407" s="5"/>
      <c r="D407" s="5"/>
      <c r="E407" s="36"/>
      <c r="F407" s="5"/>
      <c r="G407" s="5"/>
      <c r="H407" s="5"/>
      <c r="I407" s="5"/>
      <c r="J407" s="5"/>
      <c r="K407" s="8"/>
      <c r="L407" s="5"/>
      <c r="M407" s="5"/>
      <c r="N407" s="8"/>
      <c r="O407" s="5"/>
      <c r="P407" s="5"/>
      <c r="Q407" s="8"/>
      <c r="R407" s="5"/>
      <c r="S407" s="5"/>
      <c r="T407" s="8"/>
      <c r="U407" s="5"/>
      <c r="V407" s="5"/>
      <c r="W407" s="8"/>
    </row>
    <row r="408" spans="1:23">
      <c r="A408" s="96"/>
      <c r="B408" s="11"/>
      <c r="C408" s="5"/>
      <c r="D408" s="5"/>
      <c r="E408" s="36"/>
      <c r="F408" s="5"/>
      <c r="G408" s="5"/>
      <c r="H408" s="5"/>
      <c r="I408" s="5"/>
      <c r="J408" s="5"/>
      <c r="K408" s="8"/>
      <c r="L408" s="5"/>
      <c r="M408" s="5"/>
      <c r="N408" s="8"/>
      <c r="O408" s="5"/>
      <c r="P408" s="5"/>
      <c r="Q408" s="8"/>
      <c r="R408" s="5"/>
      <c r="S408" s="5"/>
      <c r="T408" s="8"/>
      <c r="U408" s="5"/>
      <c r="V408" s="5"/>
      <c r="W408" s="8"/>
    </row>
    <row r="409" spans="1:23">
      <c r="A409" s="96"/>
      <c r="B409" s="11"/>
      <c r="C409" s="5"/>
      <c r="D409" s="5"/>
      <c r="E409" s="36"/>
      <c r="F409" s="5"/>
      <c r="G409" s="5"/>
      <c r="H409" s="5"/>
      <c r="I409" s="5"/>
      <c r="J409" s="5"/>
      <c r="K409" s="8"/>
      <c r="L409" s="5"/>
      <c r="M409" s="5"/>
      <c r="N409" s="8"/>
      <c r="O409" s="5"/>
      <c r="P409" s="5"/>
      <c r="Q409" s="8"/>
      <c r="R409" s="5"/>
      <c r="S409" s="5"/>
      <c r="T409" s="8"/>
      <c r="U409" s="5"/>
      <c r="V409" s="5"/>
      <c r="W409" s="8"/>
    </row>
    <row r="410" spans="1:23">
      <c r="A410" s="96"/>
      <c r="B410" s="11"/>
      <c r="C410" s="5"/>
      <c r="D410" s="5"/>
      <c r="E410" s="36"/>
      <c r="F410" s="5"/>
      <c r="G410" s="5"/>
      <c r="H410" s="5"/>
      <c r="I410" s="5"/>
      <c r="J410" s="5"/>
      <c r="K410" s="8"/>
      <c r="L410" s="5"/>
      <c r="M410" s="5"/>
      <c r="N410" s="8"/>
      <c r="O410" s="5"/>
      <c r="P410" s="5"/>
      <c r="Q410" s="8"/>
      <c r="R410" s="5"/>
      <c r="S410" s="5"/>
      <c r="T410" s="8"/>
      <c r="U410" s="5"/>
      <c r="V410" s="5"/>
      <c r="W410" s="8"/>
    </row>
    <row r="411" spans="1:23">
      <c r="A411" s="96"/>
      <c r="B411" s="11"/>
      <c r="C411" s="5"/>
      <c r="D411" s="5"/>
      <c r="E411" s="36"/>
      <c r="F411" s="5"/>
      <c r="G411" s="5"/>
      <c r="H411" s="5"/>
      <c r="I411" s="5"/>
      <c r="J411" s="5"/>
      <c r="K411" s="8"/>
      <c r="L411" s="5"/>
      <c r="M411" s="5"/>
      <c r="N411" s="8"/>
      <c r="O411" s="5"/>
      <c r="P411" s="5"/>
      <c r="Q411" s="8"/>
      <c r="R411" s="5"/>
      <c r="S411" s="5"/>
      <c r="T411" s="8"/>
      <c r="U411" s="5"/>
      <c r="V411" s="5"/>
      <c r="W411" s="8"/>
    </row>
    <row r="412" spans="1:23">
      <c r="A412" s="96"/>
      <c r="B412" s="11"/>
      <c r="C412" s="5"/>
      <c r="D412" s="5"/>
      <c r="E412" s="36"/>
      <c r="F412" s="5"/>
      <c r="G412" s="5"/>
      <c r="H412" s="5"/>
      <c r="I412" s="5"/>
      <c r="J412" s="5"/>
      <c r="K412" s="8"/>
      <c r="L412" s="5"/>
      <c r="M412" s="5"/>
      <c r="N412" s="8"/>
      <c r="O412" s="5"/>
      <c r="P412" s="5"/>
      <c r="Q412" s="8"/>
      <c r="R412" s="5"/>
      <c r="S412" s="5"/>
      <c r="T412" s="8"/>
      <c r="U412" s="5"/>
      <c r="V412" s="5"/>
      <c r="W412" s="8"/>
    </row>
    <row r="413" spans="1:23">
      <c r="A413" s="96"/>
      <c r="B413" s="11"/>
      <c r="C413" s="5"/>
      <c r="D413" s="5"/>
      <c r="E413" s="36"/>
      <c r="F413" s="5"/>
      <c r="G413" s="5"/>
      <c r="H413" s="5"/>
      <c r="I413" s="5"/>
      <c r="J413" s="5"/>
      <c r="K413" s="8"/>
      <c r="L413" s="5"/>
      <c r="M413" s="5"/>
      <c r="N413" s="8"/>
      <c r="O413" s="5"/>
      <c r="P413" s="5"/>
      <c r="Q413" s="8"/>
      <c r="R413" s="5"/>
      <c r="S413" s="5"/>
      <c r="T413" s="8"/>
      <c r="U413" s="5"/>
      <c r="V413" s="5"/>
      <c r="W413" s="8"/>
    </row>
    <row r="414" spans="1:23">
      <c r="A414" s="96"/>
      <c r="B414" s="11"/>
      <c r="C414" s="5"/>
      <c r="D414" s="5"/>
      <c r="E414" s="36"/>
      <c r="F414" s="5"/>
      <c r="G414" s="5"/>
      <c r="H414" s="5"/>
      <c r="I414" s="5"/>
      <c r="J414" s="5"/>
      <c r="K414" s="8"/>
      <c r="L414" s="5"/>
      <c r="M414" s="5"/>
      <c r="N414" s="8"/>
      <c r="O414" s="5"/>
      <c r="P414" s="5"/>
      <c r="Q414" s="8"/>
      <c r="R414" s="5"/>
      <c r="S414" s="5"/>
      <c r="T414" s="8"/>
      <c r="U414" s="5"/>
      <c r="V414" s="5"/>
      <c r="W414" s="8"/>
    </row>
    <row r="415" spans="1:23">
      <c r="A415" s="96"/>
      <c r="B415" s="11"/>
      <c r="C415" s="5"/>
      <c r="D415" s="5"/>
      <c r="E415" s="36"/>
      <c r="F415" s="5"/>
      <c r="G415" s="5"/>
      <c r="H415" s="5"/>
      <c r="I415" s="5"/>
      <c r="J415" s="5"/>
      <c r="K415" s="8"/>
      <c r="L415" s="5"/>
      <c r="M415" s="5"/>
      <c r="N415" s="8"/>
      <c r="O415" s="5"/>
      <c r="P415" s="5"/>
      <c r="Q415" s="8"/>
      <c r="R415" s="5"/>
      <c r="S415" s="5"/>
      <c r="T415" s="8"/>
      <c r="U415" s="5"/>
      <c r="V415" s="5"/>
      <c r="W415" s="8"/>
    </row>
    <row r="416" spans="1:23">
      <c r="A416" s="96"/>
      <c r="B416" s="11"/>
      <c r="C416" s="5"/>
      <c r="D416" s="5"/>
      <c r="E416" s="36"/>
      <c r="F416" s="5"/>
      <c r="G416" s="5"/>
      <c r="H416" s="5"/>
      <c r="I416" s="5"/>
      <c r="J416" s="5"/>
      <c r="K416" s="8"/>
      <c r="L416" s="5"/>
      <c r="M416" s="5"/>
      <c r="N416" s="8"/>
      <c r="O416" s="5"/>
      <c r="P416" s="5"/>
      <c r="Q416" s="8"/>
      <c r="R416" s="5"/>
      <c r="S416" s="5"/>
      <c r="T416" s="8"/>
      <c r="U416" s="5"/>
      <c r="V416" s="5"/>
      <c r="W416" s="8"/>
    </row>
    <row r="417" spans="1:23">
      <c r="A417" s="96"/>
      <c r="B417" s="11"/>
      <c r="C417" s="5"/>
      <c r="D417" s="5"/>
      <c r="E417" s="36"/>
      <c r="F417" s="5"/>
      <c r="G417" s="5"/>
      <c r="H417" s="5"/>
      <c r="I417" s="5"/>
      <c r="J417" s="5"/>
      <c r="K417" s="8"/>
      <c r="L417" s="5"/>
      <c r="M417" s="5"/>
      <c r="N417" s="8"/>
      <c r="O417" s="5"/>
      <c r="P417" s="5"/>
      <c r="Q417" s="8"/>
      <c r="R417" s="5"/>
      <c r="S417" s="5"/>
      <c r="T417" s="8"/>
      <c r="U417" s="5"/>
      <c r="V417" s="5"/>
      <c r="W417" s="8"/>
    </row>
    <row r="418" spans="1:23">
      <c r="A418" s="96"/>
      <c r="B418" s="11"/>
      <c r="C418" s="5"/>
      <c r="D418" s="5"/>
      <c r="E418" s="36"/>
      <c r="F418" s="5"/>
      <c r="G418" s="5"/>
      <c r="H418" s="5"/>
      <c r="I418" s="5"/>
      <c r="J418" s="5"/>
      <c r="K418" s="8"/>
      <c r="L418" s="5"/>
      <c r="M418" s="5"/>
      <c r="N418" s="8"/>
      <c r="O418" s="5"/>
      <c r="P418" s="5"/>
      <c r="Q418" s="8"/>
      <c r="R418" s="5"/>
      <c r="S418" s="5"/>
      <c r="T418" s="8"/>
      <c r="U418" s="5"/>
      <c r="V418" s="5"/>
      <c r="W418" s="8"/>
    </row>
    <row r="419" spans="1:23">
      <c r="A419" s="96"/>
      <c r="B419" s="11"/>
      <c r="C419" s="5"/>
      <c r="D419" s="5"/>
      <c r="E419" s="36"/>
      <c r="F419" s="5"/>
      <c r="G419" s="5"/>
      <c r="H419" s="5"/>
      <c r="I419" s="5"/>
      <c r="J419" s="5"/>
      <c r="K419" s="8"/>
      <c r="L419" s="5"/>
      <c r="M419" s="5"/>
      <c r="N419" s="8"/>
      <c r="O419" s="5"/>
      <c r="P419" s="5"/>
      <c r="Q419" s="8"/>
      <c r="R419" s="5"/>
      <c r="S419" s="5"/>
      <c r="T419" s="8"/>
      <c r="U419" s="5"/>
      <c r="V419" s="5"/>
      <c r="W419" s="8"/>
    </row>
    <row r="420" spans="1:23">
      <c r="A420" s="96"/>
      <c r="B420" s="11"/>
      <c r="C420" s="5"/>
      <c r="D420" s="5"/>
      <c r="E420" s="36"/>
      <c r="F420" s="5"/>
      <c r="G420" s="5"/>
      <c r="H420" s="5"/>
      <c r="I420" s="5"/>
      <c r="J420" s="5"/>
      <c r="K420" s="8"/>
      <c r="L420" s="5"/>
      <c r="M420" s="5"/>
      <c r="N420" s="8"/>
      <c r="O420" s="5"/>
      <c r="P420" s="5"/>
      <c r="Q420" s="8"/>
      <c r="R420" s="5"/>
      <c r="S420" s="5"/>
      <c r="T420" s="8"/>
      <c r="U420" s="5"/>
      <c r="V420" s="5"/>
      <c r="W420" s="8"/>
    </row>
    <row r="421" spans="1:23">
      <c r="A421" s="96"/>
      <c r="B421" s="11"/>
      <c r="C421" s="5"/>
      <c r="D421" s="5"/>
      <c r="E421" s="36"/>
      <c r="F421" s="5"/>
      <c r="G421" s="5"/>
      <c r="H421" s="5"/>
      <c r="I421" s="5"/>
      <c r="J421" s="5"/>
      <c r="K421" s="8"/>
      <c r="L421" s="5"/>
      <c r="M421" s="5"/>
      <c r="N421" s="8"/>
      <c r="O421" s="5"/>
      <c r="P421" s="5"/>
      <c r="Q421" s="8"/>
      <c r="R421" s="5"/>
      <c r="S421" s="5"/>
      <c r="T421" s="8"/>
      <c r="U421" s="5"/>
      <c r="V421" s="5"/>
      <c r="W421" s="8"/>
    </row>
    <row r="422" spans="1:23">
      <c r="A422" s="96"/>
      <c r="B422" s="11"/>
      <c r="C422" s="5"/>
      <c r="D422" s="5"/>
      <c r="E422" s="36"/>
      <c r="F422" s="5"/>
      <c r="G422" s="5"/>
      <c r="H422" s="5"/>
      <c r="I422" s="5"/>
      <c r="J422" s="5"/>
      <c r="K422" s="8"/>
      <c r="L422" s="5"/>
      <c r="M422" s="5"/>
      <c r="N422" s="8"/>
      <c r="O422" s="5"/>
      <c r="P422" s="5"/>
      <c r="Q422" s="8"/>
      <c r="R422" s="5"/>
      <c r="S422" s="5"/>
      <c r="T422" s="8"/>
      <c r="U422" s="5"/>
      <c r="V422" s="5"/>
      <c r="W422" s="8"/>
    </row>
    <row r="423" spans="1:23">
      <c r="A423" s="96"/>
      <c r="B423" s="11"/>
      <c r="C423" s="5"/>
      <c r="D423" s="5"/>
      <c r="E423" s="36"/>
      <c r="F423" s="5"/>
      <c r="G423" s="5"/>
      <c r="H423" s="5"/>
      <c r="I423" s="5"/>
      <c r="J423" s="5"/>
      <c r="K423" s="8"/>
      <c r="L423" s="5"/>
      <c r="M423" s="5"/>
      <c r="N423" s="8"/>
      <c r="O423" s="5"/>
      <c r="P423" s="5"/>
      <c r="Q423" s="8"/>
      <c r="R423" s="5"/>
      <c r="S423" s="5"/>
      <c r="T423" s="8"/>
      <c r="U423" s="5"/>
      <c r="V423" s="5"/>
      <c r="W423" s="8"/>
    </row>
    <row r="424" spans="1:23">
      <c r="A424" s="96"/>
      <c r="B424" s="11"/>
      <c r="C424" s="5"/>
      <c r="D424" s="5"/>
      <c r="E424" s="36"/>
      <c r="F424" s="5"/>
      <c r="G424" s="5"/>
      <c r="H424" s="5"/>
      <c r="I424" s="5"/>
      <c r="J424" s="5"/>
      <c r="K424" s="8"/>
      <c r="L424" s="5"/>
      <c r="M424" s="5"/>
      <c r="N424" s="8"/>
      <c r="O424" s="5"/>
      <c r="P424" s="5"/>
      <c r="Q424" s="8"/>
      <c r="R424" s="5"/>
      <c r="S424" s="5"/>
      <c r="T424" s="8"/>
      <c r="U424" s="5"/>
      <c r="V424" s="5"/>
      <c r="W424" s="8"/>
    </row>
    <row r="425" spans="1:23">
      <c r="A425" s="96"/>
      <c r="B425" s="11"/>
      <c r="C425" s="5"/>
      <c r="D425" s="5"/>
      <c r="E425" s="36"/>
      <c r="F425" s="5"/>
      <c r="G425" s="5"/>
      <c r="H425" s="5"/>
      <c r="I425" s="5"/>
      <c r="J425" s="5"/>
      <c r="K425" s="8"/>
      <c r="L425" s="5"/>
      <c r="M425" s="5"/>
      <c r="N425" s="8"/>
      <c r="O425" s="5"/>
      <c r="P425" s="5"/>
      <c r="Q425" s="8"/>
      <c r="R425" s="5"/>
      <c r="S425" s="5"/>
      <c r="T425" s="8"/>
      <c r="U425" s="5"/>
      <c r="V425" s="5"/>
      <c r="W425" s="8"/>
    </row>
    <row r="426" spans="1:23">
      <c r="A426" s="96"/>
      <c r="B426" s="11"/>
      <c r="C426" s="5"/>
      <c r="D426" s="5"/>
      <c r="E426" s="36"/>
      <c r="F426" s="5"/>
      <c r="G426" s="5"/>
      <c r="H426" s="5"/>
      <c r="I426" s="5"/>
      <c r="J426" s="5"/>
      <c r="K426" s="8"/>
      <c r="L426" s="5"/>
      <c r="M426" s="5"/>
      <c r="N426" s="8"/>
      <c r="O426" s="5"/>
      <c r="P426" s="5"/>
      <c r="Q426" s="8"/>
      <c r="R426" s="5"/>
      <c r="S426" s="5"/>
      <c r="T426" s="8"/>
      <c r="U426" s="5"/>
      <c r="V426" s="5"/>
      <c r="W426" s="8"/>
    </row>
    <row r="427" spans="1:23">
      <c r="A427" s="96"/>
      <c r="B427" s="11"/>
      <c r="C427" s="5"/>
      <c r="D427" s="5"/>
      <c r="E427" s="36"/>
      <c r="F427" s="5"/>
      <c r="G427" s="5"/>
      <c r="H427" s="5"/>
      <c r="I427" s="5"/>
      <c r="J427" s="5"/>
      <c r="K427" s="8"/>
      <c r="L427" s="5"/>
      <c r="M427" s="5"/>
      <c r="N427" s="8"/>
      <c r="O427" s="5"/>
      <c r="P427" s="5"/>
      <c r="Q427" s="8"/>
      <c r="R427" s="5"/>
      <c r="S427" s="5"/>
      <c r="T427" s="8"/>
      <c r="U427" s="5"/>
      <c r="V427" s="5"/>
      <c r="W427" s="8"/>
    </row>
    <row r="428" spans="1:23">
      <c r="A428" s="96"/>
      <c r="B428" s="11"/>
      <c r="C428" s="5"/>
      <c r="D428" s="5"/>
      <c r="E428" s="36"/>
      <c r="F428" s="5"/>
      <c r="G428" s="5"/>
      <c r="H428" s="5"/>
      <c r="I428" s="5"/>
      <c r="J428" s="5"/>
      <c r="K428" s="8"/>
      <c r="L428" s="5"/>
      <c r="M428" s="5"/>
      <c r="N428" s="8"/>
      <c r="O428" s="5"/>
      <c r="P428" s="5"/>
      <c r="Q428" s="8"/>
      <c r="R428" s="5"/>
      <c r="S428" s="5"/>
      <c r="T428" s="8"/>
      <c r="U428" s="5"/>
      <c r="V428" s="5"/>
      <c r="W428" s="8"/>
    </row>
    <row r="429" spans="1:23">
      <c r="A429" s="96"/>
      <c r="B429" s="11"/>
      <c r="C429" s="5"/>
      <c r="D429" s="5"/>
      <c r="E429" s="36"/>
      <c r="F429" s="5"/>
      <c r="G429" s="5"/>
      <c r="H429" s="5"/>
      <c r="I429" s="5"/>
      <c r="J429" s="5"/>
      <c r="K429" s="8"/>
      <c r="L429" s="5"/>
      <c r="M429" s="5"/>
      <c r="N429" s="8"/>
      <c r="O429" s="5"/>
      <c r="P429" s="5"/>
      <c r="Q429" s="8"/>
      <c r="R429" s="5"/>
      <c r="S429" s="5"/>
      <c r="T429" s="8"/>
      <c r="U429" s="5"/>
      <c r="V429" s="5"/>
      <c r="W429" s="8"/>
    </row>
    <row r="430" spans="1:23">
      <c r="A430" s="96"/>
      <c r="B430" s="11"/>
      <c r="C430" s="5"/>
      <c r="D430" s="5"/>
      <c r="E430" s="36"/>
      <c r="F430" s="5"/>
      <c r="G430" s="5"/>
      <c r="H430" s="5"/>
      <c r="I430" s="5"/>
      <c r="J430" s="5"/>
      <c r="K430" s="8"/>
      <c r="L430" s="5"/>
      <c r="M430" s="5"/>
      <c r="N430" s="8"/>
      <c r="O430" s="5"/>
      <c r="P430" s="5"/>
      <c r="Q430" s="8"/>
      <c r="R430" s="5"/>
      <c r="S430" s="5"/>
      <c r="T430" s="8"/>
      <c r="U430" s="5"/>
      <c r="V430" s="5"/>
      <c r="W430" s="8"/>
    </row>
    <row r="431" spans="1:23">
      <c r="A431" s="96"/>
      <c r="B431" s="11"/>
      <c r="C431" s="5"/>
      <c r="D431" s="5"/>
      <c r="E431" s="36"/>
      <c r="F431" s="5"/>
      <c r="G431" s="5"/>
      <c r="H431" s="5"/>
      <c r="I431" s="5"/>
      <c r="J431" s="5"/>
      <c r="K431" s="8"/>
      <c r="L431" s="5"/>
      <c r="M431" s="5"/>
      <c r="N431" s="8"/>
      <c r="O431" s="5"/>
      <c r="P431" s="5"/>
      <c r="Q431" s="8"/>
      <c r="R431" s="5"/>
      <c r="S431" s="5"/>
      <c r="T431" s="8"/>
      <c r="U431" s="5"/>
      <c r="V431" s="5"/>
      <c r="W431" s="8"/>
    </row>
    <row r="432" spans="1:23">
      <c r="A432" s="96"/>
      <c r="B432" s="11"/>
      <c r="C432" s="5"/>
      <c r="D432" s="5"/>
      <c r="E432" s="36"/>
      <c r="F432" s="5"/>
      <c r="G432" s="5"/>
      <c r="H432" s="5"/>
      <c r="I432" s="5"/>
      <c r="J432" s="5"/>
      <c r="K432" s="8"/>
      <c r="L432" s="5"/>
      <c r="M432" s="5"/>
      <c r="N432" s="8"/>
      <c r="O432" s="5"/>
      <c r="P432" s="5"/>
      <c r="Q432" s="8"/>
      <c r="R432" s="5"/>
      <c r="S432" s="5"/>
      <c r="T432" s="8"/>
      <c r="U432" s="5"/>
      <c r="V432" s="5"/>
      <c r="W432" s="8"/>
    </row>
    <row r="433" spans="1:23">
      <c r="A433" s="96"/>
      <c r="B433" s="11"/>
      <c r="C433" s="5"/>
      <c r="D433" s="5"/>
      <c r="E433" s="36"/>
      <c r="F433" s="5"/>
      <c r="G433" s="5"/>
      <c r="H433" s="5"/>
      <c r="I433" s="5"/>
      <c r="J433" s="5"/>
      <c r="K433" s="8"/>
      <c r="L433" s="5"/>
      <c r="M433" s="5"/>
      <c r="N433" s="8"/>
      <c r="O433" s="5"/>
      <c r="P433" s="5"/>
      <c r="Q433" s="8"/>
      <c r="R433" s="5"/>
      <c r="S433" s="5"/>
      <c r="T433" s="8"/>
      <c r="U433" s="5"/>
      <c r="V433" s="5"/>
      <c r="W433" s="8"/>
    </row>
    <row r="434" spans="1:23">
      <c r="A434" s="96"/>
      <c r="B434" s="11"/>
      <c r="C434" s="5"/>
      <c r="D434" s="5"/>
      <c r="E434" s="36"/>
      <c r="F434" s="5"/>
      <c r="G434" s="5"/>
      <c r="H434" s="5"/>
      <c r="I434" s="5"/>
      <c r="J434" s="5"/>
      <c r="K434" s="8"/>
      <c r="L434" s="5"/>
      <c r="M434" s="5"/>
      <c r="N434" s="8"/>
      <c r="O434" s="5"/>
      <c r="P434" s="5"/>
      <c r="Q434" s="8"/>
      <c r="R434" s="5"/>
      <c r="S434" s="5"/>
      <c r="T434" s="8"/>
      <c r="U434" s="5"/>
      <c r="V434" s="5"/>
      <c r="W434" s="8"/>
    </row>
    <row r="435" spans="1:23">
      <c r="A435" s="96"/>
      <c r="B435" s="11"/>
      <c r="C435" s="5"/>
      <c r="D435" s="5"/>
      <c r="E435" s="36"/>
      <c r="F435" s="5"/>
      <c r="G435" s="5"/>
      <c r="H435" s="5"/>
      <c r="I435" s="5"/>
      <c r="J435" s="5"/>
      <c r="K435" s="8"/>
      <c r="L435" s="5"/>
      <c r="M435" s="5"/>
      <c r="N435" s="8"/>
      <c r="O435" s="5"/>
      <c r="P435" s="5"/>
      <c r="Q435" s="8"/>
      <c r="R435" s="5"/>
      <c r="S435" s="5"/>
      <c r="T435" s="8"/>
      <c r="U435" s="5"/>
      <c r="V435" s="5"/>
      <c r="W435" s="8"/>
    </row>
    <row r="436" spans="1:23">
      <c r="A436" s="96"/>
      <c r="B436" s="11"/>
      <c r="C436" s="5"/>
      <c r="D436" s="5"/>
      <c r="E436" s="36"/>
      <c r="F436" s="5"/>
      <c r="G436" s="5"/>
      <c r="H436" s="5"/>
      <c r="I436" s="5"/>
      <c r="J436" s="5"/>
      <c r="K436" s="8"/>
      <c r="L436" s="5"/>
      <c r="M436" s="5"/>
      <c r="N436" s="8"/>
      <c r="O436" s="5"/>
      <c r="P436" s="5"/>
      <c r="Q436" s="8"/>
      <c r="R436" s="5"/>
      <c r="S436" s="5"/>
      <c r="T436" s="8"/>
      <c r="U436" s="5"/>
      <c r="V436" s="5"/>
      <c r="W436" s="8"/>
    </row>
    <row r="437" spans="1:23">
      <c r="A437" s="96"/>
      <c r="B437" s="11"/>
      <c r="C437" s="5"/>
      <c r="D437" s="5"/>
      <c r="E437" s="36"/>
      <c r="F437" s="5"/>
      <c r="G437" s="5"/>
      <c r="H437" s="5"/>
      <c r="I437" s="5"/>
      <c r="J437" s="5"/>
      <c r="K437" s="8"/>
      <c r="L437" s="5"/>
      <c r="M437" s="5"/>
      <c r="N437" s="8"/>
      <c r="O437" s="5"/>
      <c r="P437" s="5"/>
      <c r="Q437" s="8"/>
      <c r="R437" s="5"/>
      <c r="S437" s="5"/>
      <c r="T437" s="8"/>
      <c r="U437" s="5"/>
      <c r="V437" s="5"/>
      <c r="W437" s="8"/>
    </row>
    <row r="438" spans="1:23">
      <c r="A438" s="96"/>
      <c r="B438" s="11"/>
      <c r="C438" s="5"/>
      <c r="D438" s="5"/>
      <c r="E438" s="36"/>
      <c r="F438" s="5"/>
      <c r="G438" s="5"/>
      <c r="H438" s="5"/>
      <c r="I438" s="5"/>
      <c r="J438" s="5"/>
      <c r="K438" s="8"/>
      <c r="L438" s="5"/>
      <c r="M438" s="5"/>
      <c r="N438" s="8"/>
      <c r="O438" s="5"/>
      <c r="P438" s="5"/>
      <c r="Q438" s="8"/>
      <c r="R438" s="5"/>
      <c r="S438" s="5"/>
      <c r="T438" s="8"/>
      <c r="U438" s="5"/>
      <c r="V438" s="5"/>
      <c r="W438" s="8"/>
    </row>
    <row r="439" spans="1:23">
      <c r="A439" s="96"/>
      <c r="B439" s="11"/>
      <c r="C439" s="5"/>
      <c r="D439" s="5"/>
      <c r="E439" s="36"/>
      <c r="F439" s="5"/>
      <c r="G439" s="5"/>
      <c r="H439" s="5"/>
      <c r="I439" s="5"/>
      <c r="J439" s="5"/>
      <c r="K439" s="8"/>
      <c r="L439" s="5"/>
      <c r="M439" s="5"/>
      <c r="N439" s="8"/>
      <c r="O439" s="5"/>
      <c r="P439" s="5"/>
      <c r="Q439" s="8"/>
      <c r="R439" s="5"/>
      <c r="S439" s="5"/>
      <c r="T439" s="8"/>
      <c r="U439" s="5"/>
      <c r="V439" s="5"/>
      <c r="W439" s="8"/>
    </row>
    <row r="440" spans="1:23">
      <c r="A440" s="96"/>
      <c r="B440" s="11"/>
      <c r="C440" s="5"/>
      <c r="D440" s="5"/>
      <c r="E440" s="36"/>
      <c r="F440" s="5"/>
      <c r="G440" s="5"/>
      <c r="H440" s="5"/>
      <c r="I440" s="5"/>
      <c r="J440" s="5"/>
      <c r="K440" s="8"/>
      <c r="L440" s="5"/>
      <c r="M440" s="5"/>
      <c r="N440" s="8"/>
      <c r="O440" s="5"/>
      <c r="P440" s="5"/>
      <c r="Q440" s="8"/>
      <c r="R440" s="5"/>
      <c r="S440" s="5"/>
      <c r="T440" s="8"/>
      <c r="U440" s="5"/>
      <c r="V440" s="5"/>
      <c r="W440" s="8"/>
    </row>
    <row r="441" spans="1:23">
      <c r="A441" s="96"/>
      <c r="B441" s="11"/>
      <c r="C441" s="5"/>
      <c r="D441" s="5"/>
      <c r="E441" s="36"/>
      <c r="F441" s="5"/>
      <c r="G441" s="5"/>
      <c r="H441" s="5"/>
      <c r="I441" s="5"/>
      <c r="J441" s="5"/>
      <c r="K441" s="8"/>
      <c r="L441" s="5"/>
      <c r="M441" s="5"/>
      <c r="N441" s="8"/>
      <c r="O441" s="5"/>
      <c r="P441" s="5"/>
      <c r="Q441" s="8"/>
      <c r="R441" s="5"/>
      <c r="S441" s="5"/>
      <c r="T441" s="8"/>
      <c r="U441" s="5"/>
      <c r="V441" s="5"/>
      <c r="W441" s="8"/>
    </row>
    <row r="442" spans="1:23">
      <c r="A442" s="96"/>
      <c r="B442" s="11"/>
      <c r="C442" s="5"/>
      <c r="D442" s="5"/>
      <c r="E442" s="36"/>
      <c r="F442" s="5"/>
      <c r="G442" s="5"/>
      <c r="H442" s="5"/>
      <c r="I442" s="5"/>
      <c r="J442" s="5"/>
      <c r="K442" s="8"/>
      <c r="L442" s="5"/>
      <c r="M442" s="5"/>
      <c r="N442" s="8"/>
      <c r="O442" s="5"/>
      <c r="P442" s="5"/>
      <c r="Q442" s="8"/>
      <c r="R442" s="5"/>
      <c r="S442" s="5"/>
      <c r="T442" s="8"/>
      <c r="U442" s="5"/>
      <c r="V442" s="5"/>
      <c r="W442" s="8"/>
    </row>
    <row r="443" spans="1:23">
      <c r="A443" s="96"/>
      <c r="B443" s="11"/>
      <c r="C443" s="5"/>
      <c r="D443" s="5"/>
      <c r="E443" s="36"/>
      <c r="F443" s="5"/>
      <c r="G443" s="5"/>
      <c r="H443" s="5"/>
      <c r="I443" s="5"/>
      <c r="J443" s="5"/>
      <c r="K443" s="8"/>
      <c r="L443" s="5"/>
      <c r="M443" s="5"/>
      <c r="N443" s="8"/>
      <c r="O443" s="5"/>
      <c r="P443" s="5"/>
      <c r="Q443" s="8"/>
      <c r="R443" s="5"/>
      <c r="S443" s="5"/>
      <c r="T443" s="8"/>
      <c r="U443" s="5"/>
      <c r="V443" s="5"/>
      <c r="W443" s="8"/>
    </row>
    <row r="444" spans="1:23">
      <c r="A444" s="96"/>
      <c r="B444" s="11"/>
      <c r="C444" s="5"/>
      <c r="D444" s="5"/>
      <c r="E444" s="36"/>
      <c r="F444" s="5"/>
      <c r="G444" s="5"/>
      <c r="H444" s="5"/>
      <c r="I444" s="5"/>
      <c r="J444" s="5"/>
      <c r="K444" s="8"/>
      <c r="L444" s="5"/>
      <c r="M444" s="5"/>
      <c r="N444" s="8"/>
      <c r="O444" s="5"/>
      <c r="P444" s="5"/>
      <c r="Q444" s="8"/>
      <c r="R444" s="5"/>
      <c r="S444" s="5"/>
      <c r="T444" s="8"/>
      <c r="U444" s="5"/>
      <c r="V444" s="5"/>
      <c r="W444" s="8"/>
    </row>
    <row r="445" spans="1:23">
      <c r="A445" s="96"/>
      <c r="B445" s="11"/>
      <c r="C445" s="5"/>
      <c r="D445" s="5"/>
      <c r="E445" s="36"/>
      <c r="F445" s="5"/>
      <c r="G445" s="5"/>
      <c r="H445" s="5"/>
      <c r="I445" s="5"/>
      <c r="J445" s="5"/>
      <c r="K445" s="8"/>
      <c r="L445" s="5"/>
      <c r="M445" s="5"/>
      <c r="N445" s="8"/>
      <c r="O445" s="5"/>
      <c r="P445" s="5"/>
      <c r="Q445" s="8"/>
      <c r="R445" s="5"/>
      <c r="S445" s="5"/>
      <c r="T445" s="8"/>
      <c r="U445" s="5"/>
      <c r="V445" s="5"/>
      <c r="W445" s="8"/>
    </row>
    <row r="446" spans="1:23">
      <c r="A446" s="96"/>
      <c r="B446" s="11"/>
      <c r="C446" s="5"/>
      <c r="D446" s="5"/>
      <c r="E446" s="36"/>
      <c r="F446" s="5"/>
      <c r="G446" s="5"/>
      <c r="H446" s="5"/>
      <c r="I446" s="5"/>
      <c r="J446" s="5"/>
      <c r="K446" s="8"/>
      <c r="L446" s="5"/>
      <c r="M446" s="5"/>
      <c r="N446" s="8"/>
      <c r="O446" s="5"/>
      <c r="P446" s="5"/>
      <c r="Q446" s="8"/>
      <c r="R446" s="5"/>
      <c r="S446" s="5"/>
      <c r="T446" s="8"/>
      <c r="U446" s="5"/>
      <c r="V446" s="5"/>
      <c r="W446" s="8"/>
    </row>
    <row r="447" spans="1:23">
      <c r="A447" s="96"/>
      <c r="B447" s="11"/>
      <c r="C447" s="5"/>
      <c r="D447" s="5"/>
      <c r="E447" s="36"/>
      <c r="F447" s="5"/>
      <c r="G447" s="5"/>
      <c r="H447" s="5"/>
      <c r="I447" s="5"/>
      <c r="J447" s="5"/>
      <c r="K447" s="8"/>
      <c r="L447" s="5"/>
      <c r="M447" s="5"/>
      <c r="N447" s="8"/>
      <c r="O447" s="5"/>
      <c r="P447" s="5"/>
      <c r="Q447" s="8"/>
      <c r="R447" s="5"/>
      <c r="S447" s="5"/>
      <c r="T447" s="8"/>
      <c r="U447" s="5"/>
      <c r="V447" s="5"/>
      <c r="W447" s="8"/>
    </row>
    <row r="448" spans="1:23">
      <c r="A448" s="96"/>
      <c r="B448" s="11"/>
      <c r="C448" s="5"/>
      <c r="D448" s="5"/>
      <c r="E448" s="36"/>
      <c r="F448" s="5"/>
      <c r="G448" s="5"/>
      <c r="H448" s="5"/>
      <c r="I448" s="5"/>
      <c r="J448" s="5"/>
      <c r="K448" s="8"/>
      <c r="L448" s="5"/>
      <c r="M448" s="5"/>
      <c r="N448" s="8"/>
      <c r="O448" s="5"/>
      <c r="P448" s="5"/>
      <c r="Q448" s="8"/>
      <c r="R448" s="5"/>
      <c r="S448" s="5"/>
      <c r="T448" s="8"/>
      <c r="U448" s="5"/>
      <c r="V448" s="5"/>
      <c r="W448" s="8"/>
    </row>
    <row r="449" spans="1:23">
      <c r="A449" s="96"/>
      <c r="B449" s="11"/>
      <c r="C449" s="5"/>
      <c r="D449" s="5"/>
      <c r="E449" s="36"/>
      <c r="F449" s="5"/>
      <c r="G449" s="5"/>
      <c r="H449" s="5"/>
      <c r="I449" s="5"/>
      <c r="J449" s="5"/>
      <c r="K449" s="8"/>
      <c r="L449" s="5"/>
      <c r="M449" s="5"/>
      <c r="N449" s="8"/>
      <c r="O449" s="5"/>
      <c r="P449" s="5"/>
      <c r="Q449" s="8"/>
      <c r="R449" s="5"/>
      <c r="S449" s="5"/>
      <c r="T449" s="8"/>
      <c r="U449" s="5"/>
      <c r="V449" s="5"/>
      <c r="W449" s="8"/>
    </row>
    <row r="450" spans="1:23">
      <c r="A450" s="96"/>
      <c r="B450" s="11"/>
      <c r="C450" s="5"/>
      <c r="D450" s="5"/>
      <c r="E450" s="36"/>
      <c r="F450" s="5"/>
      <c r="G450" s="5"/>
      <c r="H450" s="5"/>
      <c r="I450" s="5"/>
      <c r="J450" s="5"/>
      <c r="K450" s="8"/>
      <c r="L450" s="5"/>
      <c r="M450" s="5"/>
      <c r="N450" s="8"/>
      <c r="O450" s="5"/>
      <c r="P450" s="5"/>
      <c r="Q450" s="8"/>
      <c r="R450" s="5"/>
      <c r="S450" s="5"/>
      <c r="T450" s="8"/>
      <c r="U450" s="5"/>
      <c r="V450" s="5"/>
      <c r="W450" s="8"/>
    </row>
    <row r="451" spans="1:23">
      <c r="A451" s="96"/>
      <c r="B451" s="11"/>
      <c r="C451" s="5"/>
      <c r="D451" s="5"/>
      <c r="E451" s="36"/>
      <c r="F451" s="5"/>
      <c r="G451" s="5"/>
      <c r="H451" s="5"/>
      <c r="I451" s="5"/>
      <c r="J451" s="5"/>
      <c r="K451" s="8"/>
      <c r="L451" s="5"/>
      <c r="M451" s="5"/>
      <c r="N451" s="8"/>
      <c r="O451" s="5"/>
      <c r="P451" s="5"/>
      <c r="Q451" s="8"/>
      <c r="R451" s="5"/>
      <c r="S451" s="5"/>
      <c r="T451" s="8"/>
      <c r="U451" s="5"/>
      <c r="V451" s="5"/>
      <c r="W451" s="8"/>
    </row>
    <row r="452" spans="1:23">
      <c r="A452" s="96"/>
      <c r="B452" s="11"/>
      <c r="C452" s="5"/>
      <c r="D452" s="5"/>
      <c r="E452" s="36"/>
      <c r="F452" s="5"/>
      <c r="G452" s="5"/>
      <c r="H452" s="5"/>
      <c r="I452" s="5"/>
      <c r="J452" s="5"/>
      <c r="K452" s="8"/>
      <c r="L452" s="5"/>
      <c r="M452" s="5"/>
      <c r="N452" s="8"/>
      <c r="O452" s="5"/>
      <c r="P452" s="5"/>
      <c r="Q452" s="8"/>
      <c r="R452" s="5"/>
      <c r="S452" s="5"/>
      <c r="T452" s="8"/>
      <c r="U452" s="5"/>
      <c r="V452" s="5"/>
      <c r="W452" s="8"/>
    </row>
    <row r="453" spans="1:23">
      <c r="A453" s="96"/>
      <c r="B453" s="11"/>
      <c r="C453" s="5"/>
      <c r="D453" s="5"/>
      <c r="E453" s="36"/>
      <c r="F453" s="5"/>
      <c r="G453" s="5"/>
      <c r="H453" s="5"/>
      <c r="I453" s="5"/>
      <c r="J453" s="5"/>
      <c r="K453" s="8"/>
      <c r="L453" s="5"/>
      <c r="M453" s="5"/>
      <c r="N453" s="8"/>
      <c r="O453" s="5"/>
      <c r="P453" s="5"/>
      <c r="Q453" s="8"/>
      <c r="R453" s="5"/>
      <c r="S453" s="5"/>
      <c r="T453" s="8"/>
      <c r="U453" s="5"/>
      <c r="V453" s="5"/>
      <c r="W453" s="8"/>
    </row>
    <row r="454" spans="1:23">
      <c r="A454" s="96"/>
      <c r="B454" s="11"/>
      <c r="C454" s="5"/>
      <c r="D454" s="5"/>
      <c r="E454" s="36"/>
      <c r="F454" s="5"/>
      <c r="G454" s="5"/>
      <c r="H454" s="5"/>
      <c r="I454" s="5"/>
      <c r="J454" s="5"/>
      <c r="K454" s="8"/>
      <c r="L454" s="5"/>
      <c r="M454" s="5"/>
      <c r="N454" s="8"/>
      <c r="O454" s="5"/>
      <c r="P454" s="5"/>
      <c r="Q454" s="8"/>
      <c r="R454" s="5"/>
      <c r="S454" s="5"/>
      <c r="T454" s="8"/>
      <c r="U454" s="5"/>
      <c r="V454" s="5"/>
      <c r="W454" s="8"/>
    </row>
  </sheetData>
  <autoFilter ref="A21:W38" xr:uid="{AA09A983-9E29-45FA-B957-02DB61F6FB65}"/>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heetViews>
  <sheetFormatPr defaultColWidth="8.7265625" defaultRowHeight="14.5"/>
  <cols>
    <col min="1" max="1" width="9.54296875" style="23" customWidth="1"/>
    <col min="2" max="3" width="51.1796875" style="23" customWidth="1"/>
    <col min="4" max="5" width="9.1796875" style="23" customWidth="1"/>
    <col min="6" max="16384" width="8.7265625" style="23"/>
  </cols>
  <sheetData>
    <row r="1" spans="1:8" ht="19">
      <c r="A1" s="34" t="s">
        <v>83</v>
      </c>
      <c r="B1" s="33"/>
      <c r="C1" s="33"/>
      <c r="D1" s="31"/>
      <c r="E1" s="32"/>
      <c r="F1" s="31"/>
      <c r="G1" s="31"/>
      <c r="H1" s="31"/>
    </row>
    <row r="2" spans="1:8" ht="19">
      <c r="A2" s="34"/>
      <c r="B2" s="33"/>
      <c r="C2" s="33"/>
      <c r="D2" s="31"/>
      <c r="E2" s="32"/>
      <c r="F2" s="31"/>
      <c r="G2" s="31"/>
      <c r="H2" s="31"/>
    </row>
    <row r="3" spans="1:8" ht="33.65" customHeight="1">
      <c r="A3" s="879" t="s">
        <v>82</v>
      </c>
      <c r="B3" s="880"/>
      <c r="C3" s="880"/>
      <c r="D3" s="29"/>
      <c r="E3" s="30"/>
      <c r="F3" s="29"/>
      <c r="G3" s="29"/>
      <c r="H3" s="29"/>
    </row>
    <row r="4" spans="1:8" ht="15.5">
      <c r="A4" s="65"/>
      <c r="B4" s="65"/>
      <c r="C4" s="65"/>
      <c r="D4" s="66" t="s">
        <v>12</v>
      </c>
      <c r="E4" s="67" t="s">
        <v>3</v>
      </c>
      <c r="F4" s="66" t="s">
        <v>4</v>
      </c>
      <c r="G4" s="66" t="s">
        <v>5</v>
      </c>
      <c r="H4" s="66" t="s">
        <v>6</v>
      </c>
    </row>
    <row r="5" spans="1:8" ht="30" customHeight="1">
      <c r="A5" s="51">
        <v>1</v>
      </c>
      <c r="B5" s="26" t="s">
        <v>81</v>
      </c>
      <c r="C5" s="26" t="s">
        <v>80</v>
      </c>
      <c r="D5" s="24" t="s">
        <v>71</v>
      </c>
      <c r="E5" s="25" t="s">
        <v>71</v>
      </c>
      <c r="F5" s="24"/>
      <c r="G5" s="27"/>
      <c r="H5" s="25" t="s">
        <v>71</v>
      </c>
    </row>
    <row r="6" spans="1:8" ht="30" customHeight="1">
      <c r="A6" s="61">
        <v>2</v>
      </c>
      <c r="B6" s="28" t="s">
        <v>79</v>
      </c>
      <c r="C6" s="28" t="s">
        <v>78</v>
      </c>
      <c r="D6" s="24" t="s">
        <v>71</v>
      </c>
      <c r="E6" s="63"/>
      <c r="F6" s="24" t="s">
        <v>71</v>
      </c>
      <c r="G6" s="24"/>
      <c r="H6" s="24"/>
    </row>
    <row r="7" spans="1:8" ht="30" customHeight="1">
      <c r="A7" s="51">
        <v>3</v>
      </c>
      <c r="B7" s="28" t="s">
        <v>77</v>
      </c>
      <c r="C7" s="28" t="s">
        <v>76</v>
      </c>
      <c r="D7" s="24" t="s">
        <v>71</v>
      </c>
      <c r="E7" s="24" t="s">
        <v>71</v>
      </c>
      <c r="F7" s="24"/>
      <c r="G7" s="24" t="s">
        <v>71</v>
      </c>
      <c r="H7" s="24"/>
    </row>
    <row r="8" spans="1:8" ht="30" customHeight="1">
      <c r="A8" s="51">
        <v>4</v>
      </c>
      <c r="B8" s="28" t="s">
        <v>75</v>
      </c>
      <c r="C8" s="28" t="s">
        <v>636</v>
      </c>
      <c r="D8" s="24" t="s">
        <v>71</v>
      </c>
      <c r="E8" s="25"/>
      <c r="F8" s="24" t="s">
        <v>71</v>
      </c>
      <c r="G8" s="27"/>
      <c r="H8" s="24" t="s">
        <v>71</v>
      </c>
    </row>
    <row r="9" spans="1:8" ht="30" customHeight="1">
      <c r="A9" s="51">
        <v>5</v>
      </c>
      <c r="B9" s="26" t="s">
        <v>73</v>
      </c>
      <c r="C9" s="26" t="s">
        <v>72</v>
      </c>
      <c r="D9" s="24" t="s">
        <v>71</v>
      </c>
      <c r="E9" s="25" t="s">
        <v>71</v>
      </c>
      <c r="F9" s="24" t="s">
        <v>71</v>
      </c>
      <c r="G9" s="24" t="s">
        <v>71</v>
      </c>
      <c r="H9" s="24" t="s">
        <v>71</v>
      </c>
    </row>
    <row r="13" spans="1:8" ht="21">
      <c r="A13" s="52" t="s">
        <v>763</v>
      </c>
      <c r="B13" s="53"/>
    </row>
    <row r="14" spans="1:8" ht="15.5">
      <c r="A14" s="54" t="s">
        <v>102</v>
      </c>
      <c r="B14" s="55"/>
    </row>
    <row r="15" spans="1:8">
      <c r="A15" s="56"/>
      <c r="B15" s="55"/>
    </row>
    <row r="16" spans="1:8">
      <c r="A16" s="56" t="s">
        <v>104</v>
      </c>
      <c r="B16" s="55"/>
    </row>
    <row r="17" spans="1:2">
      <c r="A17" s="55" t="s">
        <v>99</v>
      </c>
      <c r="B17" s="55"/>
    </row>
    <row r="18" spans="1:2">
      <c r="A18" s="55" t="s">
        <v>101</v>
      </c>
      <c r="B18" s="55"/>
    </row>
    <row r="19" spans="1:2" ht="116">
      <c r="A19" s="55"/>
      <c r="B19" s="57" t="s">
        <v>100</v>
      </c>
    </row>
    <row r="20" spans="1:2">
      <c r="A20" s="55"/>
      <c r="B20" s="55"/>
    </row>
    <row r="21" spans="1:2">
      <c r="A21" s="56" t="s">
        <v>103</v>
      </c>
      <c r="B21" s="55"/>
    </row>
    <row r="22" spans="1:2">
      <c r="A22" s="55" t="s">
        <v>99</v>
      </c>
      <c r="B22" s="55"/>
    </row>
    <row r="23" spans="1:2">
      <c r="A23" s="55"/>
      <c r="B23" s="58" t="s">
        <v>98</v>
      </c>
    </row>
    <row r="24" spans="1:2">
      <c r="A24" s="55"/>
      <c r="B24" s="59" t="s">
        <v>97</v>
      </c>
    </row>
    <row r="25" spans="1:2">
      <c r="A25" s="55"/>
      <c r="B25" s="58" t="s">
        <v>96</v>
      </c>
    </row>
    <row r="26" spans="1:2">
      <c r="A26" s="55"/>
      <c r="B26" s="59" t="s">
        <v>95</v>
      </c>
    </row>
    <row r="27" spans="1:2">
      <c r="A27" s="55"/>
      <c r="B27" s="59" t="s">
        <v>94</v>
      </c>
    </row>
    <row r="28" spans="1:2">
      <c r="A28" s="55"/>
      <c r="B28" s="58" t="s">
        <v>93</v>
      </c>
    </row>
    <row r="29" spans="1:2">
      <c r="A29" s="55"/>
      <c r="B29" s="59" t="s">
        <v>92</v>
      </c>
    </row>
    <row r="30" spans="1:2">
      <c r="A30" s="55"/>
      <c r="B30" s="58" t="s">
        <v>91</v>
      </c>
    </row>
    <row r="31" spans="1:2">
      <c r="A31" s="55"/>
      <c r="B31" s="59" t="s">
        <v>90</v>
      </c>
    </row>
    <row r="32" spans="1:2">
      <c r="A32" s="55"/>
      <c r="B32" s="59" t="s">
        <v>89</v>
      </c>
    </row>
    <row r="33" spans="1:2">
      <c r="A33" s="55"/>
      <c r="B33" s="59" t="s">
        <v>88</v>
      </c>
    </row>
    <row r="34" spans="1:2">
      <c r="A34" s="55"/>
      <c r="B34" s="58" t="s">
        <v>87</v>
      </c>
    </row>
    <row r="35" spans="1:2">
      <c r="A35" s="55"/>
      <c r="B35" s="59" t="s">
        <v>86</v>
      </c>
    </row>
    <row r="36" spans="1:2">
      <c r="A36" s="55"/>
      <c r="B36" s="58" t="s">
        <v>85</v>
      </c>
    </row>
    <row r="37" spans="1:2">
      <c r="A37" s="55"/>
      <c r="B37" s="59" t="s">
        <v>84</v>
      </c>
    </row>
  </sheetData>
  <mergeCells count="1">
    <mergeCell ref="A3:C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8749-96AC-4962-8CCA-75FE8552107B}">
  <dimension ref="A1:E2616"/>
  <sheetViews>
    <sheetView workbookViewId="0"/>
  </sheetViews>
  <sheetFormatPr defaultColWidth="8" defaultRowHeight="14.5"/>
  <cols>
    <col min="1" max="1" width="9.1796875" style="818" customWidth="1"/>
    <col min="2" max="2" width="86.1796875" style="815" customWidth="1"/>
    <col min="3" max="3" width="86.1796875" style="816" customWidth="1"/>
    <col min="4" max="4" width="9.54296875" style="817" customWidth="1"/>
    <col min="5" max="256" width="8" style="789"/>
    <col min="257" max="257" width="9.1796875" style="789" customWidth="1"/>
    <col min="258" max="259" width="86.1796875" style="789" customWidth="1"/>
    <col min="260" max="260" width="9.54296875" style="789" customWidth="1"/>
    <col min="261" max="512" width="8" style="789"/>
    <col min="513" max="513" width="9.1796875" style="789" customWidth="1"/>
    <col min="514" max="515" width="86.1796875" style="789" customWidth="1"/>
    <col min="516" max="516" width="9.54296875" style="789" customWidth="1"/>
    <col min="517" max="768" width="8" style="789"/>
    <col min="769" max="769" width="9.1796875" style="789" customWidth="1"/>
    <col min="770" max="771" width="86.1796875" style="789" customWidth="1"/>
    <col min="772" max="772" width="9.54296875" style="789" customWidth="1"/>
    <col min="773" max="1024" width="8" style="789"/>
    <col min="1025" max="1025" width="9.1796875" style="789" customWidth="1"/>
    <col min="1026" max="1027" width="86.1796875" style="789" customWidth="1"/>
    <col min="1028" max="1028" width="9.54296875" style="789" customWidth="1"/>
    <col min="1029" max="1280" width="8" style="789"/>
    <col min="1281" max="1281" width="9.1796875" style="789" customWidth="1"/>
    <col min="1282" max="1283" width="86.1796875" style="789" customWidth="1"/>
    <col min="1284" max="1284" width="9.54296875" style="789" customWidth="1"/>
    <col min="1285" max="1536" width="8" style="789"/>
    <col min="1537" max="1537" width="9.1796875" style="789" customWidth="1"/>
    <col min="1538" max="1539" width="86.1796875" style="789" customWidth="1"/>
    <col min="1540" max="1540" width="9.54296875" style="789" customWidth="1"/>
    <col min="1541" max="1792" width="8" style="789"/>
    <col min="1793" max="1793" width="9.1796875" style="789" customWidth="1"/>
    <col min="1794" max="1795" width="86.1796875" style="789" customWidth="1"/>
    <col min="1796" max="1796" width="9.54296875" style="789" customWidth="1"/>
    <col min="1797" max="2048" width="8" style="789"/>
    <col min="2049" max="2049" width="9.1796875" style="789" customWidth="1"/>
    <col min="2050" max="2051" width="86.1796875" style="789" customWidth="1"/>
    <col min="2052" max="2052" width="9.54296875" style="789" customWidth="1"/>
    <col min="2053" max="2304" width="8" style="789"/>
    <col min="2305" max="2305" width="9.1796875" style="789" customWidth="1"/>
    <col min="2306" max="2307" width="86.1796875" style="789" customWidth="1"/>
    <col min="2308" max="2308" width="9.54296875" style="789" customWidth="1"/>
    <col min="2309" max="2560" width="8" style="789"/>
    <col min="2561" max="2561" width="9.1796875" style="789" customWidth="1"/>
    <col min="2562" max="2563" width="86.1796875" style="789" customWidth="1"/>
    <col min="2564" max="2564" width="9.54296875" style="789" customWidth="1"/>
    <col min="2565" max="2816" width="8" style="789"/>
    <col min="2817" max="2817" width="9.1796875" style="789" customWidth="1"/>
    <col min="2818" max="2819" width="86.1796875" style="789" customWidth="1"/>
    <col min="2820" max="2820" width="9.54296875" style="789" customWidth="1"/>
    <col min="2821" max="3072" width="8" style="789"/>
    <col min="3073" max="3073" width="9.1796875" style="789" customWidth="1"/>
    <col min="3074" max="3075" width="86.1796875" style="789" customWidth="1"/>
    <col min="3076" max="3076" width="9.54296875" style="789" customWidth="1"/>
    <col min="3077" max="3328" width="8" style="789"/>
    <col min="3329" max="3329" width="9.1796875" style="789" customWidth="1"/>
    <col min="3330" max="3331" width="86.1796875" style="789" customWidth="1"/>
    <col min="3332" max="3332" width="9.54296875" style="789" customWidth="1"/>
    <col min="3333" max="3584" width="8" style="789"/>
    <col min="3585" max="3585" width="9.1796875" style="789" customWidth="1"/>
    <col min="3586" max="3587" width="86.1796875" style="789" customWidth="1"/>
    <col min="3588" max="3588" width="9.54296875" style="789" customWidth="1"/>
    <col min="3589" max="3840" width="8" style="789"/>
    <col min="3841" max="3841" width="9.1796875" style="789" customWidth="1"/>
    <col min="3842" max="3843" width="86.1796875" style="789" customWidth="1"/>
    <col min="3844" max="3844" width="9.54296875" style="789" customWidth="1"/>
    <col min="3845" max="4096" width="8" style="789"/>
    <col min="4097" max="4097" width="9.1796875" style="789" customWidth="1"/>
    <col min="4098" max="4099" width="86.1796875" style="789" customWidth="1"/>
    <col min="4100" max="4100" width="9.54296875" style="789" customWidth="1"/>
    <col min="4101" max="4352" width="8" style="789"/>
    <col min="4353" max="4353" width="9.1796875" style="789" customWidth="1"/>
    <col min="4354" max="4355" width="86.1796875" style="789" customWidth="1"/>
    <col min="4356" max="4356" width="9.54296875" style="789" customWidth="1"/>
    <col min="4357" max="4608" width="8" style="789"/>
    <col min="4609" max="4609" width="9.1796875" style="789" customWidth="1"/>
    <col min="4610" max="4611" width="86.1796875" style="789" customWidth="1"/>
    <col min="4612" max="4612" width="9.54296875" style="789" customWidth="1"/>
    <col min="4613" max="4864" width="8" style="789"/>
    <col min="4865" max="4865" width="9.1796875" style="789" customWidth="1"/>
    <col min="4866" max="4867" width="86.1796875" style="789" customWidth="1"/>
    <col min="4868" max="4868" width="9.54296875" style="789" customWidth="1"/>
    <col min="4869" max="5120" width="8" style="789"/>
    <col min="5121" max="5121" width="9.1796875" style="789" customWidth="1"/>
    <col min="5122" max="5123" width="86.1796875" style="789" customWidth="1"/>
    <col min="5124" max="5124" width="9.54296875" style="789" customWidth="1"/>
    <col min="5125" max="5376" width="8" style="789"/>
    <col min="5377" max="5377" width="9.1796875" style="789" customWidth="1"/>
    <col min="5378" max="5379" width="86.1796875" style="789" customWidth="1"/>
    <col min="5380" max="5380" width="9.54296875" style="789" customWidth="1"/>
    <col min="5381" max="5632" width="8" style="789"/>
    <col min="5633" max="5633" width="9.1796875" style="789" customWidth="1"/>
    <col min="5634" max="5635" width="86.1796875" style="789" customWidth="1"/>
    <col min="5636" max="5636" width="9.54296875" style="789" customWidth="1"/>
    <col min="5637" max="5888" width="8" style="789"/>
    <col min="5889" max="5889" width="9.1796875" style="789" customWidth="1"/>
    <col min="5890" max="5891" width="86.1796875" style="789" customWidth="1"/>
    <col min="5892" max="5892" width="9.54296875" style="789" customWidth="1"/>
    <col min="5893" max="6144" width="8" style="789"/>
    <col min="6145" max="6145" width="9.1796875" style="789" customWidth="1"/>
    <col min="6146" max="6147" width="86.1796875" style="789" customWidth="1"/>
    <col min="6148" max="6148" width="9.54296875" style="789" customWidth="1"/>
    <col min="6149" max="6400" width="8" style="789"/>
    <col min="6401" max="6401" width="9.1796875" style="789" customWidth="1"/>
    <col min="6402" max="6403" width="86.1796875" style="789" customWidth="1"/>
    <col min="6404" max="6404" width="9.54296875" style="789" customWidth="1"/>
    <col min="6405" max="6656" width="8" style="789"/>
    <col min="6657" max="6657" width="9.1796875" style="789" customWidth="1"/>
    <col min="6658" max="6659" width="86.1796875" style="789" customWidth="1"/>
    <col min="6660" max="6660" width="9.54296875" style="789" customWidth="1"/>
    <col min="6661" max="6912" width="8" style="789"/>
    <col min="6913" max="6913" width="9.1796875" style="789" customWidth="1"/>
    <col min="6914" max="6915" width="86.1796875" style="789" customWidth="1"/>
    <col min="6916" max="6916" width="9.54296875" style="789" customWidth="1"/>
    <col min="6917" max="7168" width="8" style="789"/>
    <col min="7169" max="7169" width="9.1796875" style="789" customWidth="1"/>
    <col min="7170" max="7171" width="86.1796875" style="789" customWidth="1"/>
    <col min="7172" max="7172" width="9.54296875" style="789" customWidth="1"/>
    <col min="7173" max="7424" width="8" style="789"/>
    <col min="7425" max="7425" width="9.1796875" style="789" customWidth="1"/>
    <col min="7426" max="7427" width="86.1796875" style="789" customWidth="1"/>
    <col min="7428" max="7428" width="9.54296875" style="789" customWidth="1"/>
    <col min="7429" max="7680" width="8" style="789"/>
    <col min="7681" max="7681" width="9.1796875" style="789" customWidth="1"/>
    <col min="7682" max="7683" width="86.1796875" style="789" customWidth="1"/>
    <col min="7684" max="7684" width="9.54296875" style="789" customWidth="1"/>
    <col min="7685" max="7936" width="8" style="789"/>
    <col min="7937" max="7937" width="9.1796875" style="789" customWidth="1"/>
    <col min="7938" max="7939" width="86.1796875" style="789" customWidth="1"/>
    <col min="7940" max="7940" width="9.54296875" style="789" customWidth="1"/>
    <col min="7941" max="8192" width="8" style="789"/>
    <col min="8193" max="8193" width="9.1796875" style="789" customWidth="1"/>
    <col min="8194" max="8195" width="86.1796875" style="789" customWidth="1"/>
    <col min="8196" max="8196" width="9.54296875" style="789" customWidth="1"/>
    <col min="8197" max="8448" width="8" style="789"/>
    <col min="8449" max="8449" width="9.1796875" style="789" customWidth="1"/>
    <col min="8450" max="8451" width="86.1796875" style="789" customWidth="1"/>
    <col min="8452" max="8452" width="9.54296875" style="789" customWidth="1"/>
    <col min="8453" max="8704" width="8" style="789"/>
    <col min="8705" max="8705" width="9.1796875" style="789" customWidth="1"/>
    <col min="8706" max="8707" width="86.1796875" style="789" customWidth="1"/>
    <col min="8708" max="8708" width="9.54296875" style="789" customWidth="1"/>
    <col min="8709" max="8960" width="8" style="789"/>
    <col min="8961" max="8961" width="9.1796875" style="789" customWidth="1"/>
    <col min="8962" max="8963" width="86.1796875" style="789" customWidth="1"/>
    <col min="8964" max="8964" width="9.54296875" style="789" customWidth="1"/>
    <col min="8965" max="9216" width="8" style="789"/>
    <col min="9217" max="9217" width="9.1796875" style="789" customWidth="1"/>
    <col min="9218" max="9219" width="86.1796875" style="789" customWidth="1"/>
    <col min="9220" max="9220" width="9.54296875" style="789" customWidth="1"/>
    <col min="9221" max="9472" width="8" style="789"/>
    <col min="9473" max="9473" width="9.1796875" style="789" customWidth="1"/>
    <col min="9474" max="9475" width="86.1796875" style="789" customWidth="1"/>
    <col min="9476" max="9476" width="9.54296875" style="789" customWidth="1"/>
    <col min="9477" max="9728" width="8" style="789"/>
    <col min="9729" max="9729" width="9.1796875" style="789" customWidth="1"/>
    <col min="9730" max="9731" width="86.1796875" style="789" customWidth="1"/>
    <col min="9732" max="9732" width="9.54296875" style="789" customWidth="1"/>
    <col min="9733" max="9984" width="8" style="789"/>
    <col min="9985" max="9985" width="9.1796875" style="789" customWidth="1"/>
    <col min="9986" max="9987" width="86.1796875" style="789" customWidth="1"/>
    <col min="9988" max="9988" width="9.54296875" style="789" customWidth="1"/>
    <col min="9989" max="10240" width="8" style="789"/>
    <col min="10241" max="10241" width="9.1796875" style="789" customWidth="1"/>
    <col min="10242" max="10243" width="86.1796875" style="789" customWidth="1"/>
    <col min="10244" max="10244" width="9.54296875" style="789" customWidth="1"/>
    <col min="10245" max="10496" width="8" style="789"/>
    <col min="10497" max="10497" width="9.1796875" style="789" customWidth="1"/>
    <col min="10498" max="10499" width="86.1796875" style="789" customWidth="1"/>
    <col min="10500" max="10500" width="9.54296875" style="789" customWidth="1"/>
    <col min="10501" max="10752" width="8" style="789"/>
    <col min="10753" max="10753" width="9.1796875" style="789" customWidth="1"/>
    <col min="10754" max="10755" width="86.1796875" style="789" customWidth="1"/>
    <col min="10756" max="10756" width="9.54296875" style="789" customWidth="1"/>
    <col min="10757" max="11008" width="8" style="789"/>
    <col min="11009" max="11009" width="9.1796875" style="789" customWidth="1"/>
    <col min="11010" max="11011" width="86.1796875" style="789" customWidth="1"/>
    <col min="11012" max="11012" width="9.54296875" style="789" customWidth="1"/>
    <col min="11013" max="11264" width="8" style="789"/>
    <col min="11265" max="11265" width="9.1796875" style="789" customWidth="1"/>
    <col min="11266" max="11267" width="86.1796875" style="789" customWidth="1"/>
    <col min="11268" max="11268" width="9.54296875" style="789" customWidth="1"/>
    <col min="11269" max="11520" width="8" style="789"/>
    <col min="11521" max="11521" width="9.1796875" style="789" customWidth="1"/>
    <col min="11522" max="11523" width="86.1796875" style="789" customWidth="1"/>
    <col min="11524" max="11524" width="9.54296875" style="789" customWidth="1"/>
    <col min="11525" max="11776" width="8" style="789"/>
    <col min="11777" max="11777" width="9.1796875" style="789" customWidth="1"/>
    <col min="11778" max="11779" width="86.1796875" style="789" customWidth="1"/>
    <col min="11780" max="11780" width="9.54296875" style="789" customWidth="1"/>
    <col min="11781" max="12032" width="8" style="789"/>
    <col min="12033" max="12033" width="9.1796875" style="789" customWidth="1"/>
    <col min="12034" max="12035" width="86.1796875" style="789" customWidth="1"/>
    <col min="12036" max="12036" width="9.54296875" style="789" customWidth="1"/>
    <col min="12037" max="12288" width="8" style="789"/>
    <col min="12289" max="12289" width="9.1796875" style="789" customWidth="1"/>
    <col min="12290" max="12291" width="86.1796875" style="789" customWidth="1"/>
    <col min="12292" max="12292" width="9.54296875" style="789" customWidth="1"/>
    <col min="12293" max="12544" width="8" style="789"/>
    <col min="12545" max="12545" width="9.1796875" style="789" customWidth="1"/>
    <col min="12546" max="12547" width="86.1796875" style="789" customWidth="1"/>
    <col min="12548" max="12548" width="9.54296875" style="789" customWidth="1"/>
    <col min="12549" max="12800" width="8" style="789"/>
    <col min="12801" max="12801" width="9.1796875" style="789" customWidth="1"/>
    <col min="12802" max="12803" width="86.1796875" style="789" customWidth="1"/>
    <col min="12804" max="12804" width="9.54296875" style="789" customWidth="1"/>
    <col min="12805" max="13056" width="8" style="789"/>
    <col min="13057" max="13057" width="9.1796875" style="789" customWidth="1"/>
    <col min="13058" max="13059" width="86.1796875" style="789" customWidth="1"/>
    <col min="13060" max="13060" width="9.54296875" style="789" customWidth="1"/>
    <col min="13061" max="13312" width="8" style="789"/>
    <col min="13313" max="13313" width="9.1796875" style="789" customWidth="1"/>
    <col min="13314" max="13315" width="86.1796875" style="789" customWidth="1"/>
    <col min="13316" max="13316" width="9.54296875" style="789" customWidth="1"/>
    <col min="13317" max="13568" width="8" style="789"/>
    <col min="13569" max="13569" width="9.1796875" style="789" customWidth="1"/>
    <col min="13570" max="13571" width="86.1796875" style="789" customWidth="1"/>
    <col min="13572" max="13572" width="9.54296875" style="789" customWidth="1"/>
    <col min="13573" max="13824" width="8" style="789"/>
    <col min="13825" max="13825" width="9.1796875" style="789" customWidth="1"/>
    <col min="13826" max="13827" width="86.1796875" style="789" customWidth="1"/>
    <col min="13828" max="13828" width="9.54296875" style="789" customWidth="1"/>
    <col min="13829" max="14080" width="8" style="789"/>
    <col min="14081" max="14081" width="9.1796875" style="789" customWidth="1"/>
    <col min="14082" max="14083" width="86.1796875" style="789" customWidth="1"/>
    <col min="14084" max="14084" width="9.54296875" style="789" customWidth="1"/>
    <col min="14085" max="14336" width="8" style="789"/>
    <col min="14337" max="14337" width="9.1796875" style="789" customWidth="1"/>
    <col min="14338" max="14339" width="86.1796875" style="789" customWidth="1"/>
    <col min="14340" max="14340" width="9.54296875" style="789" customWidth="1"/>
    <col min="14341" max="14592" width="8" style="789"/>
    <col min="14593" max="14593" width="9.1796875" style="789" customWidth="1"/>
    <col min="14594" max="14595" width="86.1796875" style="789" customWidth="1"/>
    <col min="14596" max="14596" width="9.54296875" style="789" customWidth="1"/>
    <col min="14597" max="14848" width="8" style="789"/>
    <col min="14849" max="14849" width="9.1796875" style="789" customWidth="1"/>
    <col min="14850" max="14851" width="86.1796875" style="789" customWidth="1"/>
    <col min="14852" max="14852" width="9.54296875" style="789" customWidth="1"/>
    <col min="14853" max="15104" width="8" style="789"/>
    <col min="15105" max="15105" width="9.1796875" style="789" customWidth="1"/>
    <col min="15106" max="15107" width="86.1796875" style="789" customWidth="1"/>
    <col min="15108" max="15108" width="9.54296875" style="789" customWidth="1"/>
    <col min="15109" max="15360" width="8" style="789"/>
    <col min="15361" max="15361" width="9.1796875" style="789" customWidth="1"/>
    <col min="15362" max="15363" width="86.1796875" style="789" customWidth="1"/>
    <col min="15364" max="15364" width="9.54296875" style="789" customWidth="1"/>
    <col min="15365" max="15616" width="8" style="789"/>
    <col min="15617" max="15617" width="9.1796875" style="789" customWidth="1"/>
    <col min="15618" max="15619" width="86.1796875" style="789" customWidth="1"/>
    <col min="15620" max="15620" width="9.54296875" style="789" customWidth="1"/>
    <col min="15621" max="15872" width="8" style="789"/>
    <col min="15873" max="15873" width="9.1796875" style="789" customWidth="1"/>
    <col min="15874" max="15875" width="86.1796875" style="789" customWidth="1"/>
    <col min="15876" max="15876" width="9.54296875" style="789" customWidth="1"/>
    <col min="15877" max="16128" width="8" style="789"/>
    <col min="16129" max="16129" width="9.1796875" style="789" customWidth="1"/>
    <col min="16130" max="16131" width="86.1796875" style="789" customWidth="1"/>
    <col min="16132" max="16132" width="9.54296875" style="789" customWidth="1"/>
    <col min="16133" max="16384" width="8" style="789"/>
  </cols>
  <sheetData>
    <row r="1" spans="1:4" ht="15.5">
      <c r="A1" s="786" t="s">
        <v>4085</v>
      </c>
      <c r="B1" s="787"/>
      <c r="C1" s="788"/>
      <c r="D1" s="787"/>
    </row>
    <row r="2" spans="1:4">
      <c r="A2" s="790"/>
      <c r="B2" s="791"/>
      <c r="C2" s="791"/>
      <c r="D2" s="792"/>
    </row>
    <row r="3" spans="1:4">
      <c r="A3" s="793"/>
      <c r="B3" s="794" t="s">
        <v>4086</v>
      </c>
      <c r="C3" s="794" t="s">
        <v>4086</v>
      </c>
      <c r="D3" s="792"/>
    </row>
    <row r="4" spans="1:4">
      <c r="A4" s="793"/>
      <c r="B4" s="795" t="s">
        <v>4087</v>
      </c>
      <c r="C4" s="795" t="s">
        <v>4088</v>
      </c>
      <c r="D4" s="792"/>
    </row>
    <row r="5" spans="1:4">
      <c r="A5" s="793"/>
      <c r="B5" s="794" t="s">
        <v>0</v>
      </c>
      <c r="C5" s="794" t="s">
        <v>61</v>
      </c>
      <c r="D5" s="792"/>
    </row>
    <row r="6" spans="1:4">
      <c r="A6" s="793"/>
      <c r="B6" s="795" t="s">
        <v>62</v>
      </c>
      <c r="C6" s="795" t="s">
        <v>63</v>
      </c>
      <c r="D6" s="792"/>
    </row>
    <row r="7" spans="1:4">
      <c r="A7" s="793"/>
      <c r="B7" s="794" t="s">
        <v>4089</v>
      </c>
      <c r="C7" s="794" t="s">
        <v>64</v>
      </c>
      <c r="D7" s="792"/>
    </row>
    <row r="8" spans="1:4">
      <c r="A8" s="793"/>
      <c r="B8" s="796" t="str">
        <f>C8</f>
        <v>23.05.2013</v>
      </c>
      <c r="C8" s="796" t="s">
        <v>4090</v>
      </c>
      <c r="D8" s="792"/>
    </row>
    <row r="9" spans="1:4">
      <c r="A9" s="793"/>
      <c r="B9" s="794" t="s">
        <v>1</v>
      </c>
      <c r="C9" s="794" t="s">
        <v>4091</v>
      </c>
      <c r="D9" s="792"/>
    </row>
    <row r="10" spans="1:4">
      <c r="A10" s="793"/>
      <c r="B10" s="795" t="s">
        <v>4092</v>
      </c>
      <c r="C10" s="795" t="s">
        <v>4093</v>
      </c>
      <c r="D10" s="792"/>
    </row>
    <row r="11" spans="1:4">
      <c r="A11" s="793"/>
      <c r="B11" s="792"/>
      <c r="C11" s="797"/>
      <c r="D11" s="792"/>
    </row>
    <row r="12" spans="1:4">
      <c r="A12" s="798"/>
      <c r="B12" s="792"/>
      <c r="C12" s="792"/>
      <c r="D12" s="792"/>
    </row>
    <row r="13" spans="1:4">
      <c r="A13" s="799" t="s">
        <v>47</v>
      </c>
      <c r="B13" s="800" t="s">
        <v>641</v>
      </c>
      <c r="C13" s="800" t="s">
        <v>642</v>
      </c>
      <c r="D13" s="801"/>
    </row>
    <row r="14" spans="1:4" ht="58">
      <c r="A14" s="802"/>
      <c r="B14" s="803" t="s">
        <v>4094</v>
      </c>
      <c r="C14" s="803" t="s">
        <v>4095</v>
      </c>
      <c r="D14" s="804"/>
    </row>
    <row r="15" spans="1:4">
      <c r="A15" s="805" t="s">
        <v>786</v>
      </c>
      <c r="B15" s="806" t="s">
        <v>3238</v>
      </c>
      <c r="C15" s="806"/>
      <c r="D15" s="804" t="s">
        <v>3393</v>
      </c>
    </row>
    <row r="16" spans="1:4">
      <c r="A16" s="805" t="s">
        <v>3</v>
      </c>
      <c r="B16" s="806" t="s">
        <v>3238</v>
      </c>
      <c r="C16" s="806"/>
      <c r="D16" s="804" t="s">
        <v>3393</v>
      </c>
    </row>
    <row r="17" spans="1:4">
      <c r="A17" s="805" t="s">
        <v>4</v>
      </c>
      <c r="B17" s="806"/>
      <c r="C17" s="806"/>
      <c r="D17" s="804"/>
    </row>
    <row r="18" spans="1:4">
      <c r="A18" s="805" t="s">
        <v>5</v>
      </c>
      <c r="B18" s="806"/>
      <c r="C18" s="806"/>
      <c r="D18" s="804"/>
    </row>
    <row r="19" spans="1:4">
      <c r="A19" s="805" t="s">
        <v>6</v>
      </c>
      <c r="B19" s="806"/>
      <c r="C19" s="806"/>
      <c r="D19" s="804"/>
    </row>
    <row r="20" spans="1:4" ht="58">
      <c r="A20" s="802"/>
      <c r="B20" s="803" t="s">
        <v>4096</v>
      </c>
      <c r="C20" s="803" t="s">
        <v>4097</v>
      </c>
      <c r="D20" s="804"/>
    </row>
    <row r="21" spans="1:4" ht="66.75" customHeight="1">
      <c r="A21" s="805" t="s">
        <v>786</v>
      </c>
      <c r="B21" s="806" t="s">
        <v>3305</v>
      </c>
      <c r="C21" s="806"/>
      <c r="D21" s="804" t="s">
        <v>3393</v>
      </c>
    </row>
    <row r="22" spans="1:4" ht="58">
      <c r="A22" s="805" t="s">
        <v>3</v>
      </c>
      <c r="B22" s="806" t="s">
        <v>4098</v>
      </c>
      <c r="C22" s="806"/>
      <c r="D22" s="804" t="s">
        <v>3393</v>
      </c>
    </row>
    <row r="23" spans="1:4">
      <c r="A23" s="805" t="s">
        <v>4</v>
      </c>
      <c r="B23" s="806"/>
      <c r="C23" s="806"/>
      <c r="D23" s="804"/>
    </row>
    <row r="24" spans="1:4">
      <c r="A24" s="805" t="s">
        <v>5</v>
      </c>
      <c r="B24" s="806"/>
      <c r="C24" s="806"/>
      <c r="D24" s="804"/>
    </row>
    <row r="25" spans="1:4">
      <c r="A25" s="805" t="s">
        <v>6</v>
      </c>
      <c r="B25" s="806"/>
      <c r="C25" s="806"/>
      <c r="D25" s="804"/>
    </row>
    <row r="26" spans="1:4" ht="29">
      <c r="A26" s="802"/>
      <c r="B26" s="803" t="s">
        <v>4099</v>
      </c>
      <c r="C26" s="803" t="s">
        <v>4100</v>
      </c>
      <c r="D26" s="804"/>
    </row>
    <row r="27" spans="1:4" ht="135.65" customHeight="1">
      <c r="A27" s="805" t="s">
        <v>786</v>
      </c>
      <c r="B27" s="806" t="s">
        <v>4101</v>
      </c>
      <c r="C27" s="806"/>
      <c r="D27" s="804" t="s">
        <v>3393</v>
      </c>
    </row>
    <row r="28" spans="1:4" ht="174">
      <c r="A28" s="805" t="s">
        <v>3</v>
      </c>
      <c r="B28" s="807" t="s">
        <v>4102</v>
      </c>
      <c r="C28" s="806"/>
      <c r="D28" s="804" t="s">
        <v>3393</v>
      </c>
    </row>
    <row r="29" spans="1:4">
      <c r="A29" s="805" t="s">
        <v>4</v>
      </c>
      <c r="B29" s="806"/>
      <c r="C29" s="806"/>
      <c r="D29" s="804"/>
    </row>
    <row r="30" spans="1:4">
      <c r="A30" s="805" t="s">
        <v>5</v>
      </c>
      <c r="B30" s="806"/>
      <c r="C30" s="806"/>
      <c r="D30" s="804"/>
    </row>
    <row r="31" spans="1:4">
      <c r="A31" s="805" t="s">
        <v>6</v>
      </c>
      <c r="B31" s="806"/>
      <c r="C31" s="806"/>
      <c r="D31" s="804"/>
    </row>
    <row r="32" spans="1:4" ht="58">
      <c r="A32" s="802"/>
      <c r="B32" s="803" t="s">
        <v>4103</v>
      </c>
      <c r="C32" s="803" t="s">
        <v>4104</v>
      </c>
      <c r="D32" s="804"/>
    </row>
    <row r="33" spans="1:5" ht="90" customHeight="1">
      <c r="A33" s="805" t="s">
        <v>786</v>
      </c>
      <c r="B33" s="806" t="s">
        <v>4105</v>
      </c>
      <c r="C33" s="806"/>
      <c r="D33" s="804" t="s">
        <v>3393</v>
      </c>
    </row>
    <row r="34" spans="1:5" ht="72.5">
      <c r="A34" s="805" t="s">
        <v>3</v>
      </c>
      <c r="B34" s="806" t="s">
        <v>4105</v>
      </c>
      <c r="C34" s="806"/>
      <c r="D34" s="804" t="s">
        <v>3393</v>
      </c>
    </row>
    <row r="35" spans="1:5">
      <c r="A35" s="805" t="s">
        <v>4</v>
      </c>
      <c r="B35" s="806"/>
      <c r="C35" s="806"/>
      <c r="D35" s="804"/>
    </row>
    <row r="36" spans="1:5">
      <c r="A36" s="805" t="s">
        <v>5</v>
      </c>
      <c r="B36" s="806"/>
      <c r="C36" s="806"/>
      <c r="D36" s="804"/>
      <c r="E36" s="690"/>
    </row>
    <row r="37" spans="1:5">
      <c r="A37" s="805" t="s">
        <v>6</v>
      </c>
      <c r="B37" s="806"/>
      <c r="C37" s="806"/>
      <c r="D37" s="804"/>
      <c r="E37" s="690"/>
    </row>
    <row r="38" spans="1:5" ht="43.5">
      <c r="A38" s="802"/>
      <c r="B38" s="803" t="s">
        <v>4106</v>
      </c>
      <c r="C38" s="803" t="s">
        <v>4107</v>
      </c>
      <c r="D38" s="804"/>
    </row>
    <row r="39" spans="1:5" ht="105.75" customHeight="1">
      <c r="A39" s="805" t="s">
        <v>786</v>
      </c>
      <c r="B39" s="806" t="s">
        <v>4108</v>
      </c>
      <c r="C39" s="806"/>
      <c r="D39" s="804" t="s">
        <v>3393</v>
      </c>
    </row>
    <row r="40" spans="1:5" ht="87">
      <c r="A40" s="805" t="s">
        <v>3</v>
      </c>
      <c r="B40" s="806" t="s">
        <v>4108</v>
      </c>
      <c r="C40" s="806"/>
      <c r="D40" s="804" t="s">
        <v>3393</v>
      </c>
    </row>
    <row r="41" spans="1:5">
      <c r="A41" s="805" t="s">
        <v>4</v>
      </c>
      <c r="B41" s="806"/>
      <c r="C41" s="806"/>
      <c r="D41" s="804"/>
    </row>
    <row r="42" spans="1:5">
      <c r="A42" s="805" t="s">
        <v>5</v>
      </c>
      <c r="B42" s="806"/>
      <c r="C42" s="806"/>
      <c r="D42" s="804"/>
    </row>
    <row r="43" spans="1:5">
      <c r="A43" s="805" t="s">
        <v>6</v>
      </c>
      <c r="B43" s="806"/>
      <c r="C43" s="806"/>
      <c r="D43" s="804"/>
    </row>
    <row r="44" spans="1:5">
      <c r="A44" s="799" t="s">
        <v>48</v>
      </c>
      <c r="B44" s="800" t="s">
        <v>663</v>
      </c>
      <c r="C44" s="800" t="s">
        <v>664</v>
      </c>
      <c r="D44" s="801"/>
    </row>
    <row r="45" spans="1:5" ht="406">
      <c r="A45" s="802"/>
      <c r="B45" s="803" t="s">
        <v>4109</v>
      </c>
      <c r="C45" s="803" t="s">
        <v>4110</v>
      </c>
      <c r="D45" s="804"/>
    </row>
    <row r="46" spans="1:5" ht="141.75" customHeight="1">
      <c r="A46" s="805" t="s">
        <v>786</v>
      </c>
      <c r="B46" s="806" t="s">
        <v>4111</v>
      </c>
      <c r="C46" s="806"/>
      <c r="D46" s="804" t="s">
        <v>3393</v>
      </c>
    </row>
    <row r="47" spans="1:5" ht="101.5">
      <c r="A47" s="805" t="s">
        <v>3</v>
      </c>
      <c r="B47" s="806" t="s">
        <v>4112</v>
      </c>
      <c r="C47" s="806"/>
      <c r="D47" s="804" t="s">
        <v>3393</v>
      </c>
    </row>
    <row r="48" spans="1:5">
      <c r="A48" s="805" t="s">
        <v>4</v>
      </c>
      <c r="B48" s="806"/>
      <c r="C48" s="806"/>
      <c r="D48" s="804"/>
    </row>
    <row r="49" spans="1:5">
      <c r="A49" s="805" t="s">
        <v>5</v>
      </c>
      <c r="B49" s="806"/>
      <c r="C49" s="806"/>
      <c r="D49" s="804"/>
    </row>
    <row r="50" spans="1:5">
      <c r="A50" s="805" t="s">
        <v>6</v>
      </c>
      <c r="B50" s="806"/>
      <c r="C50" s="806"/>
      <c r="D50" s="804"/>
    </row>
    <row r="51" spans="1:5" ht="174">
      <c r="A51" s="802"/>
      <c r="B51" s="803" t="s">
        <v>4113</v>
      </c>
      <c r="C51" s="803" t="s">
        <v>4114</v>
      </c>
      <c r="D51" s="804"/>
    </row>
    <row r="52" spans="1:5" ht="62.25" customHeight="1">
      <c r="A52" s="805" t="s">
        <v>786</v>
      </c>
      <c r="B52" s="806" t="s">
        <v>4115</v>
      </c>
      <c r="C52" s="806"/>
      <c r="D52" s="804" t="s">
        <v>3393</v>
      </c>
    </row>
    <row r="53" spans="1:5" ht="43.5">
      <c r="A53" s="805" t="s">
        <v>3</v>
      </c>
      <c r="B53" s="806" t="s">
        <v>4116</v>
      </c>
      <c r="C53" s="806"/>
      <c r="D53" s="804" t="s">
        <v>3393</v>
      </c>
    </row>
    <row r="54" spans="1:5">
      <c r="A54" s="805" t="s">
        <v>4</v>
      </c>
      <c r="B54" s="806"/>
      <c r="C54" s="806"/>
      <c r="D54" s="804"/>
    </row>
    <row r="55" spans="1:5">
      <c r="A55" s="805" t="s">
        <v>5</v>
      </c>
      <c r="B55" s="806"/>
      <c r="C55" s="806"/>
      <c r="D55" s="804"/>
    </row>
    <row r="56" spans="1:5">
      <c r="A56" s="805" t="s">
        <v>6</v>
      </c>
      <c r="B56" s="806"/>
      <c r="C56" s="806"/>
      <c r="D56" s="804"/>
    </row>
    <row r="57" spans="1:5">
      <c r="A57" s="799" t="s">
        <v>50</v>
      </c>
      <c r="B57" s="800" t="s">
        <v>710</v>
      </c>
      <c r="C57" s="800" t="s">
        <v>711</v>
      </c>
      <c r="D57" s="801"/>
    </row>
    <row r="58" spans="1:5" ht="348">
      <c r="A58" s="802"/>
      <c r="B58" s="803" t="s">
        <v>4117</v>
      </c>
      <c r="C58" s="808" t="s">
        <v>4118</v>
      </c>
      <c r="D58" s="804"/>
    </row>
    <row r="59" spans="1:5" ht="101.25" customHeight="1">
      <c r="A59" s="805" t="s">
        <v>786</v>
      </c>
      <c r="B59" s="806" t="s">
        <v>4119</v>
      </c>
      <c r="C59" s="806"/>
      <c r="D59" s="804" t="s">
        <v>3393</v>
      </c>
    </row>
    <row r="60" spans="1:5" ht="101.5">
      <c r="A60" s="809" t="s">
        <v>3</v>
      </c>
      <c r="B60" s="810" t="s">
        <v>4120</v>
      </c>
      <c r="C60" s="810"/>
      <c r="D60" s="811" t="s">
        <v>3389</v>
      </c>
      <c r="E60" s="812">
        <v>2022.5</v>
      </c>
    </row>
    <row r="61" spans="1:5">
      <c r="A61" s="805" t="s">
        <v>4</v>
      </c>
      <c r="B61" s="806"/>
      <c r="C61" s="806"/>
      <c r="D61" s="804"/>
    </row>
    <row r="62" spans="1:5">
      <c r="A62" s="805" t="s">
        <v>5</v>
      </c>
      <c r="B62" s="806"/>
      <c r="C62" s="806"/>
      <c r="D62" s="804"/>
    </row>
    <row r="63" spans="1:5">
      <c r="A63" s="805" t="s">
        <v>6</v>
      </c>
      <c r="B63" s="806"/>
      <c r="C63" s="806"/>
      <c r="D63" s="804"/>
    </row>
    <row r="64" spans="1:5">
      <c r="A64" s="799" t="s">
        <v>52</v>
      </c>
      <c r="B64" s="800" t="s">
        <v>4121</v>
      </c>
      <c r="C64" s="800" t="s">
        <v>4122</v>
      </c>
      <c r="D64" s="799"/>
    </row>
    <row r="65" spans="1:4" ht="29">
      <c r="A65" s="802"/>
      <c r="B65" s="803" t="s">
        <v>4123</v>
      </c>
      <c r="C65" s="803" t="s">
        <v>4124</v>
      </c>
      <c r="D65" s="804"/>
    </row>
    <row r="66" spans="1:4" ht="29">
      <c r="A66" s="805" t="s">
        <v>786</v>
      </c>
      <c r="B66" s="806" t="s">
        <v>4125</v>
      </c>
      <c r="C66" s="806"/>
      <c r="D66" s="804" t="s">
        <v>3393</v>
      </c>
    </row>
    <row r="67" spans="1:4" ht="58">
      <c r="A67" s="805" t="s">
        <v>3</v>
      </c>
      <c r="B67" s="806" t="s">
        <v>4126</v>
      </c>
      <c r="C67" s="806"/>
      <c r="D67" s="804" t="s">
        <v>3393</v>
      </c>
    </row>
    <row r="68" spans="1:4">
      <c r="A68" s="805" t="s">
        <v>4</v>
      </c>
      <c r="B68" s="806"/>
      <c r="C68" s="806"/>
      <c r="D68" s="804"/>
    </row>
    <row r="69" spans="1:4">
      <c r="A69" s="805" t="s">
        <v>5</v>
      </c>
      <c r="B69" s="806"/>
      <c r="C69" s="806"/>
      <c r="D69" s="804"/>
    </row>
    <row r="70" spans="1:4">
      <c r="A70" s="805" t="s">
        <v>6</v>
      </c>
      <c r="B70" s="806"/>
      <c r="C70" s="806"/>
      <c r="D70" s="804"/>
    </row>
    <row r="71" spans="1:4" ht="43.5">
      <c r="A71" s="802"/>
      <c r="B71" s="803" t="s">
        <v>4127</v>
      </c>
      <c r="C71" s="803" t="s">
        <v>4128</v>
      </c>
      <c r="D71" s="804"/>
    </row>
    <row r="72" spans="1:4" ht="43.5">
      <c r="A72" s="805" t="s">
        <v>786</v>
      </c>
      <c r="B72" s="806" t="s">
        <v>4129</v>
      </c>
      <c r="C72" s="806"/>
      <c r="D72" s="804" t="s">
        <v>3393</v>
      </c>
    </row>
    <row r="73" spans="1:4" ht="58">
      <c r="A73" s="805" t="s">
        <v>3</v>
      </c>
      <c r="B73" s="806" t="s">
        <v>4130</v>
      </c>
      <c r="C73" s="806"/>
      <c r="D73" s="804" t="s">
        <v>3393</v>
      </c>
    </row>
    <row r="74" spans="1:4">
      <c r="A74" s="805" t="s">
        <v>4</v>
      </c>
      <c r="B74" s="806"/>
      <c r="C74" s="806"/>
      <c r="D74" s="804"/>
    </row>
    <row r="75" spans="1:4">
      <c r="A75" s="805" t="s">
        <v>5</v>
      </c>
      <c r="B75" s="806"/>
      <c r="C75" s="806"/>
      <c r="D75" s="804"/>
    </row>
    <row r="76" spans="1:4">
      <c r="A76" s="805" t="s">
        <v>6</v>
      </c>
      <c r="B76" s="806"/>
      <c r="C76" s="806"/>
      <c r="D76" s="804"/>
    </row>
    <row r="77" spans="1:4">
      <c r="A77" s="799" t="s">
        <v>507</v>
      </c>
      <c r="B77" s="800" t="s">
        <v>4131</v>
      </c>
      <c r="C77" s="800" t="s">
        <v>4132</v>
      </c>
      <c r="D77" s="801"/>
    </row>
    <row r="78" spans="1:4" ht="174">
      <c r="A78" s="802"/>
      <c r="B78" s="803" t="s">
        <v>4133</v>
      </c>
      <c r="C78" s="803" t="s">
        <v>4134</v>
      </c>
      <c r="D78" s="804"/>
    </row>
    <row r="79" spans="1:4" ht="169.5" customHeight="1">
      <c r="A79" s="805" t="s">
        <v>786</v>
      </c>
      <c r="B79" s="806" t="s">
        <v>4135</v>
      </c>
      <c r="C79" s="806"/>
      <c r="D79" s="804" t="s">
        <v>3393</v>
      </c>
    </row>
    <row r="80" spans="1:4" ht="87">
      <c r="A80" s="805" t="s">
        <v>3</v>
      </c>
      <c r="B80" s="806" t="s">
        <v>4136</v>
      </c>
      <c r="C80" s="806"/>
      <c r="D80" s="804" t="s">
        <v>3393</v>
      </c>
    </row>
    <row r="81" spans="1:4">
      <c r="A81" s="805" t="s">
        <v>4</v>
      </c>
      <c r="B81" s="806"/>
      <c r="C81" s="806"/>
      <c r="D81" s="804"/>
    </row>
    <row r="82" spans="1:4">
      <c r="A82" s="805" t="s">
        <v>5</v>
      </c>
      <c r="B82" s="806"/>
      <c r="C82" s="806"/>
      <c r="D82" s="804"/>
    </row>
    <row r="83" spans="1:4">
      <c r="A83" s="805" t="s">
        <v>6</v>
      </c>
      <c r="B83" s="806"/>
      <c r="C83" s="806"/>
      <c r="D83" s="804"/>
    </row>
    <row r="84" spans="1:4" ht="240" customHeight="1">
      <c r="A84" s="802"/>
      <c r="B84" s="803" t="s">
        <v>4137</v>
      </c>
      <c r="C84" s="803" t="s">
        <v>4138</v>
      </c>
      <c r="D84" s="804"/>
    </row>
    <row r="85" spans="1:4" ht="68.25" customHeight="1">
      <c r="A85" s="805" t="s">
        <v>786</v>
      </c>
      <c r="B85" s="806" t="s">
        <v>4139</v>
      </c>
      <c r="C85" s="806"/>
      <c r="D85" s="804" t="s">
        <v>3393</v>
      </c>
    </row>
    <row r="86" spans="1:4" ht="43.5">
      <c r="A86" s="805" t="s">
        <v>3</v>
      </c>
      <c r="B86" s="806" t="s">
        <v>4140</v>
      </c>
      <c r="C86" s="806"/>
      <c r="D86" s="804" t="s">
        <v>3393</v>
      </c>
    </row>
    <row r="87" spans="1:4">
      <c r="A87" s="805" t="s">
        <v>4</v>
      </c>
      <c r="B87" s="806"/>
      <c r="C87" s="806"/>
      <c r="D87" s="804"/>
    </row>
    <row r="88" spans="1:4">
      <c r="A88" s="805" t="s">
        <v>5</v>
      </c>
      <c r="B88" s="806"/>
      <c r="C88" s="806"/>
      <c r="D88" s="804"/>
    </row>
    <row r="89" spans="1:4">
      <c r="A89" s="805" t="s">
        <v>6</v>
      </c>
      <c r="B89" s="806"/>
      <c r="C89" s="806"/>
      <c r="D89" s="804"/>
    </row>
    <row r="90" spans="1:4">
      <c r="A90" s="799" t="s">
        <v>727</v>
      </c>
      <c r="B90" s="800" t="s">
        <v>4141</v>
      </c>
      <c r="C90" s="800" t="s">
        <v>4142</v>
      </c>
      <c r="D90" s="801"/>
    </row>
    <row r="91" spans="1:4" ht="72.5">
      <c r="A91" s="802"/>
      <c r="B91" s="803" t="s">
        <v>4143</v>
      </c>
      <c r="C91" s="803" t="s">
        <v>4144</v>
      </c>
      <c r="D91" s="804"/>
    </row>
    <row r="92" spans="1:4" ht="97.5" customHeight="1">
      <c r="A92" s="805" t="s">
        <v>786</v>
      </c>
      <c r="B92" s="806" t="s">
        <v>4145</v>
      </c>
      <c r="C92" s="806"/>
      <c r="D92" s="804" t="s">
        <v>3393</v>
      </c>
    </row>
    <row r="93" spans="1:4" ht="58">
      <c r="A93" s="805" t="s">
        <v>3</v>
      </c>
      <c r="B93" s="806" t="s">
        <v>4145</v>
      </c>
      <c r="C93" s="806"/>
      <c r="D93" s="804" t="s">
        <v>3393</v>
      </c>
    </row>
    <row r="94" spans="1:4">
      <c r="A94" s="805" t="s">
        <v>4</v>
      </c>
      <c r="B94" s="806"/>
      <c r="C94" s="806"/>
      <c r="D94" s="804"/>
    </row>
    <row r="95" spans="1:4">
      <c r="A95" s="805" t="s">
        <v>5</v>
      </c>
      <c r="B95" s="806"/>
      <c r="C95" s="806"/>
      <c r="D95" s="804"/>
    </row>
    <row r="96" spans="1:4">
      <c r="A96" s="805" t="s">
        <v>6</v>
      </c>
      <c r="B96" s="806"/>
      <c r="C96" s="806"/>
      <c r="D96" s="804"/>
    </row>
    <row r="97" spans="1:4" ht="286.5" customHeight="1">
      <c r="A97" s="802"/>
      <c r="B97" s="803" t="s">
        <v>4146</v>
      </c>
      <c r="C97" s="803" t="s">
        <v>4147</v>
      </c>
      <c r="D97" s="804"/>
    </row>
    <row r="98" spans="1:4" ht="110.25" customHeight="1">
      <c r="A98" s="805" t="s">
        <v>786</v>
      </c>
      <c r="B98" s="806" t="s">
        <v>4148</v>
      </c>
      <c r="C98" s="803"/>
      <c r="D98" s="806" t="s">
        <v>3393</v>
      </c>
    </row>
    <row r="99" spans="1:4" ht="88" customHeight="1">
      <c r="A99" s="805" t="s">
        <v>3</v>
      </c>
      <c r="B99" s="806" t="s">
        <v>4149</v>
      </c>
      <c r="C99" s="803"/>
      <c r="D99" s="804" t="s">
        <v>3393</v>
      </c>
    </row>
    <row r="100" spans="1:4" ht="14.25" customHeight="1">
      <c r="A100" s="805" t="s">
        <v>4</v>
      </c>
      <c r="B100" s="806"/>
      <c r="C100" s="803"/>
      <c r="D100" s="804"/>
    </row>
    <row r="101" spans="1:4">
      <c r="A101" s="805" t="s">
        <v>5</v>
      </c>
      <c r="B101" s="806"/>
      <c r="C101" s="803"/>
      <c r="D101" s="804"/>
    </row>
    <row r="102" spans="1:4">
      <c r="A102" s="805" t="s">
        <v>6</v>
      </c>
      <c r="B102" s="806"/>
      <c r="C102" s="803"/>
      <c r="D102" s="804"/>
    </row>
    <row r="103" spans="1:4" ht="49.5" customHeight="1">
      <c r="A103" s="802"/>
      <c r="B103" s="803" t="s">
        <v>4150</v>
      </c>
      <c r="C103" s="803" t="s">
        <v>4151</v>
      </c>
      <c r="D103" s="804"/>
    </row>
    <row r="104" spans="1:4" ht="79.5" customHeight="1">
      <c r="A104" s="805" t="s">
        <v>786</v>
      </c>
      <c r="B104" s="806" t="s">
        <v>4152</v>
      </c>
      <c r="C104" s="806"/>
      <c r="D104" s="804" t="s">
        <v>3393</v>
      </c>
    </row>
    <row r="105" spans="1:4" ht="58">
      <c r="A105" s="805" t="s">
        <v>3</v>
      </c>
      <c r="B105" s="806" t="s">
        <v>4153</v>
      </c>
      <c r="C105" s="806"/>
      <c r="D105" s="804" t="s">
        <v>3393</v>
      </c>
    </row>
    <row r="106" spans="1:4">
      <c r="A106" s="805" t="s">
        <v>4</v>
      </c>
      <c r="B106" s="806"/>
      <c r="C106" s="806"/>
      <c r="D106" s="804"/>
    </row>
    <row r="107" spans="1:4">
      <c r="A107" s="805" t="s">
        <v>5</v>
      </c>
      <c r="B107" s="806"/>
      <c r="C107" s="806"/>
      <c r="D107" s="804"/>
    </row>
    <row r="108" spans="1:4">
      <c r="A108" s="805" t="s">
        <v>6</v>
      </c>
      <c r="B108" s="806"/>
      <c r="C108" s="806"/>
      <c r="D108" s="804"/>
    </row>
    <row r="109" spans="1:4" ht="31.5" customHeight="1">
      <c r="A109" s="799" t="s">
        <v>732</v>
      </c>
      <c r="B109" s="800" t="s">
        <v>4154</v>
      </c>
      <c r="C109" s="800" t="s">
        <v>729</v>
      </c>
      <c r="D109" s="801"/>
    </row>
    <row r="110" spans="1:4" ht="29">
      <c r="A110" s="802"/>
      <c r="B110" s="803" t="s">
        <v>4155</v>
      </c>
      <c r="C110" s="803" t="s">
        <v>731</v>
      </c>
      <c r="D110" s="804"/>
    </row>
    <row r="111" spans="1:4" ht="93" customHeight="1">
      <c r="A111" s="805" t="s">
        <v>786</v>
      </c>
      <c r="B111" s="806" t="s">
        <v>4156</v>
      </c>
      <c r="C111" s="806"/>
      <c r="D111" s="804" t="s">
        <v>3393</v>
      </c>
    </row>
    <row r="112" spans="1:4" ht="72.5">
      <c r="A112" s="805" t="s">
        <v>3</v>
      </c>
      <c r="B112" s="806" t="s">
        <v>4157</v>
      </c>
      <c r="C112" s="806"/>
      <c r="D112" s="804" t="s">
        <v>3393</v>
      </c>
    </row>
    <row r="113" spans="1:4">
      <c r="A113" s="805" t="s">
        <v>4</v>
      </c>
      <c r="B113" s="806"/>
      <c r="C113" s="806"/>
      <c r="D113" s="804"/>
    </row>
    <row r="114" spans="1:4">
      <c r="A114" s="805" t="s">
        <v>5</v>
      </c>
      <c r="B114" s="806"/>
      <c r="C114" s="806"/>
      <c r="D114" s="804"/>
    </row>
    <row r="115" spans="1:4">
      <c r="A115" s="805" t="s">
        <v>6</v>
      </c>
      <c r="B115" s="806"/>
      <c r="C115" s="806"/>
      <c r="D115" s="804"/>
    </row>
    <row r="116" spans="1:4">
      <c r="A116" s="799" t="s">
        <v>737</v>
      </c>
      <c r="B116" s="800" t="s">
        <v>4158</v>
      </c>
      <c r="C116" s="800" t="s">
        <v>4159</v>
      </c>
      <c r="D116" s="801"/>
    </row>
    <row r="117" spans="1:4" ht="100.5" customHeight="1">
      <c r="A117" s="802"/>
      <c r="B117" s="803" t="s">
        <v>4160</v>
      </c>
      <c r="C117" s="803" t="s">
        <v>4161</v>
      </c>
      <c r="D117" s="804"/>
    </row>
    <row r="118" spans="1:4" ht="35.15" customHeight="1">
      <c r="A118" s="805" t="s">
        <v>786</v>
      </c>
      <c r="B118" s="806" t="s">
        <v>4162</v>
      </c>
      <c r="C118" s="806"/>
      <c r="D118" s="806" t="s">
        <v>4163</v>
      </c>
    </row>
    <row r="119" spans="1:4" ht="29">
      <c r="A119" s="805" t="s">
        <v>3</v>
      </c>
      <c r="B119" s="806" t="s">
        <v>4164</v>
      </c>
      <c r="C119" s="806"/>
      <c r="D119" s="804" t="s">
        <v>3393</v>
      </c>
    </row>
    <row r="120" spans="1:4">
      <c r="A120" s="805" t="s">
        <v>4</v>
      </c>
      <c r="B120" s="806"/>
      <c r="C120" s="806"/>
      <c r="D120" s="804"/>
    </row>
    <row r="121" spans="1:4">
      <c r="A121" s="805" t="s">
        <v>5</v>
      </c>
      <c r="B121" s="806"/>
      <c r="C121" s="806"/>
      <c r="D121" s="806"/>
    </row>
    <row r="122" spans="1:4">
      <c r="A122" s="805" t="s">
        <v>6</v>
      </c>
      <c r="B122" s="806"/>
      <c r="C122" s="806"/>
      <c r="D122" s="806"/>
    </row>
    <row r="123" spans="1:4" ht="29">
      <c r="A123" s="799" t="s">
        <v>4165</v>
      </c>
      <c r="B123" s="800" t="s">
        <v>4166</v>
      </c>
      <c r="C123" s="800" t="s">
        <v>4167</v>
      </c>
      <c r="D123" s="801"/>
    </row>
    <row r="124" spans="1:4" ht="156" customHeight="1">
      <c r="A124" s="802"/>
      <c r="B124" s="803" t="s">
        <v>4168</v>
      </c>
      <c r="C124" s="803" t="s">
        <v>4169</v>
      </c>
      <c r="D124" s="804"/>
    </row>
    <row r="125" spans="1:4" ht="59.25" customHeight="1">
      <c r="A125" s="805" t="s">
        <v>786</v>
      </c>
      <c r="B125" s="806" t="s">
        <v>4170</v>
      </c>
      <c r="C125" s="806"/>
      <c r="D125" s="804" t="s">
        <v>3393</v>
      </c>
    </row>
    <row r="126" spans="1:4" ht="49" customHeight="1">
      <c r="A126" s="805" t="s">
        <v>3</v>
      </c>
      <c r="B126" s="806" t="s">
        <v>3335</v>
      </c>
      <c r="C126" s="806"/>
      <c r="D126" s="804" t="s">
        <v>3393</v>
      </c>
    </row>
    <row r="127" spans="1:4">
      <c r="A127" s="805" t="s">
        <v>4</v>
      </c>
      <c r="B127" s="806"/>
      <c r="C127" s="806"/>
      <c r="D127" s="804"/>
    </row>
    <row r="128" spans="1:4">
      <c r="A128" s="805" t="s">
        <v>5</v>
      </c>
      <c r="B128" s="806"/>
      <c r="C128" s="806"/>
      <c r="D128" s="804"/>
    </row>
    <row r="129" spans="1:4">
      <c r="A129" s="805" t="s">
        <v>6</v>
      </c>
      <c r="B129" s="806"/>
      <c r="C129" s="806"/>
      <c r="D129" s="804"/>
    </row>
    <row r="130" spans="1:4" ht="58">
      <c r="A130" s="802"/>
      <c r="B130" s="803" t="s">
        <v>4171</v>
      </c>
      <c r="C130" s="803" t="s">
        <v>4172</v>
      </c>
      <c r="D130" s="804"/>
    </row>
    <row r="131" spans="1:4" ht="38.25" customHeight="1">
      <c r="A131" s="805" t="s">
        <v>786</v>
      </c>
      <c r="B131" s="806" t="s">
        <v>4173</v>
      </c>
      <c r="C131" s="806"/>
      <c r="D131" s="804" t="s">
        <v>3393</v>
      </c>
    </row>
    <row r="132" spans="1:4" ht="29">
      <c r="A132" s="805" t="s">
        <v>3</v>
      </c>
      <c r="B132" s="806" t="s">
        <v>4173</v>
      </c>
      <c r="C132" s="806"/>
      <c r="D132" s="804" t="s">
        <v>3393</v>
      </c>
    </row>
    <row r="133" spans="1:4">
      <c r="A133" s="805" t="s">
        <v>4</v>
      </c>
      <c r="B133" s="806"/>
      <c r="C133" s="806"/>
      <c r="D133" s="804"/>
    </row>
    <row r="134" spans="1:4">
      <c r="A134" s="805" t="s">
        <v>5</v>
      </c>
      <c r="B134" s="806"/>
      <c r="C134" s="806"/>
      <c r="D134" s="804"/>
    </row>
    <row r="135" spans="1:4">
      <c r="A135" s="805" t="s">
        <v>6</v>
      </c>
      <c r="B135" s="806"/>
      <c r="C135" s="806"/>
      <c r="D135" s="804"/>
    </row>
    <row r="136" spans="1:4" ht="29.25" customHeight="1">
      <c r="A136" s="813">
        <v>6</v>
      </c>
      <c r="B136" s="800" t="s">
        <v>743</v>
      </c>
      <c r="C136" s="800" t="s">
        <v>4174</v>
      </c>
      <c r="D136" s="801"/>
    </row>
    <row r="137" spans="1:4" ht="58">
      <c r="A137" s="802"/>
      <c r="B137" s="803" t="s">
        <v>4175</v>
      </c>
      <c r="C137" s="803" t="s">
        <v>4176</v>
      </c>
      <c r="D137" s="804"/>
    </row>
    <row r="138" spans="1:4" ht="56.25" customHeight="1">
      <c r="A138" s="805" t="s">
        <v>786</v>
      </c>
      <c r="B138" s="806" t="s">
        <v>4177</v>
      </c>
      <c r="C138" s="806"/>
      <c r="D138" s="804" t="s">
        <v>3393</v>
      </c>
    </row>
    <row r="139" spans="1:4" ht="29">
      <c r="A139" s="805" t="s">
        <v>3</v>
      </c>
      <c r="B139" s="806" t="s">
        <v>4178</v>
      </c>
      <c r="C139" s="806"/>
      <c r="D139" s="804" t="s">
        <v>3393</v>
      </c>
    </row>
    <row r="140" spans="1:4">
      <c r="A140" s="805" t="s">
        <v>4</v>
      </c>
      <c r="B140" s="806"/>
      <c r="C140" s="806"/>
      <c r="D140" s="804"/>
    </row>
    <row r="141" spans="1:4">
      <c r="A141" s="805" t="s">
        <v>5</v>
      </c>
      <c r="B141" s="806"/>
      <c r="C141" s="806"/>
      <c r="D141" s="804"/>
    </row>
    <row r="142" spans="1:4">
      <c r="A142" s="805" t="s">
        <v>6</v>
      </c>
      <c r="B142" s="806"/>
      <c r="C142" s="806"/>
      <c r="D142" s="804"/>
    </row>
    <row r="143" spans="1:4" ht="38.25" customHeight="1">
      <c r="A143" s="799"/>
      <c r="B143" s="800" t="s">
        <v>4179</v>
      </c>
      <c r="C143" s="800" t="s">
        <v>4180</v>
      </c>
      <c r="D143" s="801"/>
    </row>
    <row r="144" spans="1:4" ht="70.5" customHeight="1">
      <c r="A144" s="805" t="s">
        <v>786</v>
      </c>
      <c r="B144" s="806" t="s">
        <v>4181</v>
      </c>
      <c r="C144" s="806"/>
      <c r="D144" s="804" t="s">
        <v>3393</v>
      </c>
    </row>
    <row r="145" spans="1:4" ht="43.5">
      <c r="A145" s="805" t="s">
        <v>3</v>
      </c>
      <c r="B145" s="806" t="s">
        <v>4182</v>
      </c>
      <c r="C145" s="806"/>
      <c r="D145" s="804" t="s">
        <v>3393</v>
      </c>
    </row>
    <row r="146" spans="1:4">
      <c r="A146" s="805" t="s">
        <v>4</v>
      </c>
      <c r="B146" s="806"/>
      <c r="C146" s="806"/>
      <c r="D146" s="804"/>
    </row>
    <row r="147" spans="1:4">
      <c r="A147" s="805" t="s">
        <v>5</v>
      </c>
      <c r="B147" s="806"/>
      <c r="C147" s="806"/>
      <c r="D147" s="804"/>
    </row>
    <row r="148" spans="1:4">
      <c r="A148" s="805" t="s">
        <v>6</v>
      </c>
      <c r="B148" s="806"/>
      <c r="C148" s="806"/>
      <c r="D148" s="804"/>
    </row>
    <row r="149" spans="1:4" ht="319">
      <c r="A149" s="799"/>
      <c r="B149" s="800" t="s">
        <v>4183</v>
      </c>
      <c r="C149" s="800" t="s">
        <v>4184</v>
      </c>
      <c r="D149" s="801"/>
    </row>
    <row r="150" spans="1:4" ht="36.75" customHeight="1">
      <c r="A150" s="805" t="s">
        <v>786</v>
      </c>
      <c r="B150" s="806" t="s">
        <v>4185</v>
      </c>
      <c r="C150" s="806"/>
      <c r="D150" s="804" t="s">
        <v>3393</v>
      </c>
    </row>
    <row r="151" spans="1:4" ht="29">
      <c r="A151" s="805" t="s">
        <v>3</v>
      </c>
      <c r="B151" s="806" t="s">
        <v>4185</v>
      </c>
      <c r="C151" s="806"/>
      <c r="D151" s="804" t="s">
        <v>3393</v>
      </c>
    </row>
    <row r="152" spans="1:4">
      <c r="A152" s="805" t="s">
        <v>4</v>
      </c>
      <c r="B152" s="806"/>
      <c r="C152" s="806"/>
      <c r="D152" s="804"/>
    </row>
    <row r="153" spans="1:4">
      <c r="A153" s="805" t="s">
        <v>5</v>
      </c>
      <c r="B153" s="806"/>
      <c r="C153" s="806"/>
      <c r="D153" s="804"/>
    </row>
    <row r="154" spans="1:4">
      <c r="A154" s="805" t="s">
        <v>6</v>
      </c>
      <c r="B154" s="806"/>
      <c r="C154" s="806"/>
      <c r="D154" s="804"/>
    </row>
    <row r="155" spans="1:4">
      <c r="A155" s="814"/>
    </row>
    <row r="156" spans="1:4">
      <c r="A156" s="814"/>
    </row>
    <row r="157" spans="1:4">
      <c r="A157" s="814"/>
    </row>
    <row r="158" spans="1:4">
      <c r="A158" s="814"/>
    </row>
    <row r="159" spans="1:4">
      <c r="A159" s="814"/>
    </row>
    <row r="160" spans="1:4">
      <c r="A160" s="814"/>
    </row>
    <row r="161" spans="1:1">
      <c r="A161" s="814"/>
    </row>
    <row r="162" spans="1:1">
      <c r="A162" s="814"/>
    </row>
    <row r="163" spans="1:1">
      <c r="A163" s="814"/>
    </row>
    <row r="164" spans="1:1">
      <c r="A164" s="814"/>
    </row>
    <row r="165" spans="1:1">
      <c r="A165" s="814"/>
    </row>
    <row r="166" spans="1:1">
      <c r="A166" s="814"/>
    </row>
    <row r="167" spans="1:1">
      <c r="A167" s="814"/>
    </row>
    <row r="168" spans="1:1">
      <c r="A168" s="814"/>
    </row>
    <row r="169" spans="1:1">
      <c r="A169" s="814"/>
    </row>
    <row r="170" spans="1:1">
      <c r="A170" s="814"/>
    </row>
    <row r="171" spans="1:1">
      <c r="A171" s="814"/>
    </row>
    <row r="172" spans="1:1">
      <c r="A172" s="814"/>
    </row>
    <row r="173" spans="1:1">
      <c r="A173" s="814"/>
    </row>
    <row r="174" spans="1:1">
      <c r="A174" s="814"/>
    </row>
    <row r="175" spans="1:1">
      <c r="A175" s="814"/>
    </row>
    <row r="176" spans="1:1">
      <c r="A176" s="814"/>
    </row>
    <row r="177" spans="1:1">
      <c r="A177" s="814"/>
    </row>
    <row r="178" spans="1:1">
      <c r="A178" s="814"/>
    </row>
    <row r="179" spans="1:1">
      <c r="A179" s="814"/>
    </row>
    <row r="180" spans="1:1">
      <c r="A180" s="814"/>
    </row>
    <row r="181" spans="1:1">
      <c r="A181" s="814"/>
    </row>
    <row r="182" spans="1:1">
      <c r="A182" s="814"/>
    </row>
    <row r="183" spans="1:1">
      <c r="A183" s="814"/>
    </row>
    <row r="184" spans="1:1">
      <c r="A184" s="814"/>
    </row>
    <row r="185" spans="1:1">
      <c r="A185" s="814"/>
    </row>
    <row r="186" spans="1:1">
      <c r="A186" s="814"/>
    </row>
    <row r="187" spans="1:1">
      <c r="A187" s="814"/>
    </row>
    <row r="188" spans="1:1">
      <c r="A188" s="814"/>
    </row>
    <row r="189" spans="1:1">
      <c r="A189" s="814"/>
    </row>
    <row r="190" spans="1:1">
      <c r="A190" s="814"/>
    </row>
    <row r="191" spans="1:1">
      <c r="A191" s="814"/>
    </row>
    <row r="192" spans="1:1">
      <c r="A192" s="814"/>
    </row>
    <row r="193" spans="1:1">
      <c r="A193" s="814"/>
    </row>
    <row r="194" spans="1:1">
      <c r="A194" s="814"/>
    </row>
    <row r="195" spans="1:1">
      <c r="A195" s="814"/>
    </row>
    <row r="196" spans="1:1">
      <c r="A196" s="814"/>
    </row>
    <row r="197" spans="1:1">
      <c r="A197" s="814"/>
    </row>
    <row r="198" spans="1:1">
      <c r="A198" s="814"/>
    </row>
    <row r="199" spans="1:1">
      <c r="A199" s="814"/>
    </row>
    <row r="200" spans="1:1">
      <c r="A200" s="814"/>
    </row>
    <row r="201" spans="1:1">
      <c r="A201" s="814"/>
    </row>
    <row r="202" spans="1:1">
      <c r="A202" s="814"/>
    </row>
    <row r="203" spans="1:1">
      <c r="A203" s="814"/>
    </row>
    <row r="204" spans="1:1">
      <c r="A204" s="814"/>
    </row>
    <row r="205" spans="1:1">
      <c r="A205" s="814"/>
    </row>
    <row r="206" spans="1:1">
      <c r="A206" s="814"/>
    </row>
    <row r="207" spans="1:1">
      <c r="A207" s="814"/>
    </row>
    <row r="208" spans="1:1">
      <c r="A208" s="814"/>
    </row>
    <row r="209" spans="1:1">
      <c r="A209" s="814"/>
    </row>
    <row r="210" spans="1:1">
      <c r="A210" s="814"/>
    </row>
    <row r="211" spans="1:1">
      <c r="A211" s="814"/>
    </row>
    <row r="212" spans="1:1">
      <c r="A212" s="814"/>
    </row>
    <row r="213" spans="1:1">
      <c r="A213" s="814"/>
    </row>
    <row r="214" spans="1:1">
      <c r="A214" s="814"/>
    </row>
    <row r="215" spans="1:1">
      <c r="A215" s="814"/>
    </row>
    <row r="216" spans="1:1">
      <c r="A216" s="814"/>
    </row>
    <row r="217" spans="1:1">
      <c r="A217" s="814"/>
    </row>
    <row r="218" spans="1:1">
      <c r="A218" s="814"/>
    </row>
    <row r="219" spans="1:1">
      <c r="A219" s="814"/>
    </row>
    <row r="220" spans="1:1">
      <c r="A220" s="814"/>
    </row>
    <row r="221" spans="1:1">
      <c r="A221" s="814"/>
    </row>
    <row r="222" spans="1:1">
      <c r="A222" s="814"/>
    </row>
    <row r="223" spans="1:1">
      <c r="A223" s="814"/>
    </row>
    <row r="224" spans="1:1">
      <c r="A224" s="814"/>
    </row>
    <row r="225" spans="1:1">
      <c r="A225" s="814"/>
    </row>
    <row r="226" spans="1:1">
      <c r="A226" s="814"/>
    </row>
    <row r="227" spans="1:1">
      <c r="A227" s="814"/>
    </row>
    <row r="228" spans="1:1">
      <c r="A228" s="814"/>
    </row>
    <row r="229" spans="1:1">
      <c r="A229" s="814"/>
    </row>
    <row r="230" spans="1:1">
      <c r="A230" s="814"/>
    </row>
    <row r="231" spans="1:1">
      <c r="A231" s="814"/>
    </row>
    <row r="232" spans="1:1">
      <c r="A232" s="814"/>
    </row>
    <row r="233" spans="1:1">
      <c r="A233" s="814"/>
    </row>
    <row r="234" spans="1:1">
      <c r="A234" s="814"/>
    </row>
    <row r="235" spans="1:1">
      <c r="A235" s="814"/>
    </row>
    <row r="236" spans="1:1">
      <c r="A236" s="814"/>
    </row>
    <row r="237" spans="1:1">
      <c r="A237" s="814"/>
    </row>
    <row r="238" spans="1:1">
      <c r="A238" s="814"/>
    </row>
    <row r="239" spans="1:1">
      <c r="A239" s="814"/>
    </row>
    <row r="240" spans="1:1">
      <c r="A240" s="814"/>
    </row>
    <row r="241" spans="1:1">
      <c r="A241" s="814"/>
    </row>
    <row r="242" spans="1:1">
      <c r="A242" s="814"/>
    </row>
    <row r="243" spans="1:1">
      <c r="A243" s="814"/>
    </row>
    <row r="244" spans="1:1">
      <c r="A244" s="814"/>
    </row>
    <row r="245" spans="1:1">
      <c r="A245" s="814"/>
    </row>
    <row r="246" spans="1:1">
      <c r="A246" s="814"/>
    </row>
    <row r="247" spans="1:1">
      <c r="A247" s="814"/>
    </row>
    <row r="248" spans="1:1">
      <c r="A248" s="814"/>
    </row>
    <row r="249" spans="1:1">
      <c r="A249" s="814"/>
    </row>
    <row r="250" spans="1:1">
      <c r="A250" s="814"/>
    </row>
    <row r="251" spans="1:1">
      <c r="A251" s="814"/>
    </row>
    <row r="252" spans="1:1">
      <c r="A252" s="814"/>
    </row>
    <row r="253" spans="1:1">
      <c r="A253" s="814"/>
    </row>
    <row r="254" spans="1:1">
      <c r="A254" s="814"/>
    </row>
    <row r="255" spans="1:1">
      <c r="A255" s="814"/>
    </row>
    <row r="256" spans="1:1">
      <c r="A256" s="814"/>
    </row>
    <row r="257" spans="1:1">
      <c r="A257" s="814"/>
    </row>
    <row r="258" spans="1:1">
      <c r="A258" s="814"/>
    </row>
    <row r="259" spans="1:1">
      <c r="A259" s="814"/>
    </row>
    <row r="260" spans="1:1">
      <c r="A260" s="814"/>
    </row>
    <row r="261" spans="1:1">
      <c r="A261" s="814"/>
    </row>
    <row r="262" spans="1:1">
      <c r="A262" s="814"/>
    </row>
    <row r="263" spans="1:1">
      <c r="A263" s="814"/>
    </row>
    <row r="264" spans="1:1">
      <c r="A264" s="814"/>
    </row>
    <row r="265" spans="1:1">
      <c r="A265" s="814"/>
    </row>
    <row r="266" spans="1:1">
      <c r="A266" s="814"/>
    </row>
    <row r="267" spans="1:1">
      <c r="A267" s="814"/>
    </row>
    <row r="268" spans="1:1">
      <c r="A268" s="814"/>
    </row>
    <row r="269" spans="1:1">
      <c r="A269" s="814"/>
    </row>
    <row r="270" spans="1:1">
      <c r="A270" s="814"/>
    </row>
    <row r="271" spans="1:1">
      <c r="A271" s="814"/>
    </row>
    <row r="272" spans="1:1">
      <c r="A272" s="814"/>
    </row>
    <row r="273" spans="1:1">
      <c r="A273" s="814"/>
    </row>
    <row r="274" spans="1:1">
      <c r="A274" s="814"/>
    </row>
    <row r="275" spans="1:1">
      <c r="A275" s="814"/>
    </row>
    <row r="276" spans="1:1">
      <c r="A276" s="814"/>
    </row>
    <row r="277" spans="1:1">
      <c r="A277" s="814"/>
    </row>
    <row r="278" spans="1:1">
      <c r="A278" s="814"/>
    </row>
    <row r="279" spans="1:1">
      <c r="A279" s="814"/>
    </row>
    <row r="280" spans="1:1">
      <c r="A280" s="814"/>
    </row>
    <row r="281" spans="1:1">
      <c r="A281" s="814"/>
    </row>
    <row r="282" spans="1:1">
      <c r="A282" s="814"/>
    </row>
    <row r="283" spans="1:1">
      <c r="A283" s="814"/>
    </row>
    <row r="284" spans="1:1">
      <c r="A284" s="814"/>
    </row>
    <row r="285" spans="1:1">
      <c r="A285" s="814"/>
    </row>
    <row r="286" spans="1:1">
      <c r="A286" s="814"/>
    </row>
    <row r="287" spans="1:1">
      <c r="A287" s="814"/>
    </row>
    <row r="288" spans="1:1">
      <c r="A288" s="814"/>
    </row>
    <row r="289" spans="1:1">
      <c r="A289" s="814"/>
    </row>
    <row r="290" spans="1:1">
      <c r="A290" s="814"/>
    </row>
    <row r="291" spans="1:1">
      <c r="A291" s="814"/>
    </row>
    <row r="292" spans="1:1">
      <c r="A292" s="814"/>
    </row>
    <row r="293" spans="1:1">
      <c r="A293" s="814"/>
    </row>
    <row r="294" spans="1:1">
      <c r="A294" s="814"/>
    </row>
    <row r="295" spans="1:1">
      <c r="A295" s="814"/>
    </row>
    <row r="296" spans="1:1">
      <c r="A296" s="814"/>
    </row>
    <row r="297" spans="1:1">
      <c r="A297" s="814"/>
    </row>
    <row r="298" spans="1:1">
      <c r="A298" s="814"/>
    </row>
    <row r="299" spans="1:1">
      <c r="A299" s="814"/>
    </row>
    <row r="300" spans="1:1">
      <c r="A300" s="814"/>
    </row>
    <row r="301" spans="1:1">
      <c r="A301" s="814"/>
    </row>
    <row r="302" spans="1:1">
      <c r="A302" s="814"/>
    </row>
    <row r="303" spans="1:1">
      <c r="A303" s="814"/>
    </row>
    <row r="304" spans="1:1">
      <c r="A304" s="814"/>
    </row>
    <row r="305" spans="1:1">
      <c r="A305" s="814"/>
    </row>
    <row r="306" spans="1:1">
      <c r="A306" s="814"/>
    </row>
    <row r="307" spans="1:1">
      <c r="A307" s="814"/>
    </row>
    <row r="308" spans="1:1">
      <c r="A308" s="814"/>
    </row>
    <row r="309" spans="1:1">
      <c r="A309" s="814"/>
    </row>
    <row r="310" spans="1:1">
      <c r="A310" s="814"/>
    </row>
    <row r="311" spans="1:1">
      <c r="A311" s="814"/>
    </row>
    <row r="312" spans="1:1">
      <c r="A312" s="814"/>
    </row>
    <row r="313" spans="1:1">
      <c r="A313" s="814"/>
    </row>
    <row r="314" spans="1:1">
      <c r="A314" s="814"/>
    </row>
    <row r="315" spans="1:1">
      <c r="A315" s="814"/>
    </row>
    <row r="316" spans="1:1">
      <c r="A316" s="814"/>
    </row>
    <row r="317" spans="1:1">
      <c r="A317" s="814"/>
    </row>
    <row r="318" spans="1:1">
      <c r="A318" s="814"/>
    </row>
    <row r="319" spans="1:1">
      <c r="A319" s="814"/>
    </row>
    <row r="320" spans="1:1">
      <c r="A320" s="814"/>
    </row>
    <row r="321" spans="1:1">
      <c r="A321" s="814"/>
    </row>
    <row r="322" spans="1:1">
      <c r="A322" s="814"/>
    </row>
    <row r="323" spans="1:1">
      <c r="A323" s="814"/>
    </row>
    <row r="324" spans="1:1">
      <c r="A324" s="814"/>
    </row>
    <row r="325" spans="1:1">
      <c r="A325" s="814"/>
    </row>
    <row r="326" spans="1:1">
      <c r="A326" s="814"/>
    </row>
    <row r="327" spans="1:1">
      <c r="A327" s="814"/>
    </row>
    <row r="328" spans="1:1">
      <c r="A328" s="814"/>
    </row>
    <row r="329" spans="1:1">
      <c r="A329" s="814"/>
    </row>
    <row r="330" spans="1:1">
      <c r="A330" s="814"/>
    </row>
    <row r="331" spans="1:1">
      <c r="A331" s="814"/>
    </row>
    <row r="332" spans="1:1">
      <c r="A332" s="814"/>
    </row>
    <row r="333" spans="1:1">
      <c r="A333" s="814"/>
    </row>
    <row r="334" spans="1:1">
      <c r="A334" s="814"/>
    </row>
    <row r="335" spans="1:1">
      <c r="A335" s="814"/>
    </row>
    <row r="336" spans="1:1">
      <c r="A336" s="814"/>
    </row>
    <row r="337" spans="1:1">
      <c r="A337" s="814"/>
    </row>
    <row r="338" spans="1:1">
      <c r="A338" s="814"/>
    </row>
    <row r="339" spans="1:1">
      <c r="A339" s="814"/>
    </row>
    <row r="340" spans="1:1">
      <c r="A340" s="814"/>
    </row>
    <row r="341" spans="1:1">
      <c r="A341" s="814"/>
    </row>
    <row r="342" spans="1:1">
      <c r="A342" s="814"/>
    </row>
    <row r="343" spans="1:1">
      <c r="A343" s="814"/>
    </row>
    <row r="344" spans="1:1">
      <c r="A344" s="814"/>
    </row>
    <row r="345" spans="1:1">
      <c r="A345" s="814"/>
    </row>
    <row r="346" spans="1:1">
      <c r="A346" s="814"/>
    </row>
    <row r="347" spans="1:1">
      <c r="A347" s="814"/>
    </row>
    <row r="348" spans="1:1">
      <c r="A348" s="814"/>
    </row>
    <row r="349" spans="1:1">
      <c r="A349" s="814"/>
    </row>
    <row r="350" spans="1:1">
      <c r="A350" s="814"/>
    </row>
    <row r="351" spans="1:1">
      <c r="A351" s="814"/>
    </row>
    <row r="352" spans="1:1">
      <c r="A352" s="814"/>
    </row>
    <row r="353" spans="1:1">
      <c r="A353" s="814"/>
    </row>
    <row r="354" spans="1:1">
      <c r="A354" s="814"/>
    </row>
    <row r="355" spans="1:1">
      <c r="A355" s="814"/>
    </row>
    <row r="356" spans="1:1">
      <c r="A356" s="814"/>
    </row>
    <row r="357" spans="1:1">
      <c r="A357" s="814"/>
    </row>
    <row r="358" spans="1:1">
      <c r="A358" s="814"/>
    </row>
    <row r="359" spans="1:1">
      <c r="A359" s="814"/>
    </row>
    <row r="360" spans="1:1">
      <c r="A360" s="814"/>
    </row>
    <row r="361" spans="1:1">
      <c r="A361" s="814"/>
    </row>
    <row r="362" spans="1:1">
      <c r="A362" s="814"/>
    </row>
    <row r="363" spans="1:1">
      <c r="A363" s="814"/>
    </row>
    <row r="364" spans="1:1">
      <c r="A364" s="814"/>
    </row>
    <row r="365" spans="1:1">
      <c r="A365" s="814"/>
    </row>
    <row r="366" spans="1:1">
      <c r="A366" s="814"/>
    </row>
    <row r="367" spans="1:1">
      <c r="A367" s="814"/>
    </row>
    <row r="368" spans="1:1">
      <c r="A368" s="814"/>
    </row>
    <row r="369" spans="1:1">
      <c r="A369" s="814"/>
    </row>
    <row r="370" spans="1:1">
      <c r="A370" s="814"/>
    </row>
    <row r="371" spans="1:1">
      <c r="A371" s="814"/>
    </row>
    <row r="372" spans="1:1">
      <c r="A372" s="814"/>
    </row>
    <row r="373" spans="1:1">
      <c r="A373" s="814"/>
    </row>
    <row r="374" spans="1:1">
      <c r="A374" s="814"/>
    </row>
    <row r="375" spans="1:1">
      <c r="A375" s="814"/>
    </row>
    <row r="376" spans="1:1">
      <c r="A376" s="814"/>
    </row>
    <row r="377" spans="1:1">
      <c r="A377" s="814"/>
    </row>
    <row r="378" spans="1:1">
      <c r="A378" s="814"/>
    </row>
    <row r="379" spans="1:1">
      <c r="A379" s="814"/>
    </row>
    <row r="380" spans="1:1">
      <c r="A380" s="814"/>
    </row>
    <row r="381" spans="1:1">
      <c r="A381" s="814"/>
    </row>
    <row r="382" spans="1:1">
      <c r="A382" s="814"/>
    </row>
    <row r="383" spans="1:1">
      <c r="A383" s="814"/>
    </row>
    <row r="384" spans="1:1">
      <c r="A384" s="814"/>
    </row>
    <row r="385" spans="1:1">
      <c r="A385" s="814"/>
    </row>
    <row r="386" spans="1:1">
      <c r="A386" s="814"/>
    </row>
    <row r="387" spans="1:1">
      <c r="A387" s="814"/>
    </row>
    <row r="388" spans="1:1">
      <c r="A388" s="814"/>
    </row>
    <row r="389" spans="1:1">
      <c r="A389" s="814"/>
    </row>
    <row r="390" spans="1:1">
      <c r="A390" s="814"/>
    </row>
    <row r="391" spans="1:1">
      <c r="A391" s="814"/>
    </row>
    <row r="392" spans="1:1">
      <c r="A392" s="814"/>
    </row>
    <row r="393" spans="1:1">
      <c r="A393" s="814"/>
    </row>
    <row r="394" spans="1:1">
      <c r="A394" s="814"/>
    </row>
    <row r="395" spans="1:1">
      <c r="A395" s="814"/>
    </row>
    <row r="396" spans="1:1">
      <c r="A396" s="814"/>
    </row>
    <row r="397" spans="1:1">
      <c r="A397" s="814"/>
    </row>
    <row r="398" spans="1:1">
      <c r="A398" s="814"/>
    </row>
    <row r="399" spans="1:1">
      <c r="A399" s="814"/>
    </row>
    <row r="400" spans="1:1">
      <c r="A400" s="814"/>
    </row>
    <row r="401" spans="1:1">
      <c r="A401" s="814"/>
    </row>
    <row r="402" spans="1:1">
      <c r="A402" s="814"/>
    </row>
    <row r="403" spans="1:1">
      <c r="A403" s="814"/>
    </row>
    <row r="404" spans="1:1">
      <c r="A404" s="814"/>
    </row>
    <row r="405" spans="1:1">
      <c r="A405" s="814"/>
    </row>
    <row r="406" spans="1:1">
      <c r="A406" s="814"/>
    </row>
    <row r="407" spans="1:1">
      <c r="A407" s="814"/>
    </row>
    <row r="408" spans="1:1">
      <c r="A408" s="814"/>
    </row>
    <row r="409" spans="1:1">
      <c r="A409" s="814"/>
    </row>
    <row r="410" spans="1:1">
      <c r="A410" s="814"/>
    </row>
    <row r="411" spans="1:1">
      <c r="A411" s="814"/>
    </row>
    <row r="412" spans="1:1">
      <c r="A412" s="814"/>
    </row>
    <row r="413" spans="1:1">
      <c r="A413" s="814"/>
    </row>
    <row r="414" spans="1:1">
      <c r="A414" s="814"/>
    </row>
    <row r="415" spans="1:1">
      <c r="A415" s="814"/>
    </row>
    <row r="416" spans="1:1">
      <c r="A416" s="814"/>
    </row>
    <row r="417" spans="1:1">
      <c r="A417" s="814"/>
    </row>
    <row r="418" spans="1:1">
      <c r="A418" s="814"/>
    </row>
    <row r="419" spans="1:1">
      <c r="A419" s="814"/>
    </row>
    <row r="420" spans="1:1">
      <c r="A420" s="814"/>
    </row>
    <row r="421" spans="1:1">
      <c r="A421" s="814"/>
    </row>
    <row r="422" spans="1:1">
      <c r="A422" s="814"/>
    </row>
    <row r="423" spans="1:1">
      <c r="A423" s="814"/>
    </row>
    <row r="424" spans="1:1">
      <c r="A424" s="814"/>
    </row>
    <row r="425" spans="1:1">
      <c r="A425" s="814"/>
    </row>
    <row r="426" spans="1:1">
      <c r="A426" s="814"/>
    </row>
    <row r="427" spans="1:1">
      <c r="A427" s="814"/>
    </row>
    <row r="428" spans="1:1">
      <c r="A428" s="814"/>
    </row>
    <row r="429" spans="1:1">
      <c r="A429" s="814"/>
    </row>
    <row r="430" spans="1:1">
      <c r="A430" s="814"/>
    </row>
    <row r="431" spans="1:1">
      <c r="A431" s="814"/>
    </row>
    <row r="432" spans="1:1">
      <c r="A432" s="814"/>
    </row>
    <row r="433" spans="1:1">
      <c r="A433" s="814"/>
    </row>
    <row r="434" spans="1:1">
      <c r="A434" s="814"/>
    </row>
    <row r="435" spans="1:1">
      <c r="A435" s="814"/>
    </row>
    <row r="436" spans="1:1">
      <c r="A436" s="814"/>
    </row>
    <row r="437" spans="1:1">
      <c r="A437" s="814"/>
    </row>
    <row r="438" spans="1:1">
      <c r="A438" s="814"/>
    </row>
    <row r="439" spans="1:1">
      <c r="A439" s="814"/>
    </row>
    <row r="440" spans="1:1">
      <c r="A440" s="814"/>
    </row>
    <row r="441" spans="1:1">
      <c r="A441" s="814"/>
    </row>
    <row r="442" spans="1:1">
      <c r="A442" s="814"/>
    </row>
    <row r="443" spans="1:1">
      <c r="A443" s="814"/>
    </row>
    <row r="444" spans="1:1">
      <c r="A444" s="814"/>
    </row>
    <row r="445" spans="1:1">
      <c r="A445" s="814"/>
    </row>
    <row r="446" spans="1:1">
      <c r="A446" s="814"/>
    </row>
    <row r="447" spans="1:1">
      <c r="A447" s="814"/>
    </row>
    <row r="448" spans="1:1">
      <c r="A448" s="814"/>
    </row>
    <row r="449" spans="1:1">
      <c r="A449" s="814"/>
    </row>
    <row r="450" spans="1:1">
      <c r="A450" s="814"/>
    </row>
    <row r="451" spans="1:1">
      <c r="A451" s="814"/>
    </row>
    <row r="452" spans="1:1">
      <c r="A452" s="814"/>
    </row>
    <row r="453" spans="1:1">
      <c r="A453" s="814"/>
    </row>
    <row r="454" spans="1:1">
      <c r="A454" s="814"/>
    </row>
    <row r="455" spans="1:1">
      <c r="A455" s="814"/>
    </row>
    <row r="456" spans="1:1">
      <c r="A456" s="814"/>
    </row>
    <row r="457" spans="1:1">
      <c r="A457" s="814"/>
    </row>
    <row r="458" spans="1:1">
      <c r="A458" s="814"/>
    </row>
    <row r="459" spans="1:1">
      <c r="A459" s="814"/>
    </row>
    <row r="460" spans="1:1">
      <c r="A460" s="814"/>
    </row>
    <row r="461" spans="1:1">
      <c r="A461" s="814"/>
    </row>
    <row r="462" spans="1:1">
      <c r="A462" s="814"/>
    </row>
    <row r="463" spans="1:1">
      <c r="A463" s="814"/>
    </row>
    <row r="464" spans="1:1">
      <c r="A464" s="814"/>
    </row>
    <row r="465" spans="1:1">
      <c r="A465" s="814"/>
    </row>
    <row r="466" spans="1:1">
      <c r="A466" s="814"/>
    </row>
    <row r="467" spans="1:1">
      <c r="A467" s="814"/>
    </row>
    <row r="468" spans="1:1">
      <c r="A468" s="814"/>
    </row>
    <row r="469" spans="1:1">
      <c r="A469" s="814"/>
    </row>
    <row r="470" spans="1:1">
      <c r="A470" s="814"/>
    </row>
    <row r="471" spans="1:1">
      <c r="A471" s="814"/>
    </row>
    <row r="472" spans="1:1">
      <c r="A472" s="814"/>
    </row>
    <row r="473" spans="1:1">
      <c r="A473" s="814"/>
    </row>
    <row r="474" spans="1:1">
      <c r="A474" s="814"/>
    </row>
    <row r="475" spans="1:1">
      <c r="A475" s="814"/>
    </row>
    <row r="476" spans="1:1">
      <c r="A476" s="814"/>
    </row>
    <row r="477" spans="1:1">
      <c r="A477" s="814"/>
    </row>
    <row r="478" spans="1:1">
      <c r="A478" s="814"/>
    </row>
    <row r="479" spans="1:1">
      <c r="A479" s="814"/>
    </row>
    <row r="480" spans="1:1">
      <c r="A480" s="814"/>
    </row>
    <row r="481" spans="1:1">
      <c r="A481" s="814"/>
    </row>
    <row r="482" spans="1:1">
      <c r="A482" s="814"/>
    </row>
    <row r="483" spans="1:1">
      <c r="A483" s="814"/>
    </row>
    <row r="484" spans="1:1">
      <c r="A484" s="814"/>
    </row>
    <row r="485" spans="1:1">
      <c r="A485" s="814"/>
    </row>
    <row r="486" spans="1:1">
      <c r="A486" s="814"/>
    </row>
    <row r="487" spans="1:1">
      <c r="A487" s="814"/>
    </row>
    <row r="488" spans="1:1">
      <c r="A488" s="814"/>
    </row>
    <row r="489" spans="1:1">
      <c r="A489" s="814"/>
    </row>
    <row r="490" spans="1:1">
      <c r="A490" s="814"/>
    </row>
    <row r="491" spans="1:1">
      <c r="A491" s="814"/>
    </row>
    <row r="492" spans="1:1">
      <c r="A492" s="814"/>
    </row>
    <row r="493" spans="1:1">
      <c r="A493" s="814"/>
    </row>
    <row r="494" spans="1:1">
      <c r="A494" s="814"/>
    </row>
    <row r="495" spans="1:1">
      <c r="A495" s="814"/>
    </row>
    <row r="496" spans="1:1">
      <c r="A496" s="814"/>
    </row>
    <row r="497" spans="1:1">
      <c r="A497" s="814"/>
    </row>
    <row r="498" spans="1:1">
      <c r="A498" s="814"/>
    </row>
    <row r="499" spans="1:1">
      <c r="A499" s="814"/>
    </row>
    <row r="500" spans="1:1">
      <c r="A500" s="814"/>
    </row>
    <row r="501" spans="1:1">
      <c r="A501" s="814"/>
    </row>
    <row r="502" spans="1:1">
      <c r="A502" s="814"/>
    </row>
    <row r="503" spans="1:1">
      <c r="A503" s="814"/>
    </row>
    <row r="504" spans="1:1">
      <c r="A504" s="814"/>
    </row>
    <row r="505" spans="1:1">
      <c r="A505" s="814"/>
    </row>
    <row r="506" spans="1:1">
      <c r="A506" s="814"/>
    </row>
    <row r="507" spans="1:1">
      <c r="A507" s="814"/>
    </row>
    <row r="508" spans="1:1">
      <c r="A508" s="814"/>
    </row>
    <row r="509" spans="1:1">
      <c r="A509" s="814"/>
    </row>
    <row r="510" spans="1:1">
      <c r="A510" s="814"/>
    </row>
    <row r="511" spans="1:1">
      <c r="A511" s="814"/>
    </row>
    <row r="512" spans="1:1">
      <c r="A512" s="814"/>
    </row>
    <row r="513" spans="1:1">
      <c r="A513" s="814"/>
    </row>
    <row r="514" spans="1:1">
      <c r="A514" s="814"/>
    </row>
    <row r="515" spans="1:1">
      <c r="A515" s="814"/>
    </row>
    <row r="516" spans="1:1">
      <c r="A516" s="814"/>
    </row>
    <row r="517" spans="1:1">
      <c r="A517" s="814"/>
    </row>
    <row r="518" spans="1:1">
      <c r="A518" s="814"/>
    </row>
    <row r="519" spans="1:1">
      <c r="A519" s="814"/>
    </row>
    <row r="520" spans="1:1">
      <c r="A520" s="814"/>
    </row>
    <row r="521" spans="1:1">
      <c r="A521" s="814"/>
    </row>
    <row r="522" spans="1:1">
      <c r="A522" s="814"/>
    </row>
    <row r="523" spans="1:1">
      <c r="A523" s="814"/>
    </row>
    <row r="524" spans="1:1">
      <c r="A524" s="814"/>
    </row>
    <row r="525" spans="1:1">
      <c r="A525" s="814"/>
    </row>
    <row r="526" spans="1:1">
      <c r="A526" s="814"/>
    </row>
    <row r="527" spans="1:1">
      <c r="A527" s="814"/>
    </row>
    <row r="528" spans="1:1">
      <c r="A528" s="814"/>
    </row>
    <row r="529" spans="1:1">
      <c r="A529" s="814"/>
    </row>
    <row r="530" spans="1:1">
      <c r="A530" s="814"/>
    </row>
    <row r="531" spans="1:1">
      <c r="A531" s="814"/>
    </row>
    <row r="532" spans="1:1">
      <c r="A532" s="814"/>
    </row>
    <row r="533" spans="1:1">
      <c r="A533" s="814"/>
    </row>
    <row r="534" spans="1:1">
      <c r="A534" s="814"/>
    </row>
    <row r="535" spans="1:1">
      <c r="A535" s="814"/>
    </row>
    <row r="536" spans="1:1">
      <c r="A536" s="814"/>
    </row>
    <row r="537" spans="1:1">
      <c r="A537" s="814"/>
    </row>
    <row r="538" spans="1:1">
      <c r="A538" s="814"/>
    </row>
    <row r="539" spans="1:1">
      <c r="A539" s="814"/>
    </row>
    <row r="540" spans="1:1">
      <c r="A540" s="814"/>
    </row>
    <row r="541" spans="1:1">
      <c r="A541" s="814"/>
    </row>
    <row r="542" spans="1:1">
      <c r="A542" s="814"/>
    </row>
    <row r="543" spans="1:1">
      <c r="A543" s="814"/>
    </row>
    <row r="544" spans="1:1">
      <c r="A544" s="814"/>
    </row>
    <row r="545" spans="1:1">
      <c r="A545" s="814"/>
    </row>
    <row r="546" spans="1:1">
      <c r="A546" s="814"/>
    </row>
    <row r="547" spans="1:1">
      <c r="A547" s="814"/>
    </row>
    <row r="548" spans="1:1">
      <c r="A548" s="814"/>
    </row>
    <row r="549" spans="1:1">
      <c r="A549" s="814"/>
    </row>
    <row r="550" spans="1:1">
      <c r="A550" s="814"/>
    </row>
    <row r="551" spans="1:1">
      <c r="A551" s="814"/>
    </row>
    <row r="552" spans="1:1">
      <c r="A552" s="814"/>
    </row>
    <row r="553" spans="1:1">
      <c r="A553" s="814"/>
    </row>
    <row r="554" spans="1:1">
      <c r="A554" s="814"/>
    </row>
    <row r="555" spans="1:1">
      <c r="A555" s="814"/>
    </row>
    <row r="556" spans="1:1">
      <c r="A556" s="814"/>
    </row>
    <row r="557" spans="1:1">
      <c r="A557" s="814"/>
    </row>
    <row r="558" spans="1:1">
      <c r="A558" s="814"/>
    </row>
    <row r="559" spans="1:1">
      <c r="A559" s="814"/>
    </row>
    <row r="560" spans="1:1">
      <c r="A560" s="814"/>
    </row>
    <row r="561" spans="1:1">
      <c r="A561" s="814"/>
    </row>
    <row r="562" spans="1:1">
      <c r="A562" s="814"/>
    </row>
    <row r="563" spans="1:1">
      <c r="A563" s="814"/>
    </row>
    <row r="564" spans="1:1">
      <c r="A564" s="814"/>
    </row>
    <row r="565" spans="1:1">
      <c r="A565" s="814"/>
    </row>
    <row r="566" spans="1:1">
      <c r="A566" s="814"/>
    </row>
    <row r="567" spans="1:1">
      <c r="A567" s="814"/>
    </row>
    <row r="568" spans="1:1">
      <c r="A568" s="814"/>
    </row>
    <row r="569" spans="1:1">
      <c r="A569" s="814"/>
    </row>
    <row r="570" spans="1:1">
      <c r="A570" s="814"/>
    </row>
    <row r="571" spans="1:1">
      <c r="A571" s="814"/>
    </row>
    <row r="572" spans="1:1">
      <c r="A572" s="814"/>
    </row>
    <row r="573" spans="1:1">
      <c r="A573" s="814"/>
    </row>
    <row r="574" spans="1:1">
      <c r="A574" s="814"/>
    </row>
    <row r="575" spans="1:1">
      <c r="A575" s="814"/>
    </row>
    <row r="576" spans="1:1">
      <c r="A576" s="814"/>
    </row>
    <row r="577" spans="1:1">
      <c r="A577" s="814"/>
    </row>
    <row r="578" spans="1:1">
      <c r="A578" s="814"/>
    </row>
    <row r="579" spans="1:1">
      <c r="A579" s="814"/>
    </row>
    <row r="580" spans="1:1">
      <c r="A580" s="814"/>
    </row>
    <row r="581" spans="1:1">
      <c r="A581" s="814"/>
    </row>
    <row r="582" spans="1:1">
      <c r="A582" s="814"/>
    </row>
    <row r="583" spans="1:1">
      <c r="A583" s="814"/>
    </row>
    <row r="584" spans="1:1">
      <c r="A584" s="814"/>
    </row>
    <row r="585" spans="1:1">
      <c r="A585" s="814"/>
    </row>
    <row r="586" spans="1:1">
      <c r="A586" s="814"/>
    </row>
    <row r="587" spans="1:1">
      <c r="A587" s="814"/>
    </row>
    <row r="588" spans="1:1">
      <c r="A588" s="814"/>
    </row>
    <row r="589" spans="1:1">
      <c r="A589" s="814"/>
    </row>
    <row r="590" spans="1:1">
      <c r="A590" s="814"/>
    </row>
    <row r="591" spans="1:1">
      <c r="A591" s="814"/>
    </row>
    <row r="592" spans="1:1">
      <c r="A592" s="814"/>
    </row>
    <row r="593" spans="1:1">
      <c r="A593" s="814"/>
    </row>
    <row r="594" spans="1:1">
      <c r="A594" s="814"/>
    </row>
    <row r="595" spans="1:1">
      <c r="A595" s="814"/>
    </row>
    <row r="596" spans="1:1">
      <c r="A596" s="814"/>
    </row>
    <row r="597" spans="1:1">
      <c r="A597" s="814"/>
    </row>
    <row r="598" spans="1:1">
      <c r="A598" s="814"/>
    </row>
    <row r="599" spans="1:1">
      <c r="A599" s="814"/>
    </row>
    <row r="600" spans="1:1">
      <c r="A600" s="814"/>
    </row>
    <row r="601" spans="1:1">
      <c r="A601" s="814"/>
    </row>
    <row r="602" spans="1:1">
      <c r="A602" s="814"/>
    </row>
    <row r="603" spans="1:1">
      <c r="A603" s="814"/>
    </row>
    <row r="604" spans="1:1">
      <c r="A604" s="814"/>
    </row>
    <row r="605" spans="1:1">
      <c r="A605" s="814"/>
    </row>
    <row r="606" spans="1:1">
      <c r="A606" s="814"/>
    </row>
    <row r="607" spans="1:1">
      <c r="A607" s="814"/>
    </row>
    <row r="608" spans="1:1">
      <c r="A608" s="814"/>
    </row>
    <row r="609" spans="1:1">
      <c r="A609" s="814"/>
    </row>
    <row r="610" spans="1:1">
      <c r="A610" s="814"/>
    </row>
    <row r="611" spans="1:1">
      <c r="A611" s="814"/>
    </row>
    <row r="612" spans="1:1">
      <c r="A612" s="814"/>
    </row>
    <row r="613" spans="1:1">
      <c r="A613" s="814"/>
    </row>
    <row r="614" spans="1:1">
      <c r="A614" s="814"/>
    </row>
    <row r="615" spans="1:1">
      <c r="A615" s="814"/>
    </row>
    <row r="616" spans="1:1">
      <c r="A616" s="814"/>
    </row>
    <row r="617" spans="1:1">
      <c r="A617" s="814"/>
    </row>
    <row r="618" spans="1:1">
      <c r="A618" s="814"/>
    </row>
    <row r="619" spans="1:1">
      <c r="A619" s="814"/>
    </row>
    <row r="620" spans="1:1">
      <c r="A620" s="814"/>
    </row>
    <row r="621" spans="1:1">
      <c r="A621" s="814"/>
    </row>
    <row r="622" spans="1:1">
      <c r="A622" s="814"/>
    </row>
    <row r="623" spans="1:1">
      <c r="A623" s="814"/>
    </row>
    <row r="624" spans="1:1">
      <c r="A624" s="814"/>
    </row>
    <row r="625" spans="1:1">
      <c r="A625" s="814"/>
    </row>
    <row r="626" spans="1:1">
      <c r="A626" s="814"/>
    </row>
    <row r="627" spans="1:1">
      <c r="A627" s="814"/>
    </row>
    <row r="628" spans="1:1">
      <c r="A628" s="814"/>
    </row>
    <row r="629" spans="1:1">
      <c r="A629" s="814"/>
    </row>
    <row r="630" spans="1:1">
      <c r="A630" s="814"/>
    </row>
    <row r="631" spans="1:1">
      <c r="A631" s="814"/>
    </row>
    <row r="632" spans="1:1">
      <c r="A632" s="814"/>
    </row>
    <row r="633" spans="1:1">
      <c r="A633" s="814"/>
    </row>
    <row r="634" spans="1:1">
      <c r="A634" s="814"/>
    </row>
    <row r="635" spans="1:1">
      <c r="A635" s="814"/>
    </row>
    <row r="636" spans="1:1">
      <c r="A636" s="814"/>
    </row>
    <row r="637" spans="1:1">
      <c r="A637" s="814"/>
    </row>
    <row r="638" spans="1:1">
      <c r="A638" s="814"/>
    </row>
    <row r="639" spans="1:1">
      <c r="A639" s="814"/>
    </row>
    <row r="640" spans="1:1">
      <c r="A640" s="814"/>
    </row>
    <row r="641" spans="1:1">
      <c r="A641" s="814"/>
    </row>
    <row r="642" spans="1:1">
      <c r="A642" s="814"/>
    </row>
    <row r="643" spans="1:1">
      <c r="A643" s="814"/>
    </row>
    <row r="644" spans="1:1">
      <c r="A644" s="814"/>
    </row>
    <row r="645" spans="1:1">
      <c r="A645" s="814"/>
    </row>
    <row r="646" spans="1:1">
      <c r="A646" s="814"/>
    </row>
    <row r="647" spans="1:1">
      <c r="A647" s="814"/>
    </row>
    <row r="648" spans="1:1">
      <c r="A648" s="814"/>
    </row>
    <row r="649" spans="1:1">
      <c r="A649" s="814"/>
    </row>
    <row r="650" spans="1:1">
      <c r="A650" s="814"/>
    </row>
    <row r="651" spans="1:1">
      <c r="A651" s="814"/>
    </row>
    <row r="652" spans="1:1">
      <c r="A652" s="814"/>
    </row>
    <row r="653" spans="1:1">
      <c r="A653" s="814"/>
    </row>
    <row r="654" spans="1:1">
      <c r="A654" s="814"/>
    </row>
    <row r="655" spans="1:1">
      <c r="A655" s="814"/>
    </row>
    <row r="656" spans="1:1">
      <c r="A656" s="814"/>
    </row>
    <row r="657" spans="1:1">
      <c r="A657" s="814"/>
    </row>
    <row r="658" spans="1:1">
      <c r="A658" s="814"/>
    </row>
    <row r="659" spans="1:1">
      <c r="A659" s="814"/>
    </row>
    <row r="660" spans="1:1">
      <c r="A660" s="814"/>
    </row>
    <row r="661" spans="1:1">
      <c r="A661" s="814"/>
    </row>
    <row r="662" spans="1:1">
      <c r="A662" s="814"/>
    </row>
    <row r="663" spans="1:1">
      <c r="A663" s="814"/>
    </row>
    <row r="664" spans="1:1">
      <c r="A664" s="814"/>
    </row>
    <row r="665" spans="1:1">
      <c r="A665" s="814"/>
    </row>
    <row r="666" spans="1:1">
      <c r="A666" s="814"/>
    </row>
    <row r="667" spans="1:1">
      <c r="A667" s="814"/>
    </row>
    <row r="668" spans="1:1">
      <c r="A668" s="814"/>
    </row>
    <row r="669" spans="1:1">
      <c r="A669" s="814"/>
    </row>
    <row r="670" spans="1:1">
      <c r="A670" s="814"/>
    </row>
    <row r="671" spans="1:1">
      <c r="A671" s="814"/>
    </row>
    <row r="672" spans="1:1">
      <c r="A672" s="814"/>
    </row>
    <row r="673" spans="1:1">
      <c r="A673" s="814"/>
    </row>
    <row r="674" spans="1:1">
      <c r="A674" s="814"/>
    </row>
    <row r="675" spans="1:1">
      <c r="A675" s="814"/>
    </row>
    <row r="676" spans="1:1">
      <c r="A676" s="814"/>
    </row>
    <row r="677" spans="1:1">
      <c r="A677" s="814"/>
    </row>
    <row r="678" spans="1:1">
      <c r="A678" s="814"/>
    </row>
    <row r="679" spans="1:1">
      <c r="A679" s="814"/>
    </row>
    <row r="680" spans="1:1">
      <c r="A680" s="814"/>
    </row>
    <row r="681" spans="1:1">
      <c r="A681" s="814"/>
    </row>
    <row r="682" spans="1:1">
      <c r="A682" s="814"/>
    </row>
    <row r="683" spans="1:1">
      <c r="A683" s="814"/>
    </row>
    <row r="684" spans="1:1">
      <c r="A684" s="814"/>
    </row>
    <row r="685" spans="1:1">
      <c r="A685" s="814"/>
    </row>
    <row r="686" spans="1:1">
      <c r="A686" s="814"/>
    </row>
    <row r="687" spans="1:1">
      <c r="A687" s="814"/>
    </row>
    <row r="688" spans="1:1">
      <c r="A688" s="814"/>
    </row>
    <row r="689" spans="1:1">
      <c r="A689" s="814"/>
    </row>
    <row r="690" spans="1:1">
      <c r="A690" s="814"/>
    </row>
    <row r="691" spans="1:1">
      <c r="A691" s="814"/>
    </row>
    <row r="692" spans="1:1">
      <c r="A692" s="814"/>
    </row>
    <row r="693" spans="1:1">
      <c r="A693" s="814"/>
    </row>
    <row r="694" spans="1:1">
      <c r="A694" s="814"/>
    </row>
    <row r="695" spans="1:1">
      <c r="A695" s="814"/>
    </row>
    <row r="696" spans="1:1">
      <c r="A696" s="814"/>
    </row>
    <row r="697" spans="1:1">
      <c r="A697" s="814"/>
    </row>
    <row r="698" spans="1:1">
      <c r="A698" s="814"/>
    </row>
    <row r="699" spans="1:1">
      <c r="A699" s="814"/>
    </row>
    <row r="700" spans="1:1">
      <c r="A700" s="814"/>
    </row>
    <row r="701" spans="1:1">
      <c r="A701" s="814"/>
    </row>
    <row r="702" spans="1:1">
      <c r="A702" s="814"/>
    </row>
    <row r="703" spans="1:1">
      <c r="A703" s="814"/>
    </row>
    <row r="704" spans="1:1">
      <c r="A704" s="814"/>
    </row>
    <row r="705" spans="1:1">
      <c r="A705" s="814"/>
    </row>
    <row r="706" spans="1:1">
      <c r="A706" s="814"/>
    </row>
    <row r="707" spans="1:1">
      <c r="A707" s="814"/>
    </row>
    <row r="708" spans="1:1">
      <c r="A708" s="814"/>
    </row>
    <row r="709" spans="1:1">
      <c r="A709" s="814"/>
    </row>
    <row r="710" spans="1:1">
      <c r="A710" s="814"/>
    </row>
    <row r="711" spans="1:1">
      <c r="A711" s="814"/>
    </row>
    <row r="712" spans="1:1">
      <c r="A712" s="814"/>
    </row>
    <row r="713" spans="1:1">
      <c r="A713" s="814"/>
    </row>
    <row r="714" spans="1:1">
      <c r="A714" s="814"/>
    </row>
    <row r="715" spans="1:1">
      <c r="A715" s="814"/>
    </row>
    <row r="716" spans="1:1">
      <c r="A716" s="814"/>
    </row>
    <row r="717" spans="1:1">
      <c r="A717" s="814"/>
    </row>
    <row r="718" spans="1:1">
      <c r="A718" s="814"/>
    </row>
    <row r="719" spans="1:1">
      <c r="A719" s="814"/>
    </row>
    <row r="720" spans="1:1">
      <c r="A720" s="814"/>
    </row>
    <row r="721" spans="1:1">
      <c r="A721" s="814"/>
    </row>
    <row r="722" spans="1:1">
      <c r="A722" s="814"/>
    </row>
    <row r="723" spans="1:1">
      <c r="A723" s="814"/>
    </row>
    <row r="724" spans="1:1">
      <c r="A724" s="814"/>
    </row>
    <row r="725" spans="1:1">
      <c r="A725" s="814"/>
    </row>
    <row r="726" spans="1:1">
      <c r="A726" s="814"/>
    </row>
    <row r="727" spans="1:1">
      <c r="A727" s="814"/>
    </row>
    <row r="728" spans="1:1">
      <c r="A728" s="814"/>
    </row>
    <row r="729" spans="1:1">
      <c r="A729" s="814"/>
    </row>
    <row r="730" spans="1:1">
      <c r="A730" s="814"/>
    </row>
    <row r="731" spans="1:1">
      <c r="A731" s="814"/>
    </row>
    <row r="732" spans="1:1">
      <c r="A732" s="814"/>
    </row>
    <row r="733" spans="1:1">
      <c r="A733" s="814"/>
    </row>
    <row r="734" spans="1:1">
      <c r="A734" s="814"/>
    </row>
    <row r="735" spans="1:1">
      <c r="A735" s="814"/>
    </row>
    <row r="736" spans="1:1">
      <c r="A736" s="814"/>
    </row>
    <row r="737" spans="1:1">
      <c r="A737" s="814"/>
    </row>
    <row r="738" spans="1:1">
      <c r="A738" s="814"/>
    </row>
    <row r="739" spans="1:1">
      <c r="A739" s="814"/>
    </row>
    <row r="740" spans="1:1">
      <c r="A740" s="814"/>
    </row>
    <row r="741" spans="1:1">
      <c r="A741" s="814"/>
    </row>
    <row r="742" spans="1:1">
      <c r="A742" s="814"/>
    </row>
    <row r="743" spans="1:1">
      <c r="A743" s="814"/>
    </row>
    <row r="744" spans="1:1">
      <c r="A744" s="814"/>
    </row>
    <row r="745" spans="1:1">
      <c r="A745" s="814"/>
    </row>
    <row r="746" spans="1:1">
      <c r="A746" s="814"/>
    </row>
    <row r="747" spans="1:1">
      <c r="A747" s="814"/>
    </row>
    <row r="748" spans="1:1">
      <c r="A748" s="814"/>
    </row>
    <row r="749" spans="1:1">
      <c r="A749" s="814"/>
    </row>
    <row r="750" spans="1:1">
      <c r="A750" s="814"/>
    </row>
    <row r="751" spans="1:1">
      <c r="A751" s="814"/>
    </row>
    <row r="752" spans="1:1">
      <c r="A752" s="814"/>
    </row>
    <row r="753" spans="1:1">
      <c r="A753" s="814"/>
    </row>
    <row r="754" spans="1:1">
      <c r="A754" s="814"/>
    </row>
    <row r="755" spans="1:1">
      <c r="A755" s="814"/>
    </row>
    <row r="756" spans="1:1">
      <c r="A756" s="814"/>
    </row>
    <row r="757" spans="1:1">
      <c r="A757" s="814"/>
    </row>
    <row r="758" spans="1:1">
      <c r="A758" s="814"/>
    </row>
    <row r="759" spans="1:1">
      <c r="A759" s="814"/>
    </row>
    <row r="760" spans="1:1">
      <c r="A760" s="814"/>
    </row>
    <row r="761" spans="1:1">
      <c r="A761" s="814"/>
    </row>
    <row r="762" spans="1:1">
      <c r="A762" s="814"/>
    </row>
    <row r="763" spans="1:1">
      <c r="A763" s="814"/>
    </row>
    <row r="764" spans="1:1">
      <c r="A764" s="814"/>
    </row>
    <row r="765" spans="1:1">
      <c r="A765" s="814"/>
    </row>
    <row r="766" spans="1:1">
      <c r="A766" s="814"/>
    </row>
    <row r="767" spans="1:1">
      <c r="A767" s="814"/>
    </row>
    <row r="768" spans="1:1">
      <c r="A768" s="814"/>
    </row>
    <row r="769" spans="1:1">
      <c r="A769" s="814"/>
    </row>
    <row r="770" spans="1:1">
      <c r="A770" s="814"/>
    </row>
    <row r="771" spans="1:1">
      <c r="A771" s="814"/>
    </row>
    <row r="772" spans="1:1">
      <c r="A772" s="814"/>
    </row>
    <row r="773" spans="1:1">
      <c r="A773" s="814"/>
    </row>
    <row r="774" spans="1:1">
      <c r="A774" s="814"/>
    </row>
    <row r="775" spans="1:1">
      <c r="A775" s="814"/>
    </row>
    <row r="776" spans="1:1">
      <c r="A776" s="814"/>
    </row>
    <row r="777" spans="1:1">
      <c r="A777" s="814"/>
    </row>
    <row r="778" spans="1:1">
      <c r="A778" s="814"/>
    </row>
    <row r="779" spans="1:1">
      <c r="A779" s="814"/>
    </row>
    <row r="780" spans="1:1">
      <c r="A780" s="814"/>
    </row>
    <row r="781" spans="1:1">
      <c r="A781" s="814"/>
    </row>
    <row r="782" spans="1:1">
      <c r="A782" s="814"/>
    </row>
    <row r="783" spans="1:1">
      <c r="A783" s="814"/>
    </row>
    <row r="784" spans="1:1">
      <c r="A784" s="814"/>
    </row>
    <row r="785" spans="1:1">
      <c r="A785" s="814"/>
    </row>
    <row r="786" spans="1:1">
      <c r="A786" s="814"/>
    </row>
    <row r="787" spans="1:1">
      <c r="A787" s="814"/>
    </row>
    <row r="788" spans="1:1">
      <c r="A788" s="814"/>
    </row>
    <row r="789" spans="1:1">
      <c r="A789" s="814"/>
    </row>
    <row r="790" spans="1:1">
      <c r="A790" s="814"/>
    </row>
    <row r="791" spans="1:1">
      <c r="A791" s="814"/>
    </row>
    <row r="792" spans="1:1">
      <c r="A792" s="814"/>
    </row>
    <row r="793" spans="1:1">
      <c r="A793" s="814"/>
    </row>
    <row r="794" spans="1:1">
      <c r="A794" s="814"/>
    </row>
    <row r="795" spans="1:1">
      <c r="A795" s="814"/>
    </row>
    <row r="796" spans="1:1">
      <c r="A796" s="814"/>
    </row>
    <row r="797" spans="1:1">
      <c r="A797" s="814"/>
    </row>
    <row r="798" spans="1:1">
      <c r="A798" s="814"/>
    </row>
    <row r="799" spans="1:1">
      <c r="A799" s="814"/>
    </row>
    <row r="800" spans="1:1">
      <c r="A800" s="814"/>
    </row>
    <row r="801" spans="1:1">
      <c r="A801" s="814"/>
    </row>
    <row r="802" spans="1:1">
      <c r="A802" s="814"/>
    </row>
    <row r="803" spans="1:1">
      <c r="A803" s="814"/>
    </row>
    <row r="804" spans="1:1">
      <c r="A804" s="814"/>
    </row>
    <row r="805" spans="1:1">
      <c r="A805" s="814"/>
    </row>
    <row r="806" spans="1:1">
      <c r="A806" s="814"/>
    </row>
    <row r="807" spans="1:1">
      <c r="A807" s="814"/>
    </row>
    <row r="808" spans="1:1">
      <c r="A808" s="814"/>
    </row>
    <row r="809" spans="1:1">
      <c r="A809" s="814"/>
    </row>
    <row r="810" spans="1:1">
      <c r="A810" s="814"/>
    </row>
    <row r="811" spans="1:1">
      <c r="A811" s="814"/>
    </row>
    <row r="812" spans="1:1">
      <c r="A812" s="814"/>
    </row>
    <row r="813" spans="1:1">
      <c r="A813" s="814"/>
    </row>
    <row r="814" spans="1:1">
      <c r="A814" s="814"/>
    </row>
    <row r="815" spans="1:1">
      <c r="A815" s="814"/>
    </row>
    <row r="816" spans="1:1">
      <c r="A816" s="814"/>
    </row>
    <row r="817" spans="1:1">
      <c r="A817" s="814"/>
    </row>
    <row r="818" spans="1:1">
      <c r="A818" s="814"/>
    </row>
    <row r="819" spans="1:1">
      <c r="A819" s="814"/>
    </row>
    <row r="820" spans="1:1">
      <c r="A820" s="814"/>
    </row>
    <row r="821" spans="1:1">
      <c r="A821" s="814"/>
    </row>
    <row r="822" spans="1:1">
      <c r="A822" s="814"/>
    </row>
    <row r="823" spans="1:1">
      <c r="A823" s="814"/>
    </row>
    <row r="824" spans="1:1">
      <c r="A824" s="814"/>
    </row>
    <row r="825" spans="1:1">
      <c r="A825" s="814"/>
    </row>
    <row r="826" spans="1:1">
      <c r="A826" s="814"/>
    </row>
    <row r="827" spans="1:1">
      <c r="A827" s="814"/>
    </row>
    <row r="828" spans="1:1">
      <c r="A828" s="814"/>
    </row>
    <row r="829" spans="1:1">
      <c r="A829" s="814"/>
    </row>
    <row r="830" spans="1:1">
      <c r="A830" s="814"/>
    </row>
    <row r="831" spans="1:1">
      <c r="A831" s="814"/>
    </row>
    <row r="832" spans="1:1">
      <c r="A832" s="814"/>
    </row>
    <row r="833" spans="1:1">
      <c r="A833" s="814"/>
    </row>
    <row r="834" spans="1:1">
      <c r="A834" s="814"/>
    </row>
    <row r="835" spans="1:1">
      <c r="A835" s="814"/>
    </row>
    <row r="836" spans="1:1">
      <c r="A836" s="814"/>
    </row>
    <row r="837" spans="1:1">
      <c r="A837" s="814"/>
    </row>
    <row r="838" spans="1:1">
      <c r="A838" s="814"/>
    </row>
    <row r="839" spans="1:1">
      <c r="A839" s="814"/>
    </row>
    <row r="840" spans="1:1">
      <c r="A840" s="814"/>
    </row>
    <row r="841" spans="1:1">
      <c r="A841" s="814"/>
    </row>
    <row r="842" spans="1:1">
      <c r="A842" s="814"/>
    </row>
    <row r="843" spans="1:1">
      <c r="A843" s="814"/>
    </row>
    <row r="844" spans="1:1">
      <c r="A844" s="814"/>
    </row>
    <row r="845" spans="1:1">
      <c r="A845" s="814"/>
    </row>
    <row r="846" spans="1:1">
      <c r="A846" s="814"/>
    </row>
    <row r="847" spans="1:1">
      <c r="A847" s="814"/>
    </row>
    <row r="848" spans="1:1">
      <c r="A848" s="814"/>
    </row>
    <row r="849" spans="1:1">
      <c r="A849" s="814"/>
    </row>
    <row r="850" spans="1:1">
      <c r="A850" s="814"/>
    </row>
    <row r="851" spans="1:1">
      <c r="A851" s="814"/>
    </row>
    <row r="852" spans="1:1">
      <c r="A852" s="814"/>
    </row>
    <row r="853" spans="1:1">
      <c r="A853" s="814"/>
    </row>
    <row r="854" spans="1:1">
      <c r="A854" s="814"/>
    </row>
    <row r="855" spans="1:1">
      <c r="A855" s="814"/>
    </row>
    <row r="856" spans="1:1">
      <c r="A856" s="814"/>
    </row>
    <row r="857" spans="1:1">
      <c r="A857" s="814"/>
    </row>
    <row r="858" spans="1:1">
      <c r="A858" s="814"/>
    </row>
    <row r="859" spans="1:1">
      <c r="A859" s="814"/>
    </row>
    <row r="860" spans="1:1">
      <c r="A860" s="814"/>
    </row>
    <row r="861" spans="1:1">
      <c r="A861" s="814"/>
    </row>
    <row r="862" spans="1:1">
      <c r="A862" s="814"/>
    </row>
    <row r="863" spans="1:1">
      <c r="A863" s="814"/>
    </row>
    <row r="864" spans="1:1">
      <c r="A864" s="814"/>
    </row>
    <row r="865" spans="1:1">
      <c r="A865" s="814"/>
    </row>
    <row r="866" spans="1:1">
      <c r="A866" s="814"/>
    </row>
    <row r="867" spans="1:1">
      <c r="A867" s="814"/>
    </row>
    <row r="868" spans="1:1">
      <c r="A868" s="814"/>
    </row>
    <row r="869" spans="1:1">
      <c r="A869" s="814"/>
    </row>
    <row r="870" spans="1:1">
      <c r="A870" s="814"/>
    </row>
    <row r="871" spans="1:1">
      <c r="A871" s="814"/>
    </row>
    <row r="872" spans="1:1">
      <c r="A872" s="814"/>
    </row>
    <row r="873" spans="1:1">
      <c r="A873" s="814"/>
    </row>
    <row r="874" spans="1:1">
      <c r="A874" s="814"/>
    </row>
    <row r="875" spans="1:1">
      <c r="A875" s="814"/>
    </row>
    <row r="876" spans="1:1">
      <c r="A876" s="814"/>
    </row>
    <row r="877" spans="1:1">
      <c r="A877" s="814"/>
    </row>
    <row r="878" spans="1:1">
      <c r="A878" s="814"/>
    </row>
    <row r="879" spans="1:1">
      <c r="A879" s="814"/>
    </row>
    <row r="880" spans="1:1">
      <c r="A880" s="814"/>
    </row>
    <row r="881" spans="1:1">
      <c r="A881" s="814"/>
    </row>
    <row r="882" spans="1:1">
      <c r="A882" s="814"/>
    </row>
    <row r="883" spans="1:1">
      <c r="A883" s="814"/>
    </row>
    <row r="884" spans="1:1">
      <c r="A884" s="814"/>
    </row>
    <row r="885" spans="1:1">
      <c r="A885" s="814"/>
    </row>
    <row r="886" spans="1:1">
      <c r="A886" s="814"/>
    </row>
    <row r="887" spans="1:1">
      <c r="A887" s="814"/>
    </row>
    <row r="888" spans="1:1">
      <c r="A888" s="814"/>
    </row>
    <row r="889" spans="1:1">
      <c r="A889" s="814"/>
    </row>
    <row r="890" spans="1:1">
      <c r="A890" s="814"/>
    </row>
    <row r="891" spans="1:1">
      <c r="A891" s="814"/>
    </row>
    <row r="892" spans="1:1">
      <c r="A892" s="814"/>
    </row>
    <row r="893" spans="1:1">
      <c r="A893" s="814"/>
    </row>
    <row r="894" spans="1:1">
      <c r="A894" s="814"/>
    </row>
    <row r="895" spans="1:1">
      <c r="A895" s="814"/>
    </row>
    <row r="896" spans="1:1">
      <c r="A896" s="814"/>
    </row>
    <row r="897" spans="1:1">
      <c r="A897" s="814"/>
    </row>
    <row r="898" spans="1:1">
      <c r="A898" s="814"/>
    </row>
    <row r="899" spans="1:1">
      <c r="A899" s="814"/>
    </row>
    <row r="900" spans="1:1">
      <c r="A900" s="814"/>
    </row>
    <row r="901" spans="1:1">
      <c r="A901" s="814"/>
    </row>
    <row r="902" spans="1:1">
      <c r="A902" s="814"/>
    </row>
    <row r="903" spans="1:1">
      <c r="A903" s="814"/>
    </row>
    <row r="904" spans="1:1">
      <c r="A904" s="814"/>
    </row>
    <row r="905" spans="1:1">
      <c r="A905" s="814"/>
    </row>
    <row r="906" spans="1:1">
      <c r="A906" s="814"/>
    </row>
    <row r="907" spans="1:1">
      <c r="A907" s="814"/>
    </row>
    <row r="908" spans="1:1">
      <c r="A908" s="814"/>
    </row>
    <row r="909" spans="1:1">
      <c r="A909" s="814"/>
    </row>
    <row r="910" spans="1:1">
      <c r="A910" s="814"/>
    </row>
    <row r="911" spans="1:1">
      <c r="A911" s="814"/>
    </row>
    <row r="912" spans="1:1">
      <c r="A912" s="814"/>
    </row>
    <row r="913" spans="1:1">
      <c r="A913" s="814"/>
    </row>
    <row r="914" spans="1:1">
      <c r="A914" s="814"/>
    </row>
    <row r="915" spans="1:1">
      <c r="A915" s="814"/>
    </row>
    <row r="916" spans="1:1">
      <c r="A916" s="814"/>
    </row>
    <row r="917" spans="1:1">
      <c r="A917" s="814"/>
    </row>
    <row r="918" spans="1:1">
      <c r="A918" s="814"/>
    </row>
    <row r="919" spans="1:1">
      <c r="A919" s="814"/>
    </row>
    <row r="920" spans="1:1">
      <c r="A920" s="814"/>
    </row>
    <row r="921" spans="1:1">
      <c r="A921" s="814"/>
    </row>
    <row r="922" spans="1:1">
      <c r="A922" s="814"/>
    </row>
    <row r="923" spans="1:1">
      <c r="A923" s="814"/>
    </row>
    <row r="924" spans="1:1">
      <c r="A924" s="814"/>
    </row>
    <row r="925" spans="1:1">
      <c r="A925" s="814"/>
    </row>
    <row r="926" spans="1:1">
      <c r="A926" s="814"/>
    </row>
    <row r="927" spans="1:1">
      <c r="A927" s="814"/>
    </row>
    <row r="928" spans="1:1">
      <c r="A928" s="814"/>
    </row>
    <row r="929" spans="1:1">
      <c r="A929" s="814"/>
    </row>
    <row r="930" spans="1:1">
      <c r="A930" s="814"/>
    </row>
    <row r="931" spans="1:1">
      <c r="A931" s="814"/>
    </row>
    <row r="932" spans="1:1">
      <c r="A932" s="814"/>
    </row>
    <row r="933" spans="1:1">
      <c r="A933" s="814"/>
    </row>
    <row r="934" spans="1:1">
      <c r="A934" s="814"/>
    </row>
    <row r="935" spans="1:1">
      <c r="A935" s="814"/>
    </row>
    <row r="936" spans="1:1">
      <c r="A936" s="814"/>
    </row>
    <row r="937" spans="1:1">
      <c r="A937" s="814"/>
    </row>
    <row r="938" spans="1:1">
      <c r="A938" s="814"/>
    </row>
    <row r="939" spans="1:1">
      <c r="A939" s="814"/>
    </row>
    <row r="940" spans="1:1">
      <c r="A940" s="814"/>
    </row>
    <row r="941" spans="1:1">
      <c r="A941" s="814"/>
    </row>
    <row r="942" spans="1:1">
      <c r="A942" s="814"/>
    </row>
    <row r="943" spans="1:1">
      <c r="A943" s="814"/>
    </row>
    <row r="944" spans="1:1">
      <c r="A944" s="814"/>
    </row>
    <row r="945" spans="1:1">
      <c r="A945" s="814"/>
    </row>
    <row r="946" spans="1:1">
      <c r="A946" s="814"/>
    </row>
    <row r="947" spans="1:1">
      <c r="A947" s="814"/>
    </row>
    <row r="948" spans="1:1">
      <c r="A948" s="814"/>
    </row>
    <row r="949" spans="1:1">
      <c r="A949" s="814"/>
    </row>
    <row r="950" spans="1:1">
      <c r="A950" s="814"/>
    </row>
    <row r="951" spans="1:1">
      <c r="A951" s="814"/>
    </row>
    <row r="952" spans="1:1">
      <c r="A952" s="814"/>
    </row>
    <row r="953" spans="1:1">
      <c r="A953" s="814"/>
    </row>
    <row r="954" spans="1:1">
      <c r="A954" s="814"/>
    </row>
    <row r="955" spans="1:1">
      <c r="A955" s="814"/>
    </row>
    <row r="956" spans="1:1">
      <c r="A956" s="814"/>
    </row>
    <row r="957" spans="1:1">
      <c r="A957" s="814"/>
    </row>
    <row r="958" spans="1:1">
      <c r="A958" s="814"/>
    </row>
    <row r="959" spans="1:1">
      <c r="A959" s="814"/>
    </row>
    <row r="960" spans="1:1">
      <c r="A960" s="814"/>
    </row>
    <row r="961" spans="1:1">
      <c r="A961" s="814"/>
    </row>
    <row r="962" spans="1:1">
      <c r="A962" s="814"/>
    </row>
    <row r="963" spans="1:1">
      <c r="A963" s="814"/>
    </row>
    <row r="964" spans="1:1">
      <c r="A964" s="814"/>
    </row>
    <row r="965" spans="1:1">
      <c r="A965" s="814"/>
    </row>
    <row r="966" spans="1:1">
      <c r="A966" s="814"/>
    </row>
    <row r="967" spans="1:1">
      <c r="A967" s="814"/>
    </row>
    <row r="968" spans="1:1">
      <c r="A968" s="814"/>
    </row>
    <row r="969" spans="1:1">
      <c r="A969" s="814"/>
    </row>
    <row r="970" spans="1:1">
      <c r="A970" s="814"/>
    </row>
    <row r="971" spans="1:1">
      <c r="A971" s="814"/>
    </row>
    <row r="972" spans="1:1">
      <c r="A972" s="814"/>
    </row>
    <row r="973" spans="1:1">
      <c r="A973" s="814"/>
    </row>
    <row r="974" spans="1:1">
      <c r="A974" s="814"/>
    </row>
    <row r="975" spans="1:1">
      <c r="A975" s="814"/>
    </row>
    <row r="976" spans="1:1">
      <c r="A976" s="814"/>
    </row>
    <row r="977" spans="1:1">
      <c r="A977" s="814"/>
    </row>
    <row r="978" spans="1:1">
      <c r="A978" s="814"/>
    </row>
    <row r="979" spans="1:1">
      <c r="A979" s="814"/>
    </row>
    <row r="980" spans="1:1">
      <c r="A980" s="814"/>
    </row>
    <row r="981" spans="1:1">
      <c r="A981" s="814"/>
    </row>
    <row r="982" spans="1:1">
      <c r="A982" s="814"/>
    </row>
    <row r="983" spans="1:1">
      <c r="A983" s="814"/>
    </row>
    <row r="984" spans="1:1">
      <c r="A984" s="814"/>
    </row>
    <row r="985" spans="1:1">
      <c r="A985" s="814"/>
    </row>
    <row r="986" spans="1:1">
      <c r="A986" s="814"/>
    </row>
    <row r="987" spans="1:1">
      <c r="A987" s="814"/>
    </row>
    <row r="988" spans="1:1">
      <c r="A988" s="814"/>
    </row>
    <row r="989" spans="1:1">
      <c r="A989" s="814"/>
    </row>
    <row r="990" spans="1:1">
      <c r="A990" s="814"/>
    </row>
    <row r="991" spans="1:1">
      <c r="A991" s="814"/>
    </row>
    <row r="992" spans="1:1">
      <c r="A992" s="814"/>
    </row>
    <row r="993" spans="1:1">
      <c r="A993" s="814"/>
    </row>
    <row r="994" spans="1:1">
      <c r="A994" s="814"/>
    </row>
    <row r="995" spans="1:1">
      <c r="A995" s="814"/>
    </row>
    <row r="996" spans="1:1">
      <c r="A996" s="814"/>
    </row>
    <row r="997" spans="1:1">
      <c r="A997" s="814"/>
    </row>
    <row r="998" spans="1:1">
      <c r="A998" s="814"/>
    </row>
    <row r="999" spans="1:1">
      <c r="A999" s="814"/>
    </row>
    <row r="1000" spans="1:1">
      <c r="A1000" s="814"/>
    </row>
    <row r="1001" spans="1:1">
      <c r="A1001" s="814"/>
    </row>
    <row r="1002" spans="1:1">
      <c r="A1002" s="814"/>
    </row>
    <row r="1003" spans="1:1">
      <c r="A1003" s="814"/>
    </row>
    <row r="1004" spans="1:1">
      <c r="A1004" s="814"/>
    </row>
    <row r="1005" spans="1:1">
      <c r="A1005" s="814"/>
    </row>
    <row r="1006" spans="1:1">
      <c r="A1006" s="814"/>
    </row>
    <row r="1007" spans="1:1">
      <c r="A1007" s="814"/>
    </row>
    <row r="1008" spans="1:1">
      <c r="A1008" s="814"/>
    </row>
    <row r="1009" spans="1:1">
      <c r="A1009" s="814"/>
    </row>
    <row r="1010" spans="1:1">
      <c r="A1010" s="814"/>
    </row>
    <row r="1011" spans="1:1">
      <c r="A1011" s="814"/>
    </row>
    <row r="1012" spans="1:1">
      <c r="A1012" s="814"/>
    </row>
    <row r="1013" spans="1:1">
      <c r="A1013" s="814"/>
    </row>
    <row r="1014" spans="1:1">
      <c r="A1014" s="814"/>
    </row>
    <row r="1015" spans="1:1">
      <c r="A1015" s="814"/>
    </row>
    <row r="1016" spans="1:1">
      <c r="A1016" s="814"/>
    </row>
    <row r="1017" spans="1:1">
      <c r="A1017" s="814"/>
    </row>
    <row r="1018" spans="1:1">
      <c r="A1018" s="814"/>
    </row>
    <row r="1019" spans="1:1">
      <c r="A1019" s="814"/>
    </row>
    <row r="1020" spans="1:1">
      <c r="A1020" s="814"/>
    </row>
    <row r="1021" spans="1:1">
      <c r="A1021" s="814"/>
    </row>
    <row r="1022" spans="1:1">
      <c r="A1022" s="814"/>
    </row>
    <row r="1023" spans="1:1">
      <c r="A1023" s="814"/>
    </row>
    <row r="1024" spans="1:1">
      <c r="A1024" s="814"/>
    </row>
    <row r="1025" spans="1:1">
      <c r="A1025" s="814"/>
    </row>
    <row r="1026" spans="1:1">
      <c r="A1026" s="814"/>
    </row>
    <row r="1027" spans="1:1">
      <c r="A1027" s="814"/>
    </row>
    <row r="1028" spans="1:1">
      <c r="A1028" s="814"/>
    </row>
    <row r="1029" spans="1:1">
      <c r="A1029" s="814"/>
    </row>
    <row r="1030" spans="1:1">
      <c r="A1030" s="814"/>
    </row>
    <row r="1031" spans="1:1">
      <c r="A1031" s="814"/>
    </row>
    <row r="1032" spans="1:1">
      <c r="A1032" s="814"/>
    </row>
    <row r="1033" spans="1:1">
      <c r="A1033" s="814"/>
    </row>
    <row r="1034" spans="1:1">
      <c r="A1034" s="814"/>
    </row>
    <row r="1035" spans="1:1">
      <c r="A1035" s="814"/>
    </row>
    <row r="1036" spans="1:1">
      <c r="A1036" s="814"/>
    </row>
    <row r="1037" spans="1:1">
      <c r="A1037" s="814"/>
    </row>
    <row r="1038" spans="1:1">
      <c r="A1038" s="814"/>
    </row>
    <row r="1039" spans="1:1">
      <c r="A1039" s="814"/>
    </row>
    <row r="1040" spans="1:1">
      <c r="A1040" s="814"/>
    </row>
    <row r="1041" spans="1:1">
      <c r="A1041" s="814"/>
    </row>
    <row r="1042" spans="1:1">
      <c r="A1042" s="814"/>
    </row>
    <row r="1043" spans="1:1">
      <c r="A1043" s="814"/>
    </row>
    <row r="1044" spans="1:1">
      <c r="A1044" s="814"/>
    </row>
    <row r="1045" spans="1:1">
      <c r="A1045" s="814"/>
    </row>
    <row r="1046" spans="1:1">
      <c r="A1046" s="814"/>
    </row>
    <row r="1047" spans="1:1">
      <c r="A1047" s="814"/>
    </row>
    <row r="1048" spans="1:1">
      <c r="A1048" s="814"/>
    </row>
    <row r="1049" spans="1:1">
      <c r="A1049" s="814"/>
    </row>
    <row r="1050" spans="1:1">
      <c r="A1050" s="814"/>
    </row>
    <row r="1051" spans="1:1">
      <c r="A1051" s="814"/>
    </row>
    <row r="1052" spans="1:1">
      <c r="A1052" s="814"/>
    </row>
    <row r="1053" spans="1:1">
      <c r="A1053" s="814"/>
    </row>
    <row r="1054" spans="1:1">
      <c r="A1054" s="814"/>
    </row>
    <row r="1055" spans="1:1">
      <c r="A1055" s="814"/>
    </row>
    <row r="1056" spans="1:1">
      <c r="A1056" s="814"/>
    </row>
    <row r="1057" spans="1:1">
      <c r="A1057" s="814"/>
    </row>
    <row r="1058" spans="1:1">
      <c r="A1058" s="814"/>
    </row>
    <row r="1059" spans="1:1">
      <c r="A1059" s="814"/>
    </row>
    <row r="1060" spans="1:1">
      <c r="A1060" s="814"/>
    </row>
    <row r="1061" spans="1:1">
      <c r="A1061" s="814"/>
    </row>
    <row r="1062" spans="1:1">
      <c r="A1062" s="814"/>
    </row>
    <row r="1063" spans="1:1">
      <c r="A1063" s="814"/>
    </row>
    <row r="1064" spans="1:1">
      <c r="A1064" s="814"/>
    </row>
    <row r="1065" spans="1:1">
      <c r="A1065" s="814"/>
    </row>
    <row r="1066" spans="1:1">
      <c r="A1066" s="814"/>
    </row>
    <row r="1067" spans="1:1">
      <c r="A1067" s="814"/>
    </row>
    <row r="1068" spans="1:1">
      <c r="A1068" s="814"/>
    </row>
    <row r="1069" spans="1:1">
      <c r="A1069" s="814"/>
    </row>
    <row r="1070" spans="1:1">
      <c r="A1070" s="814"/>
    </row>
    <row r="1071" spans="1:1">
      <c r="A1071" s="814"/>
    </row>
    <row r="1072" spans="1:1">
      <c r="A1072" s="814"/>
    </row>
    <row r="1073" spans="1:1">
      <c r="A1073" s="814"/>
    </row>
    <row r="1074" spans="1:1">
      <c r="A1074" s="814"/>
    </row>
    <row r="1075" spans="1:1">
      <c r="A1075" s="814"/>
    </row>
    <row r="1076" spans="1:1">
      <c r="A1076" s="814"/>
    </row>
    <row r="1077" spans="1:1">
      <c r="A1077" s="814"/>
    </row>
    <row r="1078" spans="1:1">
      <c r="A1078" s="814"/>
    </row>
    <row r="1079" spans="1:1">
      <c r="A1079" s="814"/>
    </row>
    <row r="1080" spans="1:1">
      <c r="A1080" s="814"/>
    </row>
    <row r="1081" spans="1:1">
      <c r="A1081" s="814"/>
    </row>
    <row r="1082" spans="1:1">
      <c r="A1082" s="814"/>
    </row>
    <row r="1083" spans="1:1">
      <c r="A1083" s="814"/>
    </row>
    <row r="1084" spans="1:1">
      <c r="A1084" s="814"/>
    </row>
    <row r="1085" spans="1:1">
      <c r="A1085" s="814"/>
    </row>
    <row r="1086" spans="1:1">
      <c r="A1086" s="814"/>
    </row>
    <row r="1087" spans="1:1">
      <c r="A1087" s="814"/>
    </row>
    <row r="1088" spans="1:1">
      <c r="A1088" s="814"/>
    </row>
    <row r="1089" spans="1:1">
      <c r="A1089" s="814"/>
    </row>
    <row r="1090" spans="1:1">
      <c r="A1090" s="814"/>
    </row>
    <row r="1091" spans="1:1">
      <c r="A1091" s="814"/>
    </row>
    <row r="1092" spans="1:1">
      <c r="A1092" s="814"/>
    </row>
    <row r="1093" spans="1:1">
      <c r="A1093" s="814"/>
    </row>
    <row r="1094" spans="1:1">
      <c r="A1094" s="814"/>
    </row>
    <row r="1095" spans="1:1">
      <c r="A1095" s="814"/>
    </row>
    <row r="1096" spans="1:1">
      <c r="A1096" s="814"/>
    </row>
    <row r="1097" spans="1:1">
      <c r="A1097" s="814"/>
    </row>
    <row r="1098" spans="1:1">
      <c r="A1098" s="814"/>
    </row>
    <row r="1099" spans="1:1">
      <c r="A1099" s="814"/>
    </row>
    <row r="1100" spans="1:1">
      <c r="A1100" s="814"/>
    </row>
    <row r="1101" spans="1:1">
      <c r="A1101" s="814"/>
    </row>
    <row r="1102" spans="1:1">
      <c r="A1102" s="814"/>
    </row>
    <row r="1103" spans="1:1">
      <c r="A1103" s="814"/>
    </row>
    <row r="1104" spans="1:1">
      <c r="A1104" s="814"/>
    </row>
    <row r="1105" spans="1:1">
      <c r="A1105" s="814"/>
    </row>
    <row r="1106" spans="1:1">
      <c r="A1106" s="814"/>
    </row>
    <row r="1107" spans="1:1">
      <c r="A1107" s="814"/>
    </row>
    <row r="1108" spans="1:1">
      <c r="A1108" s="814"/>
    </row>
    <row r="1109" spans="1:1">
      <c r="A1109" s="814"/>
    </row>
    <row r="1110" spans="1:1">
      <c r="A1110" s="814"/>
    </row>
    <row r="1111" spans="1:1">
      <c r="A1111" s="814"/>
    </row>
    <row r="1112" spans="1:1">
      <c r="A1112" s="814"/>
    </row>
    <row r="1113" spans="1:1">
      <c r="A1113" s="814"/>
    </row>
    <row r="1114" spans="1:1">
      <c r="A1114" s="814"/>
    </row>
    <row r="1115" spans="1:1">
      <c r="A1115" s="814"/>
    </row>
    <row r="1116" spans="1:1">
      <c r="A1116" s="814"/>
    </row>
    <row r="1117" spans="1:1">
      <c r="A1117" s="814"/>
    </row>
    <row r="1118" spans="1:1">
      <c r="A1118" s="814"/>
    </row>
    <row r="1119" spans="1:1">
      <c r="A1119" s="814"/>
    </row>
    <row r="1120" spans="1:1">
      <c r="A1120" s="814"/>
    </row>
    <row r="1121" spans="1:1">
      <c r="A1121" s="814"/>
    </row>
    <row r="1122" spans="1:1">
      <c r="A1122" s="814"/>
    </row>
    <row r="1123" spans="1:1">
      <c r="A1123" s="814"/>
    </row>
    <row r="1124" spans="1:1">
      <c r="A1124" s="814"/>
    </row>
    <row r="1125" spans="1:1">
      <c r="A1125" s="814"/>
    </row>
    <row r="1126" spans="1:1">
      <c r="A1126" s="814"/>
    </row>
    <row r="1127" spans="1:1">
      <c r="A1127" s="814"/>
    </row>
    <row r="1128" spans="1:1">
      <c r="A1128" s="814"/>
    </row>
    <row r="1129" spans="1:1">
      <c r="A1129" s="814"/>
    </row>
    <row r="1130" spans="1:1">
      <c r="A1130" s="814"/>
    </row>
    <row r="1131" spans="1:1">
      <c r="A1131" s="814"/>
    </row>
    <row r="1132" spans="1:1">
      <c r="A1132" s="814"/>
    </row>
    <row r="1133" spans="1:1">
      <c r="A1133" s="814"/>
    </row>
    <row r="1134" spans="1:1">
      <c r="A1134" s="814"/>
    </row>
    <row r="1135" spans="1:1">
      <c r="A1135" s="814"/>
    </row>
    <row r="1136" spans="1:1">
      <c r="A1136" s="814"/>
    </row>
    <row r="1137" spans="1:1">
      <c r="A1137" s="814"/>
    </row>
    <row r="1138" spans="1:1">
      <c r="A1138" s="814"/>
    </row>
    <row r="1139" spans="1:1">
      <c r="A1139" s="814"/>
    </row>
    <row r="1140" spans="1:1">
      <c r="A1140" s="814"/>
    </row>
    <row r="1141" spans="1:1">
      <c r="A1141" s="814"/>
    </row>
    <row r="1142" spans="1:1">
      <c r="A1142" s="814"/>
    </row>
    <row r="1143" spans="1:1">
      <c r="A1143" s="814"/>
    </row>
    <row r="1144" spans="1:1">
      <c r="A1144" s="814"/>
    </row>
    <row r="1145" spans="1:1">
      <c r="A1145" s="814"/>
    </row>
    <row r="1146" spans="1:1">
      <c r="A1146" s="814"/>
    </row>
    <row r="1147" spans="1:1">
      <c r="A1147" s="814"/>
    </row>
    <row r="1148" spans="1:1">
      <c r="A1148" s="814"/>
    </row>
    <row r="1149" spans="1:1">
      <c r="A1149" s="814"/>
    </row>
    <row r="1150" spans="1:1">
      <c r="A1150" s="814"/>
    </row>
    <row r="1151" spans="1:1">
      <c r="A1151" s="814"/>
    </row>
    <row r="1152" spans="1:1">
      <c r="A1152" s="814"/>
    </row>
    <row r="1153" spans="1:1">
      <c r="A1153" s="814"/>
    </row>
    <row r="1154" spans="1:1">
      <c r="A1154" s="814"/>
    </row>
    <row r="1155" spans="1:1">
      <c r="A1155" s="814"/>
    </row>
    <row r="1156" spans="1:1">
      <c r="A1156" s="814"/>
    </row>
    <row r="1157" spans="1:1">
      <c r="A1157" s="814"/>
    </row>
    <row r="1158" spans="1:1">
      <c r="A1158" s="814"/>
    </row>
    <row r="1159" spans="1:1">
      <c r="A1159" s="814"/>
    </row>
    <row r="1160" spans="1:1">
      <c r="A1160" s="814"/>
    </row>
    <row r="1161" spans="1:1">
      <c r="A1161" s="814"/>
    </row>
    <row r="1162" spans="1:1">
      <c r="A1162" s="814"/>
    </row>
    <row r="1163" spans="1:1">
      <c r="A1163" s="814"/>
    </row>
    <row r="1164" spans="1:1">
      <c r="A1164" s="814"/>
    </row>
    <row r="1165" spans="1:1">
      <c r="A1165" s="814"/>
    </row>
    <row r="1166" spans="1:1">
      <c r="A1166" s="814"/>
    </row>
    <row r="1167" spans="1:1">
      <c r="A1167" s="814"/>
    </row>
    <row r="1168" spans="1:1">
      <c r="A1168" s="814"/>
    </row>
    <row r="1169" spans="1:1">
      <c r="A1169" s="814"/>
    </row>
    <row r="1170" spans="1:1">
      <c r="A1170" s="814"/>
    </row>
    <row r="1171" spans="1:1">
      <c r="A1171" s="814"/>
    </row>
    <row r="1172" spans="1:1">
      <c r="A1172" s="814"/>
    </row>
    <row r="1173" spans="1:1">
      <c r="A1173" s="814"/>
    </row>
    <row r="1174" spans="1:1">
      <c r="A1174" s="814"/>
    </row>
    <row r="1175" spans="1:1">
      <c r="A1175" s="814"/>
    </row>
    <row r="1176" spans="1:1">
      <c r="A1176" s="814"/>
    </row>
    <row r="1177" spans="1:1">
      <c r="A1177" s="814"/>
    </row>
    <row r="1178" spans="1:1">
      <c r="A1178" s="814"/>
    </row>
    <row r="1179" spans="1:1">
      <c r="A1179" s="814"/>
    </row>
    <row r="1180" spans="1:1">
      <c r="A1180" s="814"/>
    </row>
    <row r="1181" spans="1:1">
      <c r="A1181" s="814"/>
    </row>
    <row r="1182" spans="1:1">
      <c r="A1182" s="814"/>
    </row>
    <row r="1183" spans="1:1">
      <c r="A1183" s="814"/>
    </row>
    <row r="1184" spans="1:1">
      <c r="A1184" s="814"/>
    </row>
    <row r="1185" spans="1:1">
      <c r="A1185" s="814"/>
    </row>
    <row r="1186" spans="1:1">
      <c r="A1186" s="814"/>
    </row>
    <row r="1187" spans="1:1">
      <c r="A1187" s="814"/>
    </row>
    <row r="1188" spans="1:1">
      <c r="A1188" s="814"/>
    </row>
    <row r="1189" spans="1:1">
      <c r="A1189" s="814"/>
    </row>
    <row r="1190" spans="1:1">
      <c r="A1190" s="814"/>
    </row>
    <row r="1191" spans="1:1">
      <c r="A1191" s="814"/>
    </row>
    <row r="1192" spans="1:1">
      <c r="A1192" s="814"/>
    </row>
    <row r="1193" spans="1:1">
      <c r="A1193" s="814"/>
    </row>
    <row r="1194" spans="1:1">
      <c r="A1194" s="814"/>
    </row>
    <row r="1195" spans="1:1">
      <c r="A1195" s="814"/>
    </row>
    <row r="1196" spans="1:1">
      <c r="A1196" s="814"/>
    </row>
    <row r="1197" spans="1:1">
      <c r="A1197" s="814"/>
    </row>
    <row r="1198" spans="1:1">
      <c r="A1198" s="814"/>
    </row>
    <row r="1199" spans="1:1">
      <c r="A1199" s="814"/>
    </row>
    <row r="1200" spans="1:1">
      <c r="A1200" s="814"/>
    </row>
    <row r="1201" spans="1:1">
      <c r="A1201" s="814"/>
    </row>
    <row r="1202" spans="1:1">
      <c r="A1202" s="814"/>
    </row>
    <row r="1203" spans="1:1">
      <c r="A1203" s="814"/>
    </row>
    <row r="1204" spans="1:1">
      <c r="A1204" s="814"/>
    </row>
    <row r="1205" spans="1:1">
      <c r="A1205" s="814"/>
    </row>
    <row r="1206" spans="1:1">
      <c r="A1206" s="814"/>
    </row>
    <row r="1207" spans="1:1">
      <c r="A1207" s="814"/>
    </row>
    <row r="1208" spans="1:1">
      <c r="A1208" s="814"/>
    </row>
    <row r="1209" spans="1:1">
      <c r="A1209" s="814"/>
    </row>
    <row r="1210" spans="1:1">
      <c r="A1210" s="814"/>
    </row>
    <row r="1211" spans="1:1">
      <c r="A1211" s="814"/>
    </row>
    <row r="1212" spans="1:1">
      <c r="A1212" s="814"/>
    </row>
    <row r="1213" spans="1:1">
      <c r="A1213" s="814"/>
    </row>
    <row r="1214" spans="1:1">
      <c r="A1214" s="814"/>
    </row>
    <row r="1215" spans="1:1">
      <c r="A1215" s="814"/>
    </row>
    <row r="1216" spans="1:1">
      <c r="A1216" s="814"/>
    </row>
    <row r="1217" spans="1:1">
      <c r="A1217" s="814"/>
    </row>
    <row r="1218" spans="1:1">
      <c r="A1218" s="814"/>
    </row>
    <row r="1219" spans="1:1">
      <c r="A1219" s="814"/>
    </row>
    <row r="1220" spans="1:1">
      <c r="A1220" s="814"/>
    </row>
    <row r="1221" spans="1:1">
      <c r="A1221" s="814"/>
    </row>
    <row r="1222" spans="1:1">
      <c r="A1222" s="814"/>
    </row>
    <row r="1223" spans="1:1">
      <c r="A1223" s="814"/>
    </row>
    <row r="1224" spans="1:1">
      <c r="A1224" s="814"/>
    </row>
    <row r="1225" spans="1:1">
      <c r="A1225" s="814"/>
    </row>
    <row r="1226" spans="1:1">
      <c r="A1226" s="814"/>
    </row>
    <row r="1227" spans="1:1">
      <c r="A1227" s="814"/>
    </row>
    <row r="1228" spans="1:1">
      <c r="A1228" s="814"/>
    </row>
    <row r="1229" spans="1:1">
      <c r="A1229" s="814"/>
    </row>
    <row r="1230" spans="1:1">
      <c r="A1230" s="814"/>
    </row>
    <row r="1231" spans="1:1">
      <c r="A1231" s="814"/>
    </row>
    <row r="1232" spans="1:1">
      <c r="A1232" s="814"/>
    </row>
    <row r="1233" spans="1:1">
      <c r="A1233" s="814"/>
    </row>
    <row r="1234" spans="1:1">
      <c r="A1234" s="814"/>
    </row>
    <row r="1235" spans="1:1">
      <c r="A1235" s="814"/>
    </row>
    <row r="1236" spans="1:1">
      <c r="A1236" s="814"/>
    </row>
    <row r="1237" spans="1:1">
      <c r="A1237" s="814"/>
    </row>
    <row r="1238" spans="1:1">
      <c r="A1238" s="814"/>
    </row>
    <row r="1239" spans="1:1">
      <c r="A1239" s="814"/>
    </row>
    <row r="1240" spans="1:1">
      <c r="A1240" s="814"/>
    </row>
    <row r="1241" spans="1:1">
      <c r="A1241" s="814"/>
    </row>
    <row r="1242" spans="1:1">
      <c r="A1242" s="814"/>
    </row>
    <row r="1243" spans="1:1">
      <c r="A1243" s="814"/>
    </row>
    <row r="1244" spans="1:1">
      <c r="A1244" s="814"/>
    </row>
    <row r="1245" spans="1:1">
      <c r="A1245" s="814"/>
    </row>
    <row r="1246" spans="1:1">
      <c r="A1246" s="814"/>
    </row>
    <row r="1247" spans="1:1">
      <c r="A1247" s="814"/>
    </row>
    <row r="1248" spans="1:1">
      <c r="A1248" s="814"/>
    </row>
    <row r="1249" spans="1:1">
      <c r="A1249" s="814"/>
    </row>
    <row r="1250" spans="1:1">
      <c r="A1250" s="814"/>
    </row>
    <row r="1251" spans="1:1">
      <c r="A1251" s="814"/>
    </row>
    <row r="1252" spans="1:1">
      <c r="A1252" s="814"/>
    </row>
    <row r="1253" spans="1:1">
      <c r="A1253" s="814"/>
    </row>
    <row r="1254" spans="1:1">
      <c r="A1254" s="814"/>
    </row>
    <row r="1255" spans="1:1">
      <c r="A1255" s="814"/>
    </row>
    <row r="1256" spans="1:1">
      <c r="A1256" s="814"/>
    </row>
    <row r="1257" spans="1:1">
      <c r="A1257" s="814"/>
    </row>
    <row r="1258" spans="1:1">
      <c r="A1258" s="814"/>
    </row>
    <row r="1259" spans="1:1">
      <c r="A1259" s="814"/>
    </row>
    <row r="1260" spans="1:1">
      <c r="A1260" s="814"/>
    </row>
    <row r="1261" spans="1:1">
      <c r="A1261" s="814"/>
    </row>
    <row r="1262" spans="1:1">
      <c r="A1262" s="814"/>
    </row>
    <row r="1263" spans="1:1">
      <c r="A1263" s="814"/>
    </row>
    <row r="1264" spans="1:1">
      <c r="A1264" s="814"/>
    </row>
    <row r="1265" spans="1:1">
      <c r="A1265" s="814"/>
    </row>
    <row r="1266" spans="1:1">
      <c r="A1266" s="814"/>
    </row>
    <row r="1267" spans="1:1">
      <c r="A1267" s="814"/>
    </row>
    <row r="1268" spans="1:1">
      <c r="A1268" s="814"/>
    </row>
    <row r="1269" spans="1:1">
      <c r="A1269" s="814"/>
    </row>
    <row r="1270" spans="1:1">
      <c r="A1270" s="814"/>
    </row>
    <row r="1271" spans="1:1">
      <c r="A1271" s="814"/>
    </row>
    <row r="1272" spans="1:1">
      <c r="A1272" s="814"/>
    </row>
    <row r="1273" spans="1:1">
      <c r="A1273" s="814"/>
    </row>
    <row r="1274" spans="1:1">
      <c r="A1274" s="814"/>
    </row>
    <row r="1275" spans="1:1">
      <c r="A1275" s="814"/>
    </row>
    <row r="1276" spans="1:1">
      <c r="A1276" s="814"/>
    </row>
    <row r="1277" spans="1:1">
      <c r="A1277" s="814"/>
    </row>
    <row r="1278" spans="1:1">
      <c r="A1278" s="814"/>
    </row>
    <row r="1279" spans="1:1">
      <c r="A1279" s="814"/>
    </row>
    <row r="1280" spans="1:1">
      <c r="A1280" s="814"/>
    </row>
    <row r="1281" spans="1:1">
      <c r="A1281" s="814"/>
    </row>
    <row r="1282" spans="1:1">
      <c r="A1282" s="814"/>
    </row>
    <row r="1283" spans="1:1">
      <c r="A1283" s="814"/>
    </row>
    <row r="1284" spans="1:1">
      <c r="A1284" s="814"/>
    </row>
    <row r="1285" spans="1:1">
      <c r="A1285" s="814"/>
    </row>
    <row r="1286" spans="1:1">
      <c r="A1286" s="814"/>
    </row>
    <row r="1287" spans="1:1">
      <c r="A1287" s="814"/>
    </row>
    <row r="1288" spans="1:1">
      <c r="A1288" s="814"/>
    </row>
    <row r="1289" spans="1:1">
      <c r="A1289" s="814"/>
    </row>
    <row r="1290" spans="1:1">
      <c r="A1290" s="814"/>
    </row>
    <row r="1291" spans="1:1">
      <c r="A1291" s="814"/>
    </row>
    <row r="1292" spans="1:1">
      <c r="A1292" s="814"/>
    </row>
    <row r="1293" spans="1:1">
      <c r="A1293" s="814"/>
    </row>
    <row r="1294" spans="1:1">
      <c r="A1294" s="814"/>
    </row>
    <row r="1295" spans="1:1">
      <c r="A1295" s="814"/>
    </row>
    <row r="1296" spans="1:1">
      <c r="A1296" s="814"/>
    </row>
    <row r="1297" spans="1:1">
      <c r="A1297" s="814"/>
    </row>
    <row r="1298" spans="1:1">
      <c r="A1298" s="814"/>
    </row>
    <row r="1299" spans="1:1">
      <c r="A1299" s="814"/>
    </row>
    <row r="1300" spans="1:1">
      <c r="A1300" s="814"/>
    </row>
    <row r="1301" spans="1:1">
      <c r="A1301" s="814"/>
    </row>
    <row r="1302" spans="1:1">
      <c r="A1302" s="814"/>
    </row>
    <row r="1303" spans="1:1">
      <c r="A1303" s="814"/>
    </row>
    <row r="1304" spans="1:1">
      <c r="A1304" s="814"/>
    </row>
    <row r="1305" spans="1:1">
      <c r="A1305" s="814"/>
    </row>
    <row r="1306" spans="1:1">
      <c r="A1306" s="814"/>
    </row>
    <row r="1307" spans="1:1">
      <c r="A1307" s="814"/>
    </row>
    <row r="1308" spans="1:1">
      <c r="A1308" s="814"/>
    </row>
    <row r="1309" spans="1:1">
      <c r="A1309" s="814"/>
    </row>
    <row r="1310" spans="1:1">
      <c r="A1310" s="814"/>
    </row>
    <row r="1311" spans="1:1">
      <c r="A1311" s="814"/>
    </row>
    <row r="1312" spans="1:1">
      <c r="A1312" s="814"/>
    </row>
    <row r="1313" spans="1:1">
      <c r="A1313" s="814"/>
    </row>
    <row r="1314" spans="1:1">
      <c r="A1314" s="814"/>
    </row>
    <row r="1315" spans="1:1">
      <c r="A1315" s="814"/>
    </row>
    <row r="1316" spans="1:1">
      <c r="A1316" s="814"/>
    </row>
    <row r="1317" spans="1:1">
      <c r="A1317" s="814"/>
    </row>
    <row r="1318" spans="1:1">
      <c r="A1318" s="814"/>
    </row>
    <row r="1319" spans="1:1">
      <c r="A1319" s="814"/>
    </row>
    <row r="1320" spans="1:1">
      <c r="A1320" s="814"/>
    </row>
    <row r="1321" spans="1:1">
      <c r="A1321" s="814"/>
    </row>
    <row r="1322" spans="1:1">
      <c r="A1322" s="814"/>
    </row>
    <row r="1323" spans="1:1">
      <c r="A1323" s="814"/>
    </row>
    <row r="1324" spans="1:1">
      <c r="A1324" s="814"/>
    </row>
    <row r="1325" spans="1:1">
      <c r="A1325" s="814"/>
    </row>
    <row r="1326" spans="1:1">
      <c r="A1326" s="814"/>
    </row>
    <row r="1327" spans="1:1">
      <c r="A1327" s="814"/>
    </row>
    <row r="1328" spans="1:1">
      <c r="A1328" s="814"/>
    </row>
    <row r="1329" spans="1:1">
      <c r="A1329" s="814"/>
    </row>
    <row r="1330" spans="1:1">
      <c r="A1330" s="814"/>
    </row>
    <row r="1331" spans="1:1">
      <c r="A1331" s="814"/>
    </row>
    <row r="1332" spans="1:1">
      <c r="A1332" s="814"/>
    </row>
    <row r="1333" spans="1:1">
      <c r="A1333" s="814"/>
    </row>
    <row r="1334" spans="1:1">
      <c r="A1334" s="814"/>
    </row>
    <row r="1335" spans="1:1">
      <c r="A1335" s="814"/>
    </row>
    <row r="1336" spans="1:1">
      <c r="A1336" s="814"/>
    </row>
    <row r="1337" spans="1:1">
      <c r="A1337" s="814"/>
    </row>
    <row r="1338" spans="1:1">
      <c r="A1338" s="814"/>
    </row>
    <row r="1339" spans="1:1">
      <c r="A1339" s="814"/>
    </row>
    <row r="1340" spans="1:1">
      <c r="A1340" s="814"/>
    </row>
    <row r="1341" spans="1:1">
      <c r="A1341" s="814"/>
    </row>
    <row r="1342" spans="1:1">
      <c r="A1342" s="814"/>
    </row>
    <row r="1343" spans="1:1">
      <c r="A1343" s="814"/>
    </row>
    <row r="1344" spans="1:1">
      <c r="A1344" s="814"/>
    </row>
    <row r="1345" spans="1:1">
      <c r="A1345" s="814"/>
    </row>
    <row r="1346" spans="1:1">
      <c r="A1346" s="814"/>
    </row>
    <row r="1347" spans="1:1">
      <c r="A1347" s="814"/>
    </row>
    <row r="1348" spans="1:1">
      <c r="A1348" s="814"/>
    </row>
    <row r="1349" spans="1:1">
      <c r="A1349" s="814"/>
    </row>
    <row r="1350" spans="1:1">
      <c r="A1350" s="814"/>
    </row>
    <row r="1351" spans="1:1">
      <c r="A1351" s="814"/>
    </row>
    <row r="1352" spans="1:1">
      <c r="A1352" s="814"/>
    </row>
    <row r="1353" spans="1:1">
      <c r="A1353" s="814"/>
    </row>
    <row r="1354" spans="1:1">
      <c r="A1354" s="814"/>
    </row>
    <row r="1355" spans="1:1">
      <c r="A1355" s="814"/>
    </row>
    <row r="1356" spans="1:1">
      <c r="A1356" s="814"/>
    </row>
    <row r="1357" spans="1:1">
      <c r="A1357" s="814"/>
    </row>
    <row r="1358" spans="1:1">
      <c r="A1358" s="814"/>
    </row>
    <row r="1359" spans="1:1">
      <c r="A1359" s="814"/>
    </row>
    <row r="1360" spans="1:1">
      <c r="A1360" s="814"/>
    </row>
    <row r="1361" spans="1:1">
      <c r="A1361" s="814"/>
    </row>
    <row r="1362" spans="1:1">
      <c r="A1362" s="814"/>
    </row>
    <row r="1363" spans="1:1">
      <c r="A1363" s="814"/>
    </row>
    <row r="1364" spans="1:1">
      <c r="A1364" s="814"/>
    </row>
    <row r="1365" spans="1:1">
      <c r="A1365" s="814"/>
    </row>
    <row r="1366" spans="1:1">
      <c r="A1366" s="814"/>
    </row>
    <row r="1367" spans="1:1">
      <c r="A1367" s="814"/>
    </row>
    <row r="1368" spans="1:1">
      <c r="A1368" s="814"/>
    </row>
    <row r="1369" spans="1:1">
      <c r="A1369" s="814"/>
    </row>
    <row r="1370" spans="1:1">
      <c r="A1370" s="814"/>
    </row>
    <row r="1371" spans="1:1">
      <c r="A1371" s="814"/>
    </row>
    <row r="1372" spans="1:1">
      <c r="A1372" s="814"/>
    </row>
    <row r="1373" spans="1:1">
      <c r="A1373" s="814"/>
    </row>
    <row r="1374" spans="1:1">
      <c r="A1374" s="814"/>
    </row>
    <row r="1375" spans="1:1">
      <c r="A1375" s="814"/>
    </row>
    <row r="1376" spans="1:1">
      <c r="A1376" s="814"/>
    </row>
    <row r="1377" spans="1:1">
      <c r="A1377" s="814"/>
    </row>
    <row r="1378" spans="1:1">
      <c r="A1378" s="814"/>
    </row>
    <row r="1379" spans="1:1">
      <c r="A1379" s="814"/>
    </row>
    <row r="1380" spans="1:1">
      <c r="A1380" s="814"/>
    </row>
    <row r="1381" spans="1:1">
      <c r="A1381" s="814"/>
    </row>
    <row r="1382" spans="1:1">
      <c r="A1382" s="814"/>
    </row>
    <row r="1383" spans="1:1">
      <c r="A1383" s="814"/>
    </row>
    <row r="1384" spans="1:1">
      <c r="A1384" s="814"/>
    </row>
    <row r="1385" spans="1:1">
      <c r="A1385" s="814"/>
    </row>
    <row r="1386" spans="1:1">
      <c r="A1386" s="814"/>
    </row>
    <row r="1387" spans="1:1">
      <c r="A1387" s="814"/>
    </row>
    <row r="1388" spans="1:1">
      <c r="A1388" s="814"/>
    </row>
    <row r="1389" spans="1:1">
      <c r="A1389" s="814"/>
    </row>
    <row r="1390" spans="1:1">
      <c r="A1390" s="814"/>
    </row>
    <row r="1391" spans="1:1">
      <c r="A1391" s="814"/>
    </row>
    <row r="1392" spans="1:1">
      <c r="A1392" s="814"/>
    </row>
    <row r="1393" spans="1:1">
      <c r="A1393" s="814"/>
    </row>
    <row r="1394" spans="1:1">
      <c r="A1394" s="814"/>
    </row>
    <row r="1395" spans="1:1">
      <c r="A1395" s="814"/>
    </row>
    <row r="1396" spans="1:1">
      <c r="A1396" s="814"/>
    </row>
    <row r="1397" spans="1:1">
      <c r="A1397" s="814"/>
    </row>
    <row r="1398" spans="1:1">
      <c r="A1398" s="814"/>
    </row>
    <row r="1399" spans="1:1">
      <c r="A1399" s="814"/>
    </row>
    <row r="1400" spans="1:1">
      <c r="A1400" s="814"/>
    </row>
    <row r="1401" spans="1:1">
      <c r="A1401" s="814"/>
    </row>
    <row r="1402" spans="1:1">
      <c r="A1402" s="814"/>
    </row>
    <row r="1403" spans="1:1">
      <c r="A1403" s="814"/>
    </row>
    <row r="1404" spans="1:1">
      <c r="A1404" s="814"/>
    </row>
    <row r="1405" spans="1:1">
      <c r="A1405" s="814"/>
    </row>
    <row r="1406" spans="1:1">
      <c r="A1406" s="814"/>
    </row>
    <row r="1407" spans="1:1">
      <c r="A1407" s="814"/>
    </row>
    <row r="1408" spans="1:1">
      <c r="A1408" s="814"/>
    </row>
    <row r="1409" spans="1:1">
      <c r="A1409" s="814"/>
    </row>
    <row r="1410" spans="1:1">
      <c r="A1410" s="814"/>
    </row>
    <row r="1411" spans="1:1">
      <c r="A1411" s="814"/>
    </row>
    <row r="1412" spans="1:1">
      <c r="A1412" s="814"/>
    </row>
    <row r="1413" spans="1:1">
      <c r="A1413" s="814"/>
    </row>
    <row r="1414" spans="1:1">
      <c r="A1414" s="814"/>
    </row>
    <row r="1415" spans="1:1">
      <c r="A1415" s="814"/>
    </row>
    <row r="1416" spans="1:1">
      <c r="A1416" s="814"/>
    </row>
    <row r="1417" spans="1:1">
      <c r="A1417" s="814"/>
    </row>
    <row r="1418" spans="1:1">
      <c r="A1418" s="814"/>
    </row>
    <row r="1419" spans="1:1">
      <c r="A1419" s="814"/>
    </row>
    <row r="1420" spans="1:1">
      <c r="A1420" s="814"/>
    </row>
    <row r="1421" spans="1:1">
      <c r="A1421" s="814"/>
    </row>
    <row r="1422" spans="1:1">
      <c r="A1422" s="814"/>
    </row>
    <row r="1423" spans="1:1">
      <c r="A1423" s="814"/>
    </row>
    <row r="1424" spans="1:1">
      <c r="A1424" s="814"/>
    </row>
    <row r="1425" spans="1:1">
      <c r="A1425" s="814"/>
    </row>
    <row r="1426" spans="1:1">
      <c r="A1426" s="814"/>
    </row>
    <row r="1427" spans="1:1">
      <c r="A1427" s="814"/>
    </row>
    <row r="1428" spans="1:1">
      <c r="A1428" s="814"/>
    </row>
    <row r="1429" spans="1:1">
      <c r="A1429" s="814"/>
    </row>
    <row r="1430" spans="1:1">
      <c r="A1430" s="814"/>
    </row>
    <row r="1431" spans="1:1">
      <c r="A1431" s="814"/>
    </row>
    <row r="1432" spans="1:1">
      <c r="A1432" s="814"/>
    </row>
    <row r="1433" spans="1:1">
      <c r="A1433" s="814"/>
    </row>
    <row r="1434" spans="1:1">
      <c r="A1434" s="814"/>
    </row>
    <row r="1435" spans="1:1">
      <c r="A1435" s="814"/>
    </row>
    <row r="1436" spans="1:1">
      <c r="A1436" s="814"/>
    </row>
    <row r="1437" spans="1:1">
      <c r="A1437" s="814"/>
    </row>
    <row r="1438" spans="1:1">
      <c r="A1438" s="814"/>
    </row>
    <row r="1439" spans="1:1">
      <c r="A1439" s="814"/>
    </row>
    <row r="1440" spans="1:1">
      <c r="A1440" s="814"/>
    </row>
    <row r="1441" spans="1:1">
      <c r="A1441" s="814"/>
    </row>
    <row r="1442" spans="1:1">
      <c r="A1442" s="814"/>
    </row>
    <row r="1443" spans="1:1">
      <c r="A1443" s="814"/>
    </row>
    <row r="1444" spans="1:1">
      <c r="A1444" s="814"/>
    </row>
    <row r="1445" spans="1:1">
      <c r="A1445" s="814"/>
    </row>
    <row r="1446" spans="1:1">
      <c r="A1446" s="814"/>
    </row>
    <row r="1447" spans="1:1">
      <c r="A1447" s="814"/>
    </row>
    <row r="1448" spans="1:1">
      <c r="A1448" s="814"/>
    </row>
    <row r="1449" spans="1:1">
      <c r="A1449" s="814"/>
    </row>
    <row r="1450" spans="1:1">
      <c r="A1450" s="814"/>
    </row>
    <row r="1451" spans="1:1">
      <c r="A1451" s="814"/>
    </row>
    <row r="1452" spans="1:1">
      <c r="A1452" s="814"/>
    </row>
    <row r="1453" spans="1:1">
      <c r="A1453" s="814"/>
    </row>
    <row r="1454" spans="1:1">
      <c r="A1454" s="814"/>
    </row>
    <row r="1455" spans="1:1">
      <c r="A1455" s="814"/>
    </row>
    <row r="1456" spans="1:1">
      <c r="A1456" s="814"/>
    </row>
    <row r="1457" spans="1:1">
      <c r="A1457" s="814"/>
    </row>
    <row r="1458" spans="1:1">
      <c r="A1458" s="814"/>
    </row>
    <row r="1459" spans="1:1">
      <c r="A1459" s="814"/>
    </row>
    <row r="1460" spans="1:1">
      <c r="A1460" s="814"/>
    </row>
    <row r="1461" spans="1:1">
      <c r="A1461" s="814"/>
    </row>
    <row r="1462" spans="1:1">
      <c r="A1462" s="814"/>
    </row>
    <row r="1463" spans="1:1">
      <c r="A1463" s="814"/>
    </row>
    <row r="1464" spans="1:1">
      <c r="A1464" s="814"/>
    </row>
    <row r="1465" spans="1:1">
      <c r="A1465" s="814"/>
    </row>
    <row r="1466" spans="1:1">
      <c r="A1466" s="814"/>
    </row>
    <row r="1467" spans="1:1">
      <c r="A1467" s="814"/>
    </row>
    <row r="1468" spans="1:1">
      <c r="A1468" s="814"/>
    </row>
    <row r="1469" spans="1:1">
      <c r="A1469" s="814"/>
    </row>
    <row r="1470" spans="1:1">
      <c r="A1470" s="814"/>
    </row>
    <row r="1471" spans="1:1">
      <c r="A1471" s="814"/>
    </row>
    <row r="1472" spans="1:1">
      <c r="A1472" s="814"/>
    </row>
    <row r="1473" spans="1:1">
      <c r="A1473" s="814"/>
    </row>
    <row r="1474" spans="1:1">
      <c r="A1474" s="814"/>
    </row>
    <row r="1475" spans="1:1">
      <c r="A1475" s="814"/>
    </row>
    <row r="1476" spans="1:1">
      <c r="A1476" s="814"/>
    </row>
    <row r="1477" spans="1:1">
      <c r="A1477" s="814"/>
    </row>
    <row r="1478" spans="1:1">
      <c r="A1478" s="814"/>
    </row>
    <row r="1479" spans="1:1">
      <c r="A1479" s="814"/>
    </row>
    <row r="1480" spans="1:1">
      <c r="A1480" s="814"/>
    </row>
    <row r="1481" spans="1:1">
      <c r="A1481" s="814"/>
    </row>
    <row r="1482" spans="1:1">
      <c r="A1482" s="814"/>
    </row>
    <row r="1483" spans="1:1">
      <c r="A1483" s="814"/>
    </row>
    <row r="1484" spans="1:1">
      <c r="A1484" s="814"/>
    </row>
    <row r="1485" spans="1:1">
      <c r="A1485" s="814"/>
    </row>
    <row r="1486" spans="1:1">
      <c r="A1486" s="814"/>
    </row>
    <row r="1487" spans="1:1">
      <c r="A1487" s="814"/>
    </row>
    <row r="1488" spans="1:1">
      <c r="A1488" s="814"/>
    </row>
    <row r="1489" spans="1:1">
      <c r="A1489" s="814"/>
    </row>
    <row r="1490" spans="1:1">
      <c r="A1490" s="814"/>
    </row>
    <row r="1491" spans="1:1">
      <c r="A1491" s="814"/>
    </row>
    <row r="1492" spans="1:1">
      <c r="A1492" s="814"/>
    </row>
    <row r="1493" spans="1:1">
      <c r="A1493" s="814"/>
    </row>
    <row r="1494" spans="1:1">
      <c r="A1494" s="814"/>
    </row>
    <row r="1495" spans="1:1">
      <c r="A1495" s="814"/>
    </row>
    <row r="1496" spans="1:1">
      <c r="A1496" s="814"/>
    </row>
    <row r="1497" spans="1:1">
      <c r="A1497" s="814"/>
    </row>
    <row r="1498" spans="1:1">
      <c r="A1498" s="814"/>
    </row>
    <row r="1499" spans="1:1">
      <c r="A1499" s="814"/>
    </row>
    <row r="1500" spans="1:1">
      <c r="A1500" s="814"/>
    </row>
    <row r="1501" spans="1:1">
      <c r="A1501" s="814"/>
    </row>
    <row r="1502" spans="1:1">
      <c r="A1502" s="814"/>
    </row>
    <row r="1503" spans="1:1">
      <c r="A1503" s="814"/>
    </row>
    <row r="1504" spans="1:1">
      <c r="A1504" s="814"/>
    </row>
    <row r="1505" spans="1:1">
      <c r="A1505" s="814"/>
    </row>
    <row r="1506" spans="1:1">
      <c r="A1506" s="814"/>
    </row>
    <row r="1507" spans="1:1">
      <c r="A1507" s="814"/>
    </row>
    <row r="1508" spans="1:1">
      <c r="A1508" s="814"/>
    </row>
    <row r="1509" spans="1:1">
      <c r="A1509" s="814"/>
    </row>
    <row r="1510" spans="1:1">
      <c r="A1510" s="814"/>
    </row>
    <row r="1511" spans="1:1">
      <c r="A1511" s="814"/>
    </row>
    <row r="1512" spans="1:1">
      <c r="A1512" s="814"/>
    </row>
    <row r="1513" spans="1:1">
      <c r="A1513" s="814"/>
    </row>
    <row r="1514" spans="1:1">
      <c r="A1514" s="814"/>
    </row>
    <row r="1515" spans="1:1">
      <c r="A1515" s="814"/>
    </row>
    <row r="1516" spans="1:1">
      <c r="A1516" s="814"/>
    </row>
    <row r="1517" spans="1:1">
      <c r="A1517" s="814"/>
    </row>
    <row r="1518" spans="1:1">
      <c r="A1518" s="814"/>
    </row>
    <row r="1519" spans="1:1">
      <c r="A1519" s="814"/>
    </row>
    <row r="1520" spans="1:1">
      <c r="A1520" s="814"/>
    </row>
    <row r="1521" spans="1:1">
      <c r="A1521" s="814"/>
    </row>
    <row r="1522" spans="1:1">
      <c r="A1522" s="814"/>
    </row>
    <row r="1523" spans="1:1">
      <c r="A1523" s="814"/>
    </row>
    <row r="1524" spans="1:1">
      <c r="A1524" s="814"/>
    </row>
    <row r="1525" spans="1:1">
      <c r="A1525" s="814"/>
    </row>
    <row r="1526" spans="1:1">
      <c r="A1526" s="814"/>
    </row>
    <row r="1527" spans="1:1">
      <c r="A1527" s="814"/>
    </row>
    <row r="1528" spans="1:1">
      <c r="A1528" s="814"/>
    </row>
    <row r="1529" spans="1:1">
      <c r="A1529" s="814"/>
    </row>
    <row r="1530" spans="1:1">
      <c r="A1530" s="814"/>
    </row>
    <row r="1531" spans="1:1">
      <c r="A1531" s="814"/>
    </row>
    <row r="1532" spans="1:1">
      <c r="A1532" s="814"/>
    </row>
    <row r="1533" spans="1:1">
      <c r="A1533" s="814"/>
    </row>
    <row r="1534" spans="1:1">
      <c r="A1534" s="814"/>
    </row>
    <row r="1535" spans="1:1">
      <c r="A1535" s="814"/>
    </row>
    <row r="1536" spans="1:1">
      <c r="A1536" s="814"/>
    </row>
    <row r="1537" spans="1:1">
      <c r="A1537" s="814"/>
    </row>
    <row r="1538" spans="1:1">
      <c r="A1538" s="814"/>
    </row>
    <row r="1539" spans="1:1">
      <c r="A1539" s="814"/>
    </row>
    <row r="1540" spans="1:1">
      <c r="A1540" s="814"/>
    </row>
    <row r="1541" spans="1:1">
      <c r="A1541" s="814"/>
    </row>
    <row r="1542" spans="1:1">
      <c r="A1542" s="814"/>
    </row>
    <row r="1543" spans="1:1">
      <c r="A1543" s="814"/>
    </row>
    <row r="1544" spans="1:1">
      <c r="A1544" s="814"/>
    </row>
    <row r="1545" spans="1:1">
      <c r="A1545" s="814"/>
    </row>
    <row r="1546" spans="1:1">
      <c r="A1546" s="814"/>
    </row>
    <row r="1547" spans="1:1">
      <c r="A1547" s="814"/>
    </row>
    <row r="1548" spans="1:1">
      <c r="A1548" s="814"/>
    </row>
    <row r="1549" spans="1:1">
      <c r="A1549" s="814"/>
    </row>
    <row r="1550" spans="1:1">
      <c r="A1550" s="814"/>
    </row>
    <row r="1551" spans="1:1">
      <c r="A1551" s="814"/>
    </row>
    <row r="1552" spans="1:1">
      <c r="A1552" s="814"/>
    </row>
    <row r="1553" spans="1:1">
      <c r="A1553" s="814"/>
    </row>
    <row r="1554" spans="1:1">
      <c r="A1554" s="814"/>
    </row>
    <row r="1555" spans="1:1">
      <c r="A1555" s="814"/>
    </row>
    <row r="1556" spans="1:1">
      <c r="A1556" s="814"/>
    </row>
    <row r="1557" spans="1:1">
      <c r="A1557" s="814"/>
    </row>
    <row r="1558" spans="1:1">
      <c r="A1558" s="814"/>
    </row>
    <row r="1559" spans="1:1">
      <c r="A1559" s="814"/>
    </row>
    <row r="1560" spans="1:1">
      <c r="A1560" s="814"/>
    </row>
    <row r="1561" spans="1:1">
      <c r="A1561" s="814"/>
    </row>
    <row r="1562" spans="1:1">
      <c r="A1562" s="814"/>
    </row>
    <row r="1563" spans="1:1">
      <c r="A1563" s="814"/>
    </row>
    <row r="1564" spans="1:1">
      <c r="A1564" s="814"/>
    </row>
    <row r="1565" spans="1:1">
      <c r="A1565" s="814"/>
    </row>
    <row r="1566" spans="1:1">
      <c r="A1566" s="814"/>
    </row>
    <row r="1567" spans="1:1">
      <c r="A1567" s="814"/>
    </row>
    <row r="1568" spans="1:1">
      <c r="A1568" s="814"/>
    </row>
    <row r="1569" spans="1:1">
      <c r="A1569" s="814"/>
    </row>
    <row r="1570" spans="1:1">
      <c r="A1570" s="814"/>
    </row>
    <row r="1571" spans="1:1">
      <c r="A1571" s="814"/>
    </row>
    <row r="1572" spans="1:1">
      <c r="A1572" s="814"/>
    </row>
    <row r="1573" spans="1:1">
      <c r="A1573" s="814"/>
    </row>
    <row r="1574" spans="1:1">
      <c r="A1574" s="814"/>
    </row>
    <row r="1575" spans="1:1">
      <c r="A1575" s="814"/>
    </row>
    <row r="1576" spans="1:1">
      <c r="A1576" s="814"/>
    </row>
    <row r="1577" spans="1:1">
      <c r="A1577" s="814"/>
    </row>
    <row r="1578" spans="1:1">
      <c r="A1578" s="814"/>
    </row>
    <row r="1579" spans="1:1">
      <c r="A1579" s="814"/>
    </row>
    <row r="1580" spans="1:1">
      <c r="A1580" s="814"/>
    </row>
    <row r="1581" spans="1:1">
      <c r="A1581" s="814"/>
    </row>
    <row r="1582" spans="1:1">
      <c r="A1582" s="814"/>
    </row>
    <row r="1583" spans="1:1">
      <c r="A1583" s="814"/>
    </row>
    <row r="1584" spans="1:1">
      <c r="A1584" s="814"/>
    </row>
    <row r="1585" spans="1:1">
      <c r="A1585" s="814"/>
    </row>
    <row r="1586" spans="1:1">
      <c r="A1586" s="814"/>
    </row>
    <row r="1587" spans="1:1">
      <c r="A1587" s="814"/>
    </row>
    <row r="1588" spans="1:1">
      <c r="A1588" s="814"/>
    </row>
    <row r="1589" spans="1:1">
      <c r="A1589" s="814"/>
    </row>
    <row r="1590" spans="1:1">
      <c r="A1590" s="814"/>
    </row>
    <row r="1591" spans="1:1">
      <c r="A1591" s="814"/>
    </row>
    <row r="1592" spans="1:1">
      <c r="A1592" s="814"/>
    </row>
    <row r="1593" spans="1:1">
      <c r="A1593" s="814"/>
    </row>
    <row r="1594" spans="1:1">
      <c r="A1594" s="814"/>
    </row>
    <row r="1595" spans="1:1">
      <c r="A1595" s="814"/>
    </row>
    <row r="1596" spans="1:1">
      <c r="A1596" s="814"/>
    </row>
    <row r="1597" spans="1:1">
      <c r="A1597" s="814"/>
    </row>
    <row r="1598" spans="1:1">
      <c r="A1598" s="814"/>
    </row>
    <row r="1599" spans="1:1">
      <c r="A1599" s="814"/>
    </row>
    <row r="1600" spans="1:1">
      <c r="A1600" s="814"/>
    </row>
    <row r="1601" spans="1:1">
      <c r="A1601" s="814"/>
    </row>
    <row r="1602" spans="1:1">
      <c r="A1602" s="814"/>
    </row>
    <row r="1603" spans="1:1">
      <c r="A1603" s="814"/>
    </row>
    <row r="1604" spans="1:1">
      <c r="A1604" s="814"/>
    </row>
    <row r="1605" spans="1:1">
      <c r="A1605" s="814"/>
    </row>
    <row r="1606" spans="1:1">
      <c r="A1606" s="814"/>
    </row>
    <row r="1607" spans="1:1">
      <c r="A1607" s="814"/>
    </row>
    <row r="1608" spans="1:1">
      <c r="A1608" s="814"/>
    </row>
    <row r="1609" spans="1:1">
      <c r="A1609" s="814"/>
    </row>
    <row r="1610" spans="1:1">
      <c r="A1610" s="814"/>
    </row>
    <row r="1611" spans="1:1">
      <c r="A1611" s="814"/>
    </row>
    <row r="1612" spans="1:1">
      <c r="A1612" s="814"/>
    </row>
    <row r="1613" spans="1:1">
      <c r="A1613" s="814"/>
    </row>
    <row r="1614" spans="1:1">
      <c r="A1614" s="814"/>
    </row>
    <row r="1615" spans="1:1">
      <c r="A1615" s="814"/>
    </row>
    <row r="1616" spans="1:1">
      <c r="A1616" s="814"/>
    </row>
    <row r="1617" spans="1:1">
      <c r="A1617" s="814"/>
    </row>
    <row r="1618" spans="1:1">
      <c r="A1618" s="814"/>
    </row>
    <row r="1619" spans="1:1">
      <c r="A1619" s="814"/>
    </row>
    <row r="1620" spans="1:1">
      <c r="A1620" s="814"/>
    </row>
    <row r="1621" spans="1:1">
      <c r="A1621" s="814"/>
    </row>
    <row r="1622" spans="1:1">
      <c r="A1622" s="814"/>
    </row>
    <row r="1623" spans="1:1">
      <c r="A1623" s="814"/>
    </row>
    <row r="1624" spans="1:1">
      <c r="A1624" s="814"/>
    </row>
    <row r="1625" spans="1:1">
      <c r="A1625" s="814"/>
    </row>
    <row r="1626" spans="1:1">
      <c r="A1626" s="814"/>
    </row>
    <row r="1627" spans="1:1">
      <c r="A1627" s="814"/>
    </row>
    <row r="1628" spans="1:1">
      <c r="A1628" s="814"/>
    </row>
    <row r="1629" spans="1:1">
      <c r="A1629" s="814"/>
    </row>
    <row r="1630" spans="1:1">
      <c r="A1630" s="814"/>
    </row>
    <row r="1631" spans="1:1">
      <c r="A1631" s="814"/>
    </row>
    <row r="1632" spans="1:1">
      <c r="A1632" s="814"/>
    </row>
    <row r="1633" spans="1:1">
      <c r="A1633" s="814"/>
    </row>
    <row r="1634" spans="1:1">
      <c r="A1634" s="814"/>
    </row>
    <row r="1635" spans="1:1">
      <c r="A1635" s="814"/>
    </row>
    <row r="1636" spans="1:1">
      <c r="A1636" s="814"/>
    </row>
    <row r="1637" spans="1:1">
      <c r="A1637" s="814"/>
    </row>
    <row r="1638" spans="1:1">
      <c r="A1638" s="814"/>
    </row>
    <row r="1639" spans="1:1">
      <c r="A1639" s="814"/>
    </row>
    <row r="1640" spans="1:1">
      <c r="A1640" s="814"/>
    </row>
    <row r="1641" spans="1:1">
      <c r="A1641" s="814"/>
    </row>
    <row r="1642" spans="1:1">
      <c r="A1642" s="814"/>
    </row>
    <row r="1643" spans="1:1">
      <c r="A1643" s="814"/>
    </row>
    <row r="1644" spans="1:1">
      <c r="A1644" s="814"/>
    </row>
    <row r="1645" spans="1:1">
      <c r="A1645" s="814"/>
    </row>
    <row r="1646" spans="1:1">
      <c r="A1646" s="814"/>
    </row>
    <row r="1647" spans="1:1">
      <c r="A1647" s="814"/>
    </row>
    <row r="1648" spans="1:1">
      <c r="A1648" s="814"/>
    </row>
    <row r="1649" spans="1:1">
      <c r="A1649" s="814"/>
    </row>
    <row r="1650" spans="1:1">
      <c r="A1650" s="814"/>
    </row>
    <row r="1651" spans="1:1">
      <c r="A1651" s="814"/>
    </row>
    <row r="1652" spans="1:1">
      <c r="A1652" s="814"/>
    </row>
    <row r="1653" spans="1:1">
      <c r="A1653" s="814"/>
    </row>
    <row r="1654" spans="1:1">
      <c r="A1654" s="814"/>
    </row>
    <row r="1655" spans="1:1">
      <c r="A1655" s="814"/>
    </row>
    <row r="1656" spans="1:1">
      <c r="A1656" s="814"/>
    </row>
    <row r="1657" spans="1:1">
      <c r="A1657" s="814"/>
    </row>
    <row r="1658" spans="1:1">
      <c r="A1658" s="814"/>
    </row>
    <row r="1659" spans="1:1">
      <c r="A1659" s="814"/>
    </row>
    <row r="1660" spans="1:1">
      <c r="A1660" s="814"/>
    </row>
    <row r="1661" spans="1:1">
      <c r="A1661" s="814"/>
    </row>
    <row r="1662" spans="1:1">
      <c r="A1662" s="814"/>
    </row>
    <row r="1663" spans="1:1">
      <c r="A1663" s="814"/>
    </row>
    <row r="1664" spans="1:1">
      <c r="A1664" s="814"/>
    </row>
    <row r="1665" spans="1:1">
      <c r="A1665" s="814"/>
    </row>
    <row r="1666" spans="1:1">
      <c r="A1666" s="814"/>
    </row>
    <row r="1667" spans="1:1">
      <c r="A1667" s="814"/>
    </row>
    <row r="1668" spans="1:1">
      <c r="A1668" s="814"/>
    </row>
    <row r="1669" spans="1:1">
      <c r="A1669" s="814"/>
    </row>
    <row r="1670" spans="1:1">
      <c r="A1670" s="814"/>
    </row>
    <row r="1671" spans="1:1">
      <c r="A1671" s="814"/>
    </row>
    <row r="1672" spans="1:1">
      <c r="A1672" s="814"/>
    </row>
    <row r="1673" spans="1:1">
      <c r="A1673" s="814"/>
    </row>
    <row r="1674" spans="1:1">
      <c r="A1674" s="814"/>
    </row>
    <row r="1675" spans="1:1">
      <c r="A1675" s="814"/>
    </row>
    <row r="1676" spans="1:1">
      <c r="A1676" s="814"/>
    </row>
    <row r="1677" spans="1:1">
      <c r="A1677" s="814"/>
    </row>
    <row r="1678" spans="1:1">
      <c r="A1678" s="814"/>
    </row>
    <row r="1679" spans="1:1">
      <c r="A1679" s="814"/>
    </row>
    <row r="1680" spans="1:1">
      <c r="A1680" s="814"/>
    </row>
    <row r="1681" spans="1:1">
      <c r="A1681" s="814"/>
    </row>
    <row r="1682" spans="1:1">
      <c r="A1682" s="814"/>
    </row>
    <row r="1683" spans="1:1">
      <c r="A1683" s="814"/>
    </row>
    <row r="1684" spans="1:1">
      <c r="A1684" s="814"/>
    </row>
    <row r="1685" spans="1:1">
      <c r="A1685" s="814"/>
    </row>
    <row r="1686" spans="1:1">
      <c r="A1686" s="814"/>
    </row>
    <row r="1687" spans="1:1">
      <c r="A1687" s="814"/>
    </row>
    <row r="1688" spans="1:1">
      <c r="A1688" s="814"/>
    </row>
    <row r="1689" spans="1:1">
      <c r="A1689" s="814"/>
    </row>
    <row r="1690" spans="1:1">
      <c r="A1690" s="814"/>
    </row>
    <row r="1691" spans="1:1">
      <c r="A1691" s="814"/>
    </row>
    <row r="1692" spans="1:1">
      <c r="A1692" s="814"/>
    </row>
    <row r="1693" spans="1:1">
      <c r="A1693" s="814"/>
    </row>
    <row r="1694" spans="1:1">
      <c r="A1694" s="814"/>
    </row>
    <row r="1695" spans="1:1">
      <c r="A1695" s="814"/>
    </row>
    <row r="1696" spans="1:1">
      <c r="A1696" s="814"/>
    </row>
    <row r="1697" spans="1:1">
      <c r="A1697" s="814"/>
    </row>
    <row r="1698" spans="1:1">
      <c r="A1698" s="814"/>
    </row>
    <row r="1699" spans="1:1">
      <c r="A1699" s="814"/>
    </row>
    <row r="1700" spans="1:1">
      <c r="A1700" s="814"/>
    </row>
    <row r="1701" spans="1:1">
      <c r="A1701" s="814"/>
    </row>
    <row r="1702" spans="1:1">
      <c r="A1702" s="814"/>
    </row>
    <row r="1703" spans="1:1">
      <c r="A1703" s="814"/>
    </row>
    <row r="1704" spans="1:1">
      <c r="A1704" s="814"/>
    </row>
    <row r="1705" spans="1:1">
      <c r="A1705" s="814"/>
    </row>
    <row r="1706" spans="1:1">
      <c r="A1706" s="814"/>
    </row>
    <row r="1707" spans="1:1">
      <c r="A1707" s="814"/>
    </row>
    <row r="1708" spans="1:1">
      <c r="A1708" s="814"/>
    </row>
    <row r="1709" spans="1:1">
      <c r="A1709" s="814"/>
    </row>
    <row r="1710" spans="1:1">
      <c r="A1710" s="814"/>
    </row>
    <row r="1711" spans="1:1">
      <c r="A1711" s="814"/>
    </row>
    <row r="1712" spans="1:1">
      <c r="A1712" s="814"/>
    </row>
    <row r="1713" spans="1:1">
      <c r="A1713" s="814"/>
    </row>
    <row r="1714" spans="1:1">
      <c r="A1714" s="814"/>
    </row>
    <row r="1715" spans="1:1">
      <c r="A1715" s="814"/>
    </row>
    <row r="1716" spans="1:1">
      <c r="A1716" s="814"/>
    </row>
    <row r="1717" spans="1:1">
      <c r="A1717" s="814"/>
    </row>
    <row r="1718" spans="1:1">
      <c r="A1718" s="814"/>
    </row>
    <row r="1719" spans="1:1">
      <c r="A1719" s="814"/>
    </row>
    <row r="1720" spans="1:1">
      <c r="A1720" s="814"/>
    </row>
    <row r="1721" spans="1:1">
      <c r="A1721" s="814"/>
    </row>
    <row r="1722" spans="1:1">
      <c r="A1722" s="814"/>
    </row>
    <row r="1723" spans="1:1">
      <c r="A1723" s="814"/>
    </row>
    <row r="1724" spans="1:1">
      <c r="A1724" s="814"/>
    </row>
    <row r="1725" spans="1:1">
      <c r="A1725" s="814"/>
    </row>
    <row r="1726" spans="1:1">
      <c r="A1726" s="814"/>
    </row>
    <row r="1727" spans="1:1">
      <c r="A1727" s="814"/>
    </row>
    <row r="1728" spans="1:1">
      <c r="A1728" s="814"/>
    </row>
    <row r="1729" spans="1:1">
      <c r="A1729" s="814"/>
    </row>
    <row r="1730" spans="1:1">
      <c r="A1730" s="814"/>
    </row>
    <row r="1731" spans="1:1">
      <c r="A1731" s="814"/>
    </row>
    <row r="1732" spans="1:1">
      <c r="A1732" s="814"/>
    </row>
    <row r="1733" spans="1:1">
      <c r="A1733" s="814"/>
    </row>
    <row r="1734" spans="1:1">
      <c r="A1734" s="814"/>
    </row>
    <row r="1735" spans="1:1">
      <c r="A1735" s="814"/>
    </row>
    <row r="1736" spans="1:1">
      <c r="A1736" s="814"/>
    </row>
    <row r="1737" spans="1:1">
      <c r="A1737" s="814"/>
    </row>
    <row r="1738" spans="1:1">
      <c r="A1738" s="814"/>
    </row>
    <row r="1739" spans="1:1">
      <c r="A1739" s="814"/>
    </row>
    <row r="1740" spans="1:1">
      <c r="A1740" s="814"/>
    </row>
    <row r="1741" spans="1:1">
      <c r="A1741" s="814"/>
    </row>
    <row r="1742" spans="1:1">
      <c r="A1742" s="814"/>
    </row>
    <row r="1743" spans="1:1">
      <c r="A1743" s="814"/>
    </row>
    <row r="1744" spans="1:1">
      <c r="A1744" s="814"/>
    </row>
    <row r="1745" spans="1:1">
      <c r="A1745" s="814"/>
    </row>
    <row r="1746" spans="1:1">
      <c r="A1746" s="814"/>
    </row>
    <row r="1747" spans="1:1">
      <c r="A1747" s="814"/>
    </row>
    <row r="1748" spans="1:1">
      <c r="A1748" s="814"/>
    </row>
    <row r="1749" spans="1:1">
      <c r="A1749" s="814"/>
    </row>
    <row r="1750" spans="1:1">
      <c r="A1750" s="814"/>
    </row>
    <row r="1751" spans="1:1">
      <c r="A1751" s="814"/>
    </row>
    <row r="1752" spans="1:1">
      <c r="A1752" s="814"/>
    </row>
    <row r="1753" spans="1:1">
      <c r="A1753" s="814"/>
    </row>
    <row r="1754" spans="1:1">
      <c r="A1754" s="814"/>
    </row>
    <row r="1755" spans="1:1">
      <c r="A1755" s="814"/>
    </row>
    <row r="1756" spans="1:1">
      <c r="A1756" s="814"/>
    </row>
    <row r="1757" spans="1:1">
      <c r="A1757" s="814"/>
    </row>
    <row r="1758" spans="1:1">
      <c r="A1758" s="814"/>
    </row>
    <row r="1759" spans="1:1">
      <c r="A1759" s="814"/>
    </row>
    <row r="1760" spans="1:1">
      <c r="A1760" s="814"/>
    </row>
    <row r="1761" spans="1:1">
      <c r="A1761" s="814"/>
    </row>
    <row r="1762" spans="1:1">
      <c r="A1762" s="814"/>
    </row>
    <row r="1763" spans="1:1">
      <c r="A1763" s="814"/>
    </row>
    <row r="1764" spans="1:1">
      <c r="A1764" s="814"/>
    </row>
    <row r="1765" spans="1:1">
      <c r="A1765" s="814"/>
    </row>
    <row r="1766" spans="1:1">
      <c r="A1766" s="814"/>
    </row>
    <row r="1767" spans="1:1">
      <c r="A1767" s="814"/>
    </row>
    <row r="1768" spans="1:1">
      <c r="A1768" s="814"/>
    </row>
    <row r="1769" spans="1:1">
      <c r="A1769" s="814"/>
    </row>
    <row r="1770" spans="1:1">
      <c r="A1770" s="814"/>
    </row>
    <row r="1771" spans="1:1">
      <c r="A1771" s="814"/>
    </row>
    <row r="1772" spans="1:1">
      <c r="A1772" s="814"/>
    </row>
    <row r="1773" spans="1:1">
      <c r="A1773" s="814"/>
    </row>
    <row r="1774" spans="1:1">
      <c r="A1774" s="814"/>
    </row>
    <row r="1775" spans="1:1">
      <c r="A1775" s="814"/>
    </row>
    <row r="1776" spans="1:1">
      <c r="A1776" s="814"/>
    </row>
    <row r="1777" spans="1:1">
      <c r="A1777" s="814"/>
    </row>
    <row r="1778" spans="1:1">
      <c r="A1778" s="814"/>
    </row>
    <row r="1779" spans="1:1">
      <c r="A1779" s="814"/>
    </row>
    <row r="1780" spans="1:1">
      <c r="A1780" s="814"/>
    </row>
    <row r="1781" spans="1:1">
      <c r="A1781" s="814"/>
    </row>
    <row r="1782" spans="1:1">
      <c r="A1782" s="814"/>
    </row>
    <row r="1783" spans="1:1">
      <c r="A1783" s="814"/>
    </row>
    <row r="1784" spans="1:1">
      <c r="A1784" s="814"/>
    </row>
    <row r="1785" spans="1:1">
      <c r="A1785" s="814"/>
    </row>
    <row r="1786" spans="1:1">
      <c r="A1786" s="814"/>
    </row>
    <row r="1787" spans="1:1">
      <c r="A1787" s="814"/>
    </row>
    <row r="1788" spans="1:1">
      <c r="A1788" s="814"/>
    </row>
    <row r="1789" spans="1:1">
      <c r="A1789" s="814"/>
    </row>
    <row r="1790" spans="1:1">
      <c r="A1790" s="814"/>
    </row>
    <row r="1791" spans="1:1">
      <c r="A1791" s="814"/>
    </row>
    <row r="1792" spans="1:1">
      <c r="A1792" s="814"/>
    </row>
    <row r="1793" spans="1:1">
      <c r="A1793" s="814"/>
    </row>
    <row r="1794" spans="1:1">
      <c r="A1794" s="814"/>
    </row>
    <row r="1795" spans="1:1">
      <c r="A1795" s="814"/>
    </row>
    <row r="1796" spans="1:1">
      <c r="A1796" s="814"/>
    </row>
    <row r="1797" spans="1:1">
      <c r="A1797" s="814"/>
    </row>
    <row r="1798" spans="1:1">
      <c r="A1798" s="814"/>
    </row>
    <row r="1799" spans="1:1">
      <c r="A1799" s="814"/>
    </row>
    <row r="1800" spans="1:1">
      <c r="A1800" s="814"/>
    </row>
    <row r="1801" spans="1:1">
      <c r="A1801" s="814"/>
    </row>
    <row r="1802" spans="1:1">
      <c r="A1802" s="814"/>
    </row>
    <row r="1803" spans="1:1">
      <c r="A1803" s="814"/>
    </row>
    <row r="1804" spans="1:1">
      <c r="A1804" s="814"/>
    </row>
    <row r="1805" spans="1:1">
      <c r="A1805" s="814"/>
    </row>
    <row r="1806" spans="1:1">
      <c r="A1806" s="814"/>
    </row>
    <row r="1807" spans="1:1">
      <c r="A1807" s="814"/>
    </row>
    <row r="1808" spans="1:1">
      <c r="A1808" s="814"/>
    </row>
    <row r="1809" spans="1:1">
      <c r="A1809" s="814"/>
    </row>
    <row r="1810" spans="1:1">
      <c r="A1810" s="814"/>
    </row>
    <row r="1811" spans="1:1">
      <c r="A1811" s="814"/>
    </row>
    <row r="1812" spans="1:1">
      <c r="A1812" s="814"/>
    </row>
    <row r="1813" spans="1:1">
      <c r="A1813" s="814"/>
    </row>
    <row r="1814" spans="1:1">
      <c r="A1814" s="814"/>
    </row>
    <row r="1815" spans="1:1">
      <c r="A1815" s="814"/>
    </row>
    <row r="1816" spans="1:1">
      <c r="A1816" s="814"/>
    </row>
    <row r="1817" spans="1:1">
      <c r="A1817" s="814"/>
    </row>
    <row r="1818" spans="1:1">
      <c r="A1818" s="814"/>
    </row>
    <row r="1819" spans="1:1">
      <c r="A1819" s="814"/>
    </row>
    <row r="1820" spans="1:1">
      <c r="A1820" s="814"/>
    </row>
    <row r="1821" spans="1:1">
      <c r="A1821" s="814"/>
    </row>
    <row r="1822" spans="1:1">
      <c r="A1822" s="814"/>
    </row>
    <row r="1823" spans="1:1">
      <c r="A1823" s="814"/>
    </row>
    <row r="1824" spans="1:1">
      <c r="A1824" s="814"/>
    </row>
    <row r="1825" spans="1:1">
      <c r="A1825" s="814"/>
    </row>
    <row r="1826" spans="1:1">
      <c r="A1826" s="814"/>
    </row>
    <row r="1827" spans="1:1">
      <c r="A1827" s="814"/>
    </row>
    <row r="1828" spans="1:1">
      <c r="A1828" s="814"/>
    </row>
    <row r="1829" spans="1:1">
      <c r="A1829" s="814"/>
    </row>
    <row r="1830" spans="1:1">
      <c r="A1830" s="814"/>
    </row>
    <row r="1831" spans="1:1">
      <c r="A1831" s="814"/>
    </row>
    <row r="1832" spans="1:1">
      <c r="A1832" s="814"/>
    </row>
    <row r="1833" spans="1:1">
      <c r="A1833" s="814"/>
    </row>
    <row r="1834" spans="1:1">
      <c r="A1834" s="814"/>
    </row>
    <row r="1835" spans="1:1">
      <c r="A1835" s="814"/>
    </row>
    <row r="1836" spans="1:1">
      <c r="A1836" s="814"/>
    </row>
    <row r="1837" spans="1:1">
      <c r="A1837" s="814"/>
    </row>
    <row r="1838" spans="1:1">
      <c r="A1838" s="814"/>
    </row>
    <row r="1839" spans="1:1">
      <c r="A1839" s="814"/>
    </row>
    <row r="1840" spans="1:1">
      <c r="A1840" s="814"/>
    </row>
    <row r="1841" spans="1:1">
      <c r="A1841" s="814"/>
    </row>
    <row r="1842" spans="1:1">
      <c r="A1842" s="814"/>
    </row>
    <row r="1843" spans="1:1">
      <c r="A1843" s="814"/>
    </row>
    <row r="1844" spans="1:1">
      <c r="A1844" s="814"/>
    </row>
    <row r="1845" spans="1:1">
      <c r="A1845" s="814"/>
    </row>
    <row r="1846" spans="1:1">
      <c r="A1846" s="814"/>
    </row>
    <row r="1847" spans="1:1">
      <c r="A1847" s="814"/>
    </row>
    <row r="1848" spans="1:1">
      <c r="A1848" s="814"/>
    </row>
    <row r="1849" spans="1:1">
      <c r="A1849" s="814"/>
    </row>
    <row r="1850" spans="1:1">
      <c r="A1850" s="814"/>
    </row>
    <row r="1851" spans="1:1">
      <c r="A1851" s="814"/>
    </row>
    <row r="1852" spans="1:1">
      <c r="A1852" s="814"/>
    </row>
    <row r="1853" spans="1:1">
      <c r="A1853" s="814"/>
    </row>
    <row r="1854" spans="1:1">
      <c r="A1854" s="814"/>
    </row>
    <row r="1855" spans="1:1">
      <c r="A1855" s="814"/>
    </row>
    <row r="1856" spans="1:1">
      <c r="A1856" s="814"/>
    </row>
    <row r="1857" spans="1:1">
      <c r="A1857" s="814"/>
    </row>
    <row r="1858" spans="1:1">
      <c r="A1858" s="814"/>
    </row>
    <row r="1859" spans="1:1">
      <c r="A1859" s="814"/>
    </row>
    <row r="1860" spans="1:1">
      <c r="A1860" s="814"/>
    </row>
    <row r="1861" spans="1:1">
      <c r="A1861" s="814"/>
    </row>
    <row r="1862" spans="1:1">
      <c r="A1862" s="814"/>
    </row>
    <row r="1863" spans="1:1">
      <c r="A1863" s="814"/>
    </row>
    <row r="1864" spans="1:1">
      <c r="A1864" s="814"/>
    </row>
    <row r="1865" spans="1:1">
      <c r="A1865" s="814"/>
    </row>
    <row r="1866" spans="1:1">
      <c r="A1866" s="814"/>
    </row>
    <row r="1867" spans="1:1">
      <c r="A1867" s="814"/>
    </row>
    <row r="1868" spans="1:1">
      <c r="A1868" s="814"/>
    </row>
    <row r="1869" spans="1:1">
      <c r="A1869" s="814"/>
    </row>
    <row r="1870" spans="1:1">
      <c r="A1870" s="814"/>
    </row>
    <row r="1871" spans="1:1">
      <c r="A1871" s="814"/>
    </row>
    <row r="1872" spans="1:1">
      <c r="A1872" s="814"/>
    </row>
    <row r="1873" spans="1:1">
      <c r="A1873" s="814"/>
    </row>
    <row r="1874" spans="1:1">
      <c r="A1874" s="814"/>
    </row>
    <row r="1875" spans="1:1">
      <c r="A1875" s="814"/>
    </row>
    <row r="1876" spans="1:1">
      <c r="A1876" s="814"/>
    </row>
    <row r="1877" spans="1:1">
      <c r="A1877" s="814"/>
    </row>
    <row r="1878" spans="1:1">
      <c r="A1878" s="814"/>
    </row>
    <row r="1879" spans="1:1">
      <c r="A1879" s="814"/>
    </row>
    <row r="1880" spans="1:1">
      <c r="A1880" s="814"/>
    </row>
    <row r="1881" spans="1:1">
      <c r="A1881" s="814"/>
    </row>
    <row r="1882" spans="1:1">
      <c r="A1882" s="814"/>
    </row>
    <row r="1883" spans="1:1">
      <c r="A1883" s="814"/>
    </row>
    <row r="1884" spans="1:1">
      <c r="A1884" s="814"/>
    </row>
    <row r="1885" spans="1:1">
      <c r="A1885" s="814"/>
    </row>
    <row r="1886" spans="1:1">
      <c r="A1886" s="814"/>
    </row>
    <row r="1887" spans="1:1">
      <c r="A1887" s="814"/>
    </row>
    <row r="1888" spans="1:1">
      <c r="A1888" s="814"/>
    </row>
    <row r="1889" spans="1:1">
      <c r="A1889" s="814"/>
    </row>
    <row r="1890" spans="1:1">
      <c r="A1890" s="814"/>
    </row>
    <row r="1891" spans="1:1">
      <c r="A1891" s="814"/>
    </row>
    <row r="1892" spans="1:1">
      <c r="A1892" s="814"/>
    </row>
    <row r="1893" spans="1:1">
      <c r="A1893" s="814"/>
    </row>
    <row r="1894" spans="1:1">
      <c r="A1894" s="814"/>
    </row>
    <row r="1895" spans="1:1">
      <c r="A1895" s="814"/>
    </row>
    <row r="1896" spans="1:1">
      <c r="A1896" s="814"/>
    </row>
    <row r="1897" spans="1:1">
      <c r="A1897" s="814"/>
    </row>
    <row r="1898" spans="1:1">
      <c r="A1898" s="814"/>
    </row>
    <row r="1899" spans="1:1">
      <c r="A1899" s="814"/>
    </row>
    <row r="1900" spans="1:1">
      <c r="A1900" s="814"/>
    </row>
    <row r="1901" spans="1:1">
      <c r="A1901" s="814"/>
    </row>
    <row r="1902" spans="1:1">
      <c r="A1902" s="814"/>
    </row>
    <row r="1903" spans="1:1">
      <c r="A1903" s="814"/>
    </row>
    <row r="1904" spans="1:1">
      <c r="A1904" s="814"/>
    </row>
    <row r="1905" spans="1:1">
      <c r="A1905" s="814"/>
    </row>
    <row r="1906" spans="1:1">
      <c r="A1906" s="814"/>
    </row>
    <row r="1907" spans="1:1">
      <c r="A1907" s="814"/>
    </row>
    <row r="1908" spans="1:1">
      <c r="A1908" s="814"/>
    </row>
    <row r="1909" spans="1:1">
      <c r="A1909" s="814"/>
    </row>
    <row r="1910" spans="1:1">
      <c r="A1910" s="814"/>
    </row>
    <row r="1911" spans="1:1">
      <c r="A1911" s="814"/>
    </row>
    <row r="1912" spans="1:1">
      <c r="A1912" s="814"/>
    </row>
    <row r="1913" spans="1:1">
      <c r="A1913" s="814"/>
    </row>
    <row r="1914" spans="1:1">
      <c r="A1914" s="814"/>
    </row>
    <row r="1915" spans="1:1">
      <c r="A1915" s="814"/>
    </row>
    <row r="1916" spans="1:1">
      <c r="A1916" s="814"/>
    </row>
    <row r="1917" spans="1:1">
      <c r="A1917" s="814"/>
    </row>
    <row r="1918" spans="1:1">
      <c r="A1918" s="814"/>
    </row>
    <row r="1919" spans="1:1">
      <c r="A1919" s="814"/>
    </row>
    <row r="1920" spans="1:1">
      <c r="A1920" s="814"/>
    </row>
    <row r="1921" spans="1:1">
      <c r="A1921" s="814"/>
    </row>
    <row r="1922" spans="1:1">
      <c r="A1922" s="814"/>
    </row>
    <row r="1923" spans="1:1">
      <c r="A1923" s="814"/>
    </row>
    <row r="1924" spans="1:1">
      <c r="A1924" s="814"/>
    </row>
    <row r="1925" spans="1:1">
      <c r="A1925" s="814"/>
    </row>
    <row r="1926" spans="1:1">
      <c r="A1926" s="814"/>
    </row>
    <row r="1927" spans="1:1">
      <c r="A1927" s="814"/>
    </row>
    <row r="1928" spans="1:1">
      <c r="A1928" s="814"/>
    </row>
    <row r="1929" spans="1:1">
      <c r="A1929" s="814"/>
    </row>
    <row r="1930" spans="1:1">
      <c r="A1930" s="814"/>
    </row>
    <row r="1931" spans="1:1">
      <c r="A1931" s="814"/>
    </row>
    <row r="1932" spans="1:1">
      <c r="A1932" s="814"/>
    </row>
    <row r="1933" spans="1:1">
      <c r="A1933" s="814"/>
    </row>
    <row r="1934" spans="1:1">
      <c r="A1934" s="814"/>
    </row>
    <row r="1935" spans="1:1">
      <c r="A1935" s="814"/>
    </row>
    <row r="1936" spans="1:1">
      <c r="A1936" s="814"/>
    </row>
    <row r="1937" spans="1:1">
      <c r="A1937" s="814"/>
    </row>
    <row r="1938" spans="1:1">
      <c r="A1938" s="814"/>
    </row>
    <row r="1939" spans="1:1">
      <c r="A1939" s="814"/>
    </row>
    <row r="1940" spans="1:1">
      <c r="A1940" s="814"/>
    </row>
    <row r="1941" spans="1:1">
      <c r="A1941" s="814"/>
    </row>
    <row r="1942" spans="1:1">
      <c r="A1942" s="814"/>
    </row>
    <row r="1943" spans="1:1">
      <c r="A1943" s="814"/>
    </row>
    <row r="1944" spans="1:1">
      <c r="A1944" s="814"/>
    </row>
    <row r="1945" spans="1:1">
      <c r="A1945" s="814"/>
    </row>
    <row r="1946" spans="1:1">
      <c r="A1946" s="814"/>
    </row>
    <row r="1947" spans="1:1">
      <c r="A1947" s="814"/>
    </row>
    <row r="1948" spans="1:1">
      <c r="A1948" s="814"/>
    </row>
    <row r="1949" spans="1:1">
      <c r="A1949" s="814"/>
    </row>
    <row r="1950" spans="1:1">
      <c r="A1950" s="814"/>
    </row>
    <row r="1951" spans="1:1">
      <c r="A1951" s="814"/>
    </row>
    <row r="1952" spans="1:1">
      <c r="A1952" s="814"/>
    </row>
    <row r="1953" spans="1:1">
      <c r="A1953" s="814"/>
    </row>
    <row r="1954" spans="1:1">
      <c r="A1954" s="814"/>
    </row>
    <row r="1955" spans="1:1">
      <c r="A1955" s="814"/>
    </row>
    <row r="1956" spans="1:1">
      <c r="A1956" s="814"/>
    </row>
    <row r="1957" spans="1:1">
      <c r="A1957" s="814"/>
    </row>
    <row r="1958" spans="1:1">
      <c r="A1958" s="814"/>
    </row>
    <row r="1959" spans="1:1">
      <c r="A1959" s="814"/>
    </row>
    <row r="1960" spans="1:1">
      <c r="A1960" s="814"/>
    </row>
    <row r="1961" spans="1:1">
      <c r="A1961" s="814"/>
    </row>
    <row r="1962" spans="1:1">
      <c r="A1962" s="814"/>
    </row>
    <row r="1963" spans="1:1">
      <c r="A1963" s="814"/>
    </row>
    <row r="1964" spans="1:1">
      <c r="A1964" s="814"/>
    </row>
    <row r="1965" spans="1:1">
      <c r="A1965" s="814"/>
    </row>
    <row r="1966" spans="1:1">
      <c r="A1966" s="814"/>
    </row>
    <row r="1967" spans="1:1">
      <c r="A1967" s="814"/>
    </row>
    <row r="1968" spans="1:1">
      <c r="A1968" s="814"/>
    </row>
    <row r="1969" spans="1:1">
      <c r="A1969" s="814"/>
    </row>
    <row r="1970" spans="1:1">
      <c r="A1970" s="814"/>
    </row>
    <row r="1971" spans="1:1">
      <c r="A1971" s="814"/>
    </row>
    <row r="1972" spans="1:1">
      <c r="A1972" s="814"/>
    </row>
    <row r="1973" spans="1:1">
      <c r="A1973" s="814"/>
    </row>
    <row r="1974" spans="1:1">
      <c r="A1974" s="814"/>
    </row>
    <row r="1975" spans="1:1">
      <c r="A1975" s="814"/>
    </row>
    <row r="1976" spans="1:1">
      <c r="A1976" s="814"/>
    </row>
    <row r="1977" spans="1:1">
      <c r="A1977" s="814"/>
    </row>
    <row r="1978" spans="1:1">
      <c r="A1978" s="814"/>
    </row>
    <row r="1979" spans="1:1">
      <c r="A1979" s="814"/>
    </row>
    <row r="1980" spans="1:1">
      <c r="A1980" s="814"/>
    </row>
    <row r="1981" spans="1:1">
      <c r="A1981" s="814"/>
    </row>
    <row r="1982" spans="1:1">
      <c r="A1982" s="814"/>
    </row>
    <row r="1983" spans="1:1">
      <c r="A1983" s="814"/>
    </row>
    <row r="1984" spans="1:1">
      <c r="A1984" s="814"/>
    </row>
    <row r="1985" spans="1:1">
      <c r="A1985" s="814"/>
    </row>
    <row r="1986" spans="1:1">
      <c r="A1986" s="814"/>
    </row>
    <row r="1987" spans="1:1">
      <c r="A1987" s="814"/>
    </row>
    <row r="1988" spans="1:1">
      <c r="A1988" s="814"/>
    </row>
    <row r="1989" spans="1:1">
      <c r="A1989" s="814"/>
    </row>
    <row r="1990" spans="1:1">
      <c r="A1990" s="814"/>
    </row>
    <row r="1991" spans="1:1">
      <c r="A1991" s="814"/>
    </row>
    <row r="1992" spans="1:1">
      <c r="A1992" s="814"/>
    </row>
    <row r="1993" spans="1:1">
      <c r="A1993" s="814"/>
    </row>
    <row r="1994" spans="1:1">
      <c r="A1994" s="814"/>
    </row>
    <row r="1995" spans="1:1">
      <c r="A1995" s="814"/>
    </row>
    <row r="1996" spans="1:1">
      <c r="A1996" s="814"/>
    </row>
    <row r="1997" spans="1:1">
      <c r="A1997" s="814"/>
    </row>
    <row r="1998" spans="1:1">
      <c r="A1998" s="814"/>
    </row>
    <row r="1999" spans="1:1">
      <c r="A1999" s="814"/>
    </row>
    <row r="2000" spans="1:1">
      <c r="A2000" s="814"/>
    </row>
    <row r="2001" spans="1:1">
      <c r="A2001" s="814"/>
    </row>
    <row r="2002" spans="1:1">
      <c r="A2002" s="814"/>
    </row>
    <row r="2003" spans="1:1">
      <c r="A2003" s="814"/>
    </row>
    <row r="2004" spans="1:1">
      <c r="A2004" s="814"/>
    </row>
    <row r="2005" spans="1:1">
      <c r="A2005" s="814"/>
    </row>
    <row r="2006" spans="1:1">
      <c r="A2006" s="814"/>
    </row>
    <row r="2007" spans="1:1">
      <c r="A2007" s="814"/>
    </row>
    <row r="2008" spans="1:1">
      <c r="A2008" s="814"/>
    </row>
    <row r="2009" spans="1:1">
      <c r="A2009" s="814"/>
    </row>
    <row r="2010" spans="1:1">
      <c r="A2010" s="814"/>
    </row>
    <row r="2011" spans="1:1">
      <c r="A2011" s="814"/>
    </row>
    <row r="2012" spans="1:1">
      <c r="A2012" s="814"/>
    </row>
    <row r="2013" spans="1:1">
      <c r="A2013" s="814"/>
    </row>
    <row r="2014" spans="1:1">
      <c r="A2014" s="814"/>
    </row>
    <row r="2015" spans="1:1">
      <c r="A2015" s="814"/>
    </row>
    <row r="2016" spans="1:1">
      <c r="A2016" s="814"/>
    </row>
    <row r="2017" spans="1:1">
      <c r="A2017" s="814"/>
    </row>
    <row r="2018" spans="1:1">
      <c r="A2018" s="814"/>
    </row>
    <row r="2019" spans="1:1">
      <c r="A2019" s="814"/>
    </row>
    <row r="2020" spans="1:1">
      <c r="A2020" s="814"/>
    </row>
    <row r="2021" spans="1:1">
      <c r="A2021" s="814"/>
    </row>
    <row r="2022" spans="1:1">
      <c r="A2022" s="814"/>
    </row>
    <row r="2023" spans="1:1">
      <c r="A2023" s="814"/>
    </row>
    <row r="2024" spans="1:1">
      <c r="A2024" s="814"/>
    </row>
    <row r="2025" spans="1:1">
      <c r="A2025" s="814"/>
    </row>
    <row r="2026" spans="1:1">
      <c r="A2026" s="814"/>
    </row>
    <row r="2027" spans="1:1">
      <c r="A2027" s="814"/>
    </row>
    <row r="2028" spans="1:1">
      <c r="A2028" s="814"/>
    </row>
    <row r="2029" spans="1:1">
      <c r="A2029" s="814"/>
    </row>
    <row r="2030" spans="1:1">
      <c r="A2030" s="814"/>
    </row>
    <row r="2031" spans="1:1">
      <c r="A2031" s="814"/>
    </row>
    <row r="2032" spans="1:1">
      <c r="A2032" s="814"/>
    </row>
    <row r="2033" spans="1:1">
      <c r="A2033" s="814"/>
    </row>
    <row r="2034" spans="1:1">
      <c r="A2034" s="814"/>
    </row>
    <row r="2035" spans="1:1">
      <c r="A2035" s="814"/>
    </row>
    <row r="2036" spans="1:1">
      <c r="A2036" s="814"/>
    </row>
    <row r="2037" spans="1:1">
      <c r="A2037" s="814"/>
    </row>
    <row r="2038" spans="1:1">
      <c r="A2038" s="814"/>
    </row>
    <row r="2039" spans="1:1">
      <c r="A2039" s="814"/>
    </row>
    <row r="2040" spans="1:1">
      <c r="A2040" s="814"/>
    </row>
    <row r="2041" spans="1:1">
      <c r="A2041" s="814"/>
    </row>
    <row r="2042" spans="1:1">
      <c r="A2042" s="814"/>
    </row>
    <row r="2043" spans="1:1">
      <c r="A2043" s="814"/>
    </row>
    <row r="2044" spans="1:1">
      <c r="A2044" s="814"/>
    </row>
    <row r="2045" spans="1:1">
      <c r="A2045" s="814"/>
    </row>
    <row r="2046" spans="1:1">
      <c r="A2046" s="814"/>
    </row>
    <row r="2047" spans="1:1">
      <c r="A2047" s="814"/>
    </row>
    <row r="2048" spans="1:1">
      <c r="A2048" s="814"/>
    </row>
    <row r="2049" spans="1:1">
      <c r="A2049" s="814"/>
    </row>
    <row r="2050" spans="1:1">
      <c r="A2050" s="814"/>
    </row>
    <row r="2051" spans="1:1">
      <c r="A2051" s="814"/>
    </row>
    <row r="2052" spans="1:1">
      <c r="A2052" s="814"/>
    </row>
    <row r="2053" spans="1:1">
      <c r="A2053" s="814"/>
    </row>
    <row r="2054" spans="1:1">
      <c r="A2054" s="814"/>
    </row>
    <row r="2055" spans="1:1">
      <c r="A2055" s="814"/>
    </row>
    <row r="2056" spans="1:1">
      <c r="A2056" s="814"/>
    </row>
    <row r="2057" spans="1:1">
      <c r="A2057" s="814"/>
    </row>
    <row r="2058" spans="1:1">
      <c r="A2058" s="814"/>
    </row>
    <row r="2059" spans="1:1">
      <c r="A2059" s="814"/>
    </row>
    <row r="2060" spans="1:1">
      <c r="A2060" s="814"/>
    </row>
    <row r="2061" spans="1:1">
      <c r="A2061" s="814"/>
    </row>
    <row r="2062" spans="1:1">
      <c r="A2062" s="814"/>
    </row>
    <row r="2063" spans="1:1">
      <c r="A2063" s="814"/>
    </row>
    <row r="2064" spans="1:1">
      <c r="A2064" s="814"/>
    </row>
    <row r="2065" spans="1:1">
      <c r="A2065" s="814"/>
    </row>
    <row r="2066" spans="1:1">
      <c r="A2066" s="814"/>
    </row>
    <row r="2067" spans="1:1">
      <c r="A2067" s="814"/>
    </row>
    <row r="2068" spans="1:1">
      <c r="A2068" s="814"/>
    </row>
    <row r="2069" spans="1:1">
      <c r="A2069" s="814"/>
    </row>
    <row r="2070" spans="1:1">
      <c r="A2070" s="814"/>
    </row>
    <row r="2071" spans="1:1">
      <c r="A2071" s="814"/>
    </row>
    <row r="2072" spans="1:1">
      <c r="A2072" s="814"/>
    </row>
    <row r="2073" spans="1:1">
      <c r="A2073" s="814"/>
    </row>
    <row r="2074" spans="1:1">
      <c r="A2074" s="814"/>
    </row>
    <row r="2075" spans="1:1">
      <c r="A2075" s="814"/>
    </row>
    <row r="2076" spans="1:1">
      <c r="A2076" s="814"/>
    </row>
    <row r="2077" spans="1:1">
      <c r="A2077" s="814"/>
    </row>
    <row r="2078" spans="1:1">
      <c r="A2078" s="814"/>
    </row>
    <row r="2079" spans="1:1">
      <c r="A2079" s="814"/>
    </row>
    <row r="2080" spans="1:1">
      <c r="A2080" s="814"/>
    </row>
    <row r="2081" spans="1:1">
      <c r="A2081" s="814"/>
    </row>
    <row r="2082" spans="1:1">
      <c r="A2082" s="814"/>
    </row>
    <row r="2083" spans="1:1">
      <c r="A2083" s="814"/>
    </row>
    <row r="2084" spans="1:1">
      <c r="A2084" s="814"/>
    </row>
    <row r="2085" spans="1:1">
      <c r="A2085" s="814"/>
    </row>
    <row r="2086" spans="1:1">
      <c r="A2086" s="814"/>
    </row>
    <row r="2087" spans="1:1">
      <c r="A2087" s="814"/>
    </row>
    <row r="2088" spans="1:1">
      <c r="A2088" s="814"/>
    </row>
    <row r="2089" spans="1:1">
      <c r="A2089" s="814"/>
    </row>
    <row r="2090" spans="1:1">
      <c r="A2090" s="814"/>
    </row>
    <row r="2091" spans="1:1">
      <c r="A2091" s="814"/>
    </row>
    <row r="2092" spans="1:1">
      <c r="A2092" s="814"/>
    </row>
    <row r="2093" spans="1:1">
      <c r="A2093" s="814"/>
    </row>
    <row r="2094" spans="1:1">
      <c r="A2094" s="814"/>
    </row>
    <row r="2095" spans="1:1">
      <c r="A2095" s="814"/>
    </row>
    <row r="2096" spans="1:1">
      <c r="A2096" s="814"/>
    </row>
    <row r="2097" spans="1:1">
      <c r="A2097" s="814"/>
    </row>
    <row r="2098" spans="1:1">
      <c r="A2098" s="814"/>
    </row>
    <row r="2099" spans="1:1">
      <c r="A2099" s="814"/>
    </row>
    <row r="2100" spans="1:1">
      <c r="A2100" s="814"/>
    </row>
    <row r="2101" spans="1:1">
      <c r="A2101" s="814"/>
    </row>
    <row r="2102" spans="1:1">
      <c r="A2102" s="814"/>
    </row>
    <row r="2103" spans="1:1">
      <c r="A2103" s="814"/>
    </row>
    <row r="2104" spans="1:1">
      <c r="A2104" s="814"/>
    </row>
    <row r="2105" spans="1:1">
      <c r="A2105" s="814"/>
    </row>
    <row r="2106" spans="1:1">
      <c r="A2106" s="814"/>
    </row>
    <row r="2107" spans="1:1">
      <c r="A2107" s="814"/>
    </row>
    <row r="2108" spans="1:1">
      <c r="A2108" s="814"/>
    </row>
    <row r="2109" spans="1:1">
      <c r="A2109" s="814"/>
    </row>
    <row r="2110" spans="1:1">
      <c r="A2110" s="814"/>
    </row>
    <row r="2111" spans="1:1">
      <c r="A2111" s="814"/>
    </row>
    <row r="2112" spans="1:1">
      <c r="A2112" s="814"/>
    </row>
    <row r="2113" spans="1:1">
      <c r="A2113" s="814"/>
    </row>
    <row r="2114" spans="1:1">
      <c r="A2114" s="814"/>
    </row>
    <row r="2115" spans="1:1">
      <c r="A2115" s="814"/>
    </row>
    <row r="2116" spans="1:1">
      <c r="A2116" s="814"/>
    </row>
    <row r="2117" spans="1:1">
      <c r="A2117" s="814"/>
    </row>
    <row r="2118" spans="1:1">
      <c r="A2118" s="814"/>
    </row>
    <row r="2119" spans="1:1">
      <c r="A2119" s="814"/>
    </row>
    <row r="2120" spans="1:1">
      <c r="A2120" s="814"/>
    </row>
    <row r="2121" spans="1:1">
      <c r="A2121" s="814"/>
    </row>
    <row r="2122" spans="1:1">
      <c r="A2122" s="814"/>
    </row>
    <row r="2123" spans="1:1">
      <c r="A2123" s="814"/>
    </row>
    <row r="2124" spans="1:1">
      <c r="A2124" s="814"/>
    </row>
    <row r="2125" spans="1:1">
      <c r="A2125" s="814"/>
    </row>
    <row r="2126" spans="1:1">
      <c r="A2126" s="814"/>
    </row>
    <row r="2127" spans="1:1">
      <c r="A2127" s="814"/>
    </row>
    <row r="2128" spans="1:1">
      <c r="A2128" s="814"/>
    </row>
    <row r="2129" spans="1:1">
      <c r="A2129" s="814"/>
    </row>
    <row r="2130" spans="1:1">
      <c r="A2130" s="814"/>
    </row>
    <row r="2131" spans="1:1">
      <c r="A2131" s="814"/>
    </row>
    <row r="2132" spans="1:1">
      <c r="A2132" s="814"/>
    </row>
    <row r="2133" spans="1:1">
      <c r="A2133" s="814"/>
    </row>
    <row r="2134" spans="1:1">
      <c r="A2134" s="814"/>
    </row>
    <row r="2135" spans="1:1">
      <c r="A2135" s="814"/>
    </row>
    <row r="2136" spans="1:1">
      <c r="A2136" s="814"/>
    </row>
    <row r="2137" spans="1:1">
      <c r="A2137" s="814"/>
    </row>
    <row r="2138" spans="1:1">
      <c r="A2138" s="814"/>
    </row>
    <row r="2139" spans="1:1">
      <c r="A2139" s="814"/>
    </row>
    <row r="2140" spans="1:1">
      <c r="A2140" s="814"/>
    </row>
    <row r="2141" spans="1:1">
      <c r="A2141" s="814"/>
    </row>
    <row r="2142" spans="1:1">
      <c r="A2142" s="814"/>
    </row>
    <row r="2143" spans="1:1">
      <c r="A2143" s="814"/>
    </row>
    <row r="2144" spans="1:1">
      <c r="A2144" s="814"/>
    </row>
    <row r="2145" spans="1:1">
      <c r="A2145" s="814"/>
    </row>
    <row r="2146" spans="1:1">
      <c r="A2146" s="814"/>
    </row>
    <row r="2147" spans="1:1">
      <c r="A2147" s="814"/>
    </row>
    <row r="2148" spans="1:1">
      <c r="A2148" s="814"/>
    </row>
    <row r="2149" spans="1:1">
      <c r="A2149" s="814"/>
    </row>
    <row r="2150" spans="1:1">
      <c r="A2150" s="814"/>
    </row>
    <row r="2151" spans="1:1">
      <c r="A2151" s="814"/>
    </row>
    <row r="2152" spans="1:1">
      <c r="A2152" s="814"/>
    </row>
    <row r="2153" spans="1:1">
      <c r="A2153" s="814"/>
    </row>
    <row r="2154" spans="1:1">
      <c r="A2154" s="814"/>
    </row>
    <row r="2155" spans="1:1">
      <c r="A2155" s="814"/>
    </row>
    <row r="2156" spans="1:1">
      <c r="A2156" s="814"/>
    </row>
    <row r="2157" spans="1:1">
      <c r="A2157" s="814"/>
    </row>
    <row r="2158" spans="1:1">
      <c r="A2158" s="814"/>
    </row>
    <row r="2159" spans="1:1">
      <c r="A2159" s="814"/>
    </row>
    <row r="2160" spans="1:1">
      <c r="A2160" s="814"/>
    </row>
    <row r="2161" spans="1:1">
      <c r="A2161" s="814"/>
    </row>
    <row r="2162" spans="1:1">
      <c r="A2162" s="814"/>
    </row>
    <row r="2163" spans="1:1">
      <c r="A2163" s="814"/>
    </row>
    <row r="2164" spans="1:1">
      <c r="A2164" s="814"/>
    </row>
    <row r="2165" spans="1:1">
      <c r="A2165" s="814"/>
    </row>
    <row r="2166" spans="1:1">
      <c r="A2166" s="814"/>
    </row>
    <row r="2167" spans="1:1">
      <c r="A2167" s="814"/>
    </row>
    <row r="2168" spans="1:1">
      <c r="A2168" s="814"/>
    </row>
    <row r="2169" spans="1:1">
      <c r="A2169" s="814"/>
    </row>
    <row r="2170" spans="1:1">
      <c r="A2170" s="814"/>
    </row>
    <row r="2171" spans="1:1">
      <c r="A2171" s="814"/>
    </row>
    <row r="2172" spans="1:1">
      <c r="A2172" s="814"/>
    </row>
    <row r="2173" spans="1:1">
      <c r="A2173" s="814"/>
    </row>
    <row r="2174" spans="1:1">
      <c r="A2174" s="814"/>
    </row>
    <row r="2175" spans="1:1">
      <c r="A2175" s="814"/>
    </row>
    <row r="2176" spans="1:1">
      <c r="A2176" s="814"/>
    </row>
    <row r="2177" spans="1:1">
      <c r="A2177" s="814"/>
    </row>
    <row r="2178" spans="1:1">
      <c r="A2178" s="814"/>
    </row>
    <row r="2179" spans="1:1">
      <c r="A2179" s="814"/>
    </row>
    <row r="2180" spans="1:1">
      <c r="A2180" s="814"/>
    </row>
    <row r="2181" spans="1:1">
      <c r="A2181" s="814"/>
    </row>
    <row r="2182" spans="1:1">
      <c r="A2182" s="814"/>
    </row>
    <row r="2183" spans="1:1">
      <c r="A2183" s="814"/>
    </row>
    <row r="2184" spans="1:1">
      <c r="A2184" s="814"/>
    </row>
    <row r="2185" spans="1:1">
      <c r="A2185" s="814"/>
    </row>
    <row r="2186" spans="1:1">
      <c r="A2186" s="814"/>
    </row>
    <row r="2187" spans="1:1">
      <c r="A2187" s="814"/>
    </row>
    <row r="2188" spans="1:1">
      <c r="A2188" s="814"/>
    </row>
    <row r="2189" spans="1:1">
      <c r="A2189" s="814"/>
    </row>
    <row r="2190" spans="1:1">
      <c r="A2190" s="814"/>
    </row>
    <row r="2191" spans="1:1">
      <c r="A2191" s="814"/>
    </row>
    <row r="2192" spans="1:1">
      <c r="A2192" s="814"/>
    </row>
    <row r="2193" spans="1:1">
      <c r="A2193" s="814"/>
    </row>
    <row r="2194" spans="1:1">
      <c r="A2194" s="814"/>
    </row>
    <row r="2195" spans="1:1">
      <c r="A2195" s="814"/>
    </row>
    <row r="2196" spans="1:1">
      <c r="A2196" s="814"/>
    </row>
    <row r="2197" spans="1:1">
      <c r="A2197" s="814"/>
    </row>
    <row r="2198" spans="1:1">
      <c r="A2198" s="814"/>
    </row>
    <row r="2199" spans="1:1">
      <c r="A2199" s="814"/>
    </row>
    <row r="2200" spans="1:1">
      <c r="A2200" s="814"/>
    </row>
    <row r="2201" spans="1:1">
      <c r="A2201" s="814"/>
    </row>
    <row r="2202" spans="1:1">
      <c r="A2202" s="814"/>
    </row>
    <row r="2203" spans="1:1">
      <c r="A2203" s="814"/>
    </row>
    <row r="2204" spans="1:1">
      <c r="A2204" s="814"/>
    </row>
    <row r="2205" spans="1:1">
      <c r="A2205" s="814"/>
    </row>
    <row r="2206" spans="1:1">
      <c r="A2206" s="814"/>
    </row>
    <row r="2207" spans="1:1">
      <c r="A2207" s="814"/>
    </row>
    <row r="2208" spans="1:1">
      <c r="A2208" s="814"/>
    </row>
    <row r="2209" spans="1:1">
      <c r="A2209" s="814"/>
    </row>
    <row r="2210" spans="1:1">
      <c r="A2210" s="814"/>
    </row>
    <row r="2211" spans="1:1">
      <c r="A2211" s="814"/>
    </row>
    <row r="2212" spans="1:1">
      <c r="A2212" s="814"/>
    </row>
    <row r="2213" spans="1:1">
      <c r="A2213" s="814"/>
    </row>
    <row r="2214" spans="1:1">
      <c r="A2214" s="814"/>
    </row>
    <row r="2215" spans="1:1">
      <c r="A2215" s="814"/>
    </row>
    <row r="2216" spans="1:1">
      <c r="A2216" s="814"/>
    </row>
    <row r="2217" spans="1:1">
      <c r="A2217" s="814"/>
    </row>
    <row r="2218" spans="1:1">
      <c r="A2218" s="814"/>
    </row>
    <row r="2219" spans="1:1">
      <c r="A2219" s="814"/>
    </row>
    <row r="2220" spans="1:1">
      <c r="A2220" s="814"/>
    </row>
    <row r="2221" spans="1:1">
      <c r="A2221" s="814"/>
    </row>
    <row r="2222" spans="1:1">
      <c r="A2222" s="814"/>
    </row>
    <row r="2223" spans="1:1">
      <c r="A2223" s="814"/>
    </row>
    <row r="2224" spans="1:1">
      <c r="A2224" s="814"/>
    </row>
    <row r="2225" spans="1:1">
      <c r="A2225" s="814"/>
    </row>
    <row r="2226" spans="1:1">
      <c r="A2226" s="814"/>
    </row>
    <row r="2227" spans="1:1">
      <c r="A2227" s="814"/>
    </row>
    <row r="2228" spans="1:1">
      <c r="A2228" s="814"/>
    </row>
    <row r="2229" spans="1:1">
      <c r="A2229" s="814"/>
    </row>
    <row r="2230" spans="1:1">
      <c r="A2230" s="814"/>
    </row>
    <row r="2231" spans="1:1">
      <c r="A2231" s="814"/>
    </row>
    <row r="2232" spans="1:1">
      <c r="A2232" s="814"/>
    </row>
    <row r="2233" spans="1:1">
      <c r="A2233" s="814"/>
    </row>
    <row r="2234" spans="1:1">
      <c r="A2234" s="814"/>
    </row>
    <row r="2235" spans="1:1">
      <c r="A2235" s="814"/>
    </row>
    <row r="2236" spans="1:1">
      <c r="A2236" s="814"/>
    </row>
    <row r="2237" spans="1:1">
      <c r="A2237" s="814"/>
    </row>
    <row r="2238" spans="1:1">
      <c r="A2238" s="814"/>
    </row>
    <row r="2239" spans="1:1">
      <c r="A2239" s="814"/>
    </row>
    <row r="2240" spans="1:1">
      <c r="A2240" s="814"/>
    </row>
    <row r="2241" spans="1:1">
      <c r="A2241" s="814"/>
    </row>
    <row r="2242" spans="1:1">
      <c r="A2242" s="814"/>
    </row>
    <row r="2243" spans="1:1">
      <c r="A2243" s="814"/>
    </row>
    <row r="2244" spans="1:1">
      <c r="A2244" s="814"/>
    </row>
    <row r="2245" spans="1:1">
      <c r="A2245" s="814"/>
    </row>
    <row r="2246" spans="1:1">
      <c r="A2246" s="814"/>
    </row>
    <row r="2247" spans="1:1">
      <c r="A2247" s="814"/>
    </row>
    <row r="2248" spans="1:1">
      <c r="A2248" s="814"/>
    </row>
    <row r="2249" spans="1:1">
      <c r="A2249" s="814"/>
    </row>
    <row r="2250" spans="1:1">
      <c r="A2250" s="814"/>
    </row>
    <row r="2251" spans="1:1">
      <c r="A2251" s="814"/>
    </row>
    <row r="2252" spans="1:1">
      <c r="A2252" s="814"/>
    </row>
    <row r="2253" spans="1:1">
      <c r="A2253" s="814"/>
    </row>
    <row r="2254" spans="1:1">
      <c r="A2254" s="814"/>
    </row>
    <row r="2255" spans="1:1">
      <c r="A2255" s="814"/>
    </row>
    <row r="2256" spans="1:1">
      <c r="A2256" s="814"/>
    </row>
    <row r="2257" spans="1:1">
      <c r="A2257" s="814"/>
    </row>
    <row r="2258" spans="1:1">
      <c r="A2258" s="814"/>
    </row>
    <row r="2259" spans="1:1">
      <c r="A2259" s="814"/>
    </row>
    <row r="2260" spans="1:1">
      <c r="A2260" s="814"/>
    </row>
    <row r="2261" spans="1:1">
      <c r="A2261" s="814"/>
    </row>
    <row r="2262" spans="1:1">
      <c r="A2262" s="814"/>
    </row>
    <row r="2263" spans="1:1">
      <c r="A2263" s="814"/>
    </row>
    <row r="2264" spans="1:1">
      <c r="A2264" s="814"/>
    </row>
    <row r="2265" spans="1:1">
      <c r="A2265" s="814"/>
    </row>
    <row r="2266" spans="1:1">
      <c r="A2266" s="814"/>
    </row>
    <row r="2267" spans="1:1">
      <c r="A2267" s="814"/>
    </row>
    <row r="2268" spans="1:1">
      <c r="A2268" s="814"/>
    </row>
    <row r="2269" spans="1:1">
      <c r="A2269" s="814"/>
    </row>
    <row r="2270" spans="1:1">
      <c r="A2270" s="814"/>
    </row>
    <row r="2271" spans="1:1">
      <c r="A2271" s="814"/>
    </row>
    <row r="2272" spans="1:1">
      <c r="A2272" s="814"/>
    </row>
    <row r="2273" spans="1:1">
      <c r="A2273" s="814"/>
    </row>
    <row r="2274" spans="1:1">
      <c r="A2274" s="814"/>
    </row>
    <row r="2275" spans="1:1">
      <c r="A2275" s="814"/>
    </row>
    <row r="2276" spans="1:1">
      <c r="A2276" s="814"/>
    </row>
    <row r="2277" spans="1:1">
      <c r="A2277" s="814"/>
    </row>
    <row r="2278" spans="1:1">
      <c r="A2278" s="814"/>
    </row>
    <row r="2279" spans="1:1">
      <c r="A2279" s="814"/>
    </row>
    <row r="2280" spans="1:1">
      <c r="A2280" s="814"/>
    </row>
    <row r="2281" spans="1:1">
      <c r="A2281" s="814"/>
    </row>
    <row r="2282" spans="1:1">
      <c r="A2282" s="814"/>
    </row>
    <row r="2283" spans="1:1">
      <c r="A2283" s="814"/>
    </row>
    <row r="2284" spans="1:1">
      <c r="A2284" s="814"/>
    </row>
    <row r="2285" spans="1:1">
      <c r="A2285" s="814"/>
    </row>
    <row r="2286" spans="1:1">
      <c r="A2286" s="814"/>
    </row>
    <row r="2287" spans="1:1">
      <c r="A2287" s="814"/>
    </row>
    <row r="2288" spans="1:1">
      <c r="A2288" s="814"/>
    </row>
    <row r="2289" spans="1:1">
      <c r="A2289" s="814"/>
    </row>
    <row r="2290" spans="1:1">
      <c r="A2290" s="814"/>
    </row>
    <row r="2291" spans="1:1">
      <c r="A2291" s="814"/>
    </row>
    <row r="2292" spans="1:1">
      <c r="A2292" s="814"/>
    </row>
    <row r="2293" spans="1:1">
      <c r="A2293" s="814"/>
    </row>
    <row r="2294" spans="1:1">
      <c r="A2294" s="814"/>
    </row>
    <row r="2295" spans="1:1">
      <c r="A2295" s="814"/>
    </row>
    <row r="2296" spans="1:1">
      <c r="A2296" s="814"/>
    </row>
    <row r="2297" spans="1:1">
      <c r="A2297" s="814"/>
    </row>
    <row r="2298" spans="1:1">
      <c r="A2298" s="814"/>
    </row>
    <row r="2299" spans="1:1">
      <c r="A2299" s="814"/>
    </row>
    <row r="2300" spans="1:1">
      <c r="A2300" s="814"/>
    </row>
    <row r="2301" spans="1:1">
      <c r="A2301" s="814"/>
    </row>
    <row r="2302" spans="1:1">
      <c r="A2302" s="814"/>
    </row>
    <row r="2303" spans="1:1">
      <c r="A2303" s="814"/>
    </row>
    <row r="2304" spans="1:1">
      <c r="A2304" s="814"/>
    </row>
    <row r="2305" spans="1:1">
      <c r="A2305" s="814"/>
    </row>
    <row r="2306" spans="1:1">
      <c r="A2306" s="814"/>
    </row>
    <row r="2307" spans="1:1">
      <c r="A2307" s="814"/>
    </row>
    <row r="2308" spans="1:1">
      <c r="A2308" s="814"/>
    </row>
    <row r="2309" spans="1:1">
      <c r="A2309" s="814"/>
    </row>
    <row r="2310" spans="1:1">
      <c r="A2310" s="814"/>
    </row>
    <row r="2311" spans="1:1">
      <c r="A2311" s="814"/>
    </row>
    <row r="2312" spans="1:1">
      <c r="A2312" s="814"/>
    </row>
    <row r="2313" spans="1:1">
      <c r="A2313" s="814"/>
    </row>
    <row r="2314" spans="1:1">
      <c r="A2314" s="814"/>
    </row>
    <row r="2315" spans="1:1">
      <c r="A2315" s="814"/>
    </row>
    <row r="2316" spans="1:1">
      <c r="A2316" s="814"/>
    </row>
    <row r="2317" spans="1:1">
      <c r="A2317" s="814"/>
    </row>
    <row r="2318" spans="1:1">
      <c r="A2318" s="814"/>
    </row>
    <row r="2319" spans="1:1">
      <c r="A2319" s="814"/>
    </row>
    <row r="2320" spans="1:1">
      <c r="A2320" s="814"/>
    </row>
    <row r="2321" spans="1:1">
      <c r="A2321" s="814"/>
    </row>
    <row r="2322" spans="1:1">
      <c r="A2322" s="814"/>
    </row>
    <row r="2323" spans="1:1">
      <c r="A2323" s="814"/>
    </row>
    <row r="2324" spans="1:1">
      <c r="A2324" s="814"/>
    </row>
    <row r="2325" spans="1:1">
      <c r="A2325" s="814"/>
    </row>
    <row r="2326" spans="1:1">
      <c r="A2326" s="814"/>
    </row>
    <row r="2327" spans="1:1">
      <c r="A2327" s="814"/>
    </row>
    <row r="2328" spans="1:1">
      <c r="A2328" s="814"/>
    </row>
    <row r="2329" spans="1:1">
      <c r="A2329" s="814"/>
    </row>
    <row r="2330" spans="1:1">
      <c r="A2330" s="814"/>
    </row>
    <row r="2331" spans="1:1">
      <c r="A2331" s="814"/>
    </row>
    <row r="2332" spans="1:1">
      <c r="A2332" s="814"/>
    </row>
    <row r="2333" spans="1:1">
      <c r="A2333" s="814"/>
    </row>
    <row r="2334" spans="1:1">
      <c r="A2334" s="814"/>
    </row>
    <row r="2335" spans="1:1">
      <c r="A2335" s="814"/>
    </row>
    <row r="2336" spans="1:1">
      <c r="A2336" s="814"/>
    </row>
    <row r="2337" spans="1:1">
      <c r="A2337" s="814"/>
    </row>
    <row r="2338" spans="1:1">
      <c r="A2338" s="814"/>
    </row>
    <row r="2339" spans="1:1">
      <c r="A2339" s="814"/>
    </row>
    <row r="2340" spans="1:1">
      <c r="A2340" s="814"/>
    </row>
    <row r="2341" spans="1:1">
      <c r="A2341" s="814"/>
    </row>
    <row r="2342" spans="1:1">
      <c r="A2342" s="814"/>
    </row>
    <row r="2343" spans="1:1">
      <c r="A2343" s="814"/>
    </row>
    <row r="2344" spans="1:1">
      <c r="A2344" s="814"/>
    </row>
    <row r="2345" spans="1:1">
      <c r="A2345" s="814"/>
    </row>
    <row r="2346" spans="1:1">
      <c r="A2346" s="814"/>
    </row>
    <row r="2347" spans="1:1">
      <c r="A2347" s="814"/>
    </row>
    <row r="2348" spans="1:1">
      <c r="A2348" s="814"/>
    </row>
    <row r="2349" spans="1:1">
      <c r="A2349" s="814"/>
    </row>
    <row r="2350" spans="1:1">
      <c r="A2350" s="814"/>
    </row>
    <row r="2351" spans="1:1">
      <c r="A2351" s="814"/>
    </row>
    <row r="2352" spans="1:1">
      <c r="A2352" s="814"/>
    </row>
    <row r="2353" spans="1:1">
      <c r="A2353" s="814"/>
    </row>
    <row r="2354" spans="1:1">
      <c r="A2354" s="814"/>
    </row>
    <row r="2355" spans="1:1">
      <c r="A2355" s="814"/>
    </row>
    <row r="2356" spans="1:1">
      <c r="A2356" s="814"/>
    </row>
    <row r="2357" spans="1:1">
      <c r="A2357" s="814"/>
    </row>
    <row r="2358" spans="1:1">
      <c r="A2358" s="814"/>
    </row>
    <row r="2359" spans="1:1">
      <c r="A2359" s="814"/>
    </row>
    <row r="2360" spans="1:1">
      <c r="A2360" s="814"/>
    </row>
    <row r="2361" spans="1:1">
      <c r="A2361" s="814"/>
    </row>
    <row r="2362" spans="1:1">
      <c r="A2362" s="814"/>
    </row>
    <row r="2363" spans="1:1">
      <c r="A2363" s="814"/>
    </row>
    <row r="2364" spans="1:1">
      <c r="A2364" s="814"/>
    </row>
    <row r="2365" spans="1:1">
      <c r="A2365" s="814"/>
    </row>
    <row r="2366" spans="1:1">
      <c r="A2366" s="814"/>
    </row>
    <row r="2367" spans="1:1">
      <c r="A2367" s="814"/>
    </row>
    <row r="2368" spans="1:1">
      <c r="A2368" s="814"/>
    </row>
    <row r="2369" spans="1:1">
      <c r="A2369" s="814"/>
    </row>
    <row r="2370" spans="1:1">
      <c r="A2370" s="814"/>
    </row>
    <row r="2371" spans="1:1">
      <c r="A2371" s="814"/>
    </row>
    <row r="2372" spans="1:1">
      <c r="A2372" s="814"/>
    </row>
    <row r="2373" spans="1:1">
      <c r="A2373" s="814"/>
    </row>
    <row r="2374" spans="1:1">
      <c r="A2374" s="814"/>
    </row>
    <row r="2375" spans="1:1">
      <c r="A2375" s="814"/>
    </row>
    <row r="2376" spans="1:1">
      <c r="A2376" s="814"/>
    </row>
    <row r="2377" spans="1:1">
      <c r="A2377" s="814"/>
    </row>
    <row r="2378" spans="1:1">
      <c r="A2378" s="814"/>
    </row>
    <row r="2379" spans="1:1">
      <c r="A2379" s="814"/>
    </row>
    <row r="2380" spans="1:1">
      <c r="A2380" s="814"/>
    </row>
    <row r="2381" spans="1:1">
      <c r="A2381" s="814"/>
    </row>
    <row r="2382" spans="1:1">
      <c r="A2382" s="814"/>
    </row>
    <row r="2383" spans="1:1">
      <c r="A2383" s="814"/>
    </row>
    <row r="2384" spans="1:1">
      <c r="A2384" s="814"/>
    </row>
    <row r="2385" spans="1:1">
      <c r="A2385" s="814"/>
    </row>
    <row r="2386" spans="1:1">
      <c r="A2386" s="814"/>
    </row>
    <row r="2387" spans="1:1">
      <c r="A2387" s="814"/>
    </row>
    <row r="2388" spans="1:1">
      <c r="A2388" s="814"/>
    </row>
    <row r="2389" spans="1:1">
      <c r="A2389" s="814"/>
    </row>
    <row r="2390" spans="1:1">
      <c r="A2390" s="814"/>
    </row>
    <row r="2391" spans="1:1">
      <c r="A2391" s="814"/>
    </row>
    <row r="2392" spans="1:1">
      <c r="A2392" s="814"/>
    </row>
    <row r="2393" spans="1:1">
      <c r="A2393" s="814"/>
    </row>
    <row r="2394" spans="1:1">
      <c r="A2394" s="814"/>
    </row>
    <row r="2395" spans="1:1">
      <c r="A2395" s="814"/>
    </row>
    <row r="2396" spans="1:1">
      <c r="A2396" s="814"/>
    </row>
    <row r="2397" spans="1:1">
      <c r="A2397" s="814"/>
    </row>
    <row r="2398" spans="1:1">
      <c r="A2398" s="814"/>
    </row>
    <row r="2399" spans="1:1">
      <c r="A2399" s="814"/>
    </row>
    <row r="2400" spans="1:1">
      <c r="A2400" s="814"/>
    </row>
    <row r="2401" spans="1:1">
      <c r="A2401" s="814"/>
    </row>
    <row r="2402" spans="1:1">
      <c r="A2402" s="814"/>
    </row>
    <row r="2403" spans="1:1">
      <c r="A2403" s="814"/>
    </row>
    <row r="2404" spans="1:1">
      <c r="A2404" s="814"/>
    </row>
    <row r="2405" spans="1:1">
      <c r="A2405" s="814"/>
    </row>
    <row r="2406" spans="1:1">
      <c r="A2406" s="814"/>
    </row>
    <row r="2407" spans="1:1">
      <c r="A2407" s="814"/>
    </row>
    <row r="2408" spans="1:1">
      <c r="A2408" s="814"/>
    </row>
    <row r="2409" spans="1:1">
      <c r="A2409" s="814"/>
    </row>
    <row r="2410" spans="1:1">
      <c r="A2410" s="814"/>
    </row>
    <row r="2411" spans="1:1">
      <c r="A2411" s="814"/>
    </row>
    <row r="2412" spans="1:1">
      <c r="A2412" s="814"/>
    </row>
    <row r="2413" spans="1:1">
      <c r="A2413" s="814"/>
    </row>
    <row r="2414" spans="1:1">
      <c r="A2414" s="814"/>
    </row>
    <row r="2415" spans="1:1">
      <c r="A2415" s="814"/>
    </row>
    <row r="2416" spans="1:1">
      <c r="A2416" s="814"/>
    </row>
    <row r="2417" spans="1:1">
      <c r="A2417" s="814"/>
    </row>
    <row r="2418" spans="1:1">
      <c r="A2418" s="814"/>
    </row>
    <row r="2419" spans="1:1">
      <c r="A2419" s="814"/>
    </row>
    <row r="2420" spans="1:1">
      <c r="A2420" s="814"/>
    </row>
    <row r="2421" spans="1:1">
      <c r="A2421" s="814"/>
    </row>
    <row r="2422" spans="1:1">
      <c r="A2422" s="814"/>
    </row>
    <row r="2423" spans="1:1">
      <c r="A2423" s="814"/>
    </row>
    <row r="2424" spans="1:1">
      <c r="A2424" s="814"/>
    </row>
    <row r="2425" spans="1:1">
      <c r="A2425" s="814"/>
    </row>
    <row r="2426" spans="1:1">
      <c r="A2426" s="814"/>
    </row>
    <row r="2427" spans="1:1">
      <c r="A2427" s="814"/>
    </row>
    <row r="2428" spans="1:1">
      <c r="A2428" s="814"/>
    </row>
    <row r="2429" spans="1:1">
      <c r="A2429" s="814"/>
    </row>
    <row r="2430" spans="1:1">
      <c r="A2430" s="814"/>
    </row>
    <row r="2431" spans="1:1">
      <c r="A2431" s="814"/>
    </row>
    <row r="2432" spans="1:1">
      <c r="A2432" s="814"/>
    </row>
    <row r="2433" spans="1:1">
      <c r="A2433" s="814"/>
    </row>
    <row r="2434" spans="1:1">
      <c r="A2434" s="814"/>
    </row>
    <row r="2435" spans="1:1">
      <c r="A2435" s="814"/>
    </row>
    <row r="2436" spans="1:1">
      <c r="A2436" s="814"/>
    </row>
    <row r="2437" spans="1:1">
      <c r="A2437" s="814"/>
    </row>
    <row r="2438" spans="1:1">
      <c r="A2438" s="814"/>
    </row>
    <row r="2439" spans="1:1">
      <c r="A2439" s="814"/>
    </row>
    <row r="2440" spans="1:1">
      <c r="A2440" s="814"/>
    </row>
    <row r="2441" spans="1:1">
      <c r="A2441" s="814"/>
    </row>
    <row r="2442" spans="1:1">
      <c r="A2442" s="814"/>
    </row>
    <row r="2443" spans="1:1">
      <c r="A2443" s="814"/>
    </row>
    <row r="2444" spans="1:1">
      <c r="A2444" s="814"/>
    </row>
    <row r="2445" spans="1:1">
      <c r="A2445" s="814"/>
    </row>
    <row r="2446" spans="1:1">
      <c r="A2446" s="814"/>
    </row>
    <row r="2447" spans="1:1">
      <c r="A2447" s="814"/>
    </row>
    <row r="2448" spans="1:1">
      <c r="A2448" s="814"/>
    </row>
    <row r="2449" spans="1:1">
      <c r="A2449" s="814"/>
    </row>
    <row r="2450" spans="1:1">
      <c r="A2450" s="814"/>
    </row>
    <row r="2451" spans="1:1">
      <c r="A2451" s="814"/>
    </row>
    <row r="2452" spans="1:1">
      <c r="A2452" s="814"/>
    </row>
    <row r="2453" spans="1:1">
      <c r="A2453" s="814"/>
    </row>
    <row r="2454" spans="1:1">
      <c r="A2454" s="814"/>
    </row>
    <row r="2455" spans="1:1">
      <c r="A2455" s="814"/>
    </row>
    <row r="2456" spans="1:1">
      <c r="A2456" s="814"/>
    </row>
    <row r="2457" spans="1:1">
      <c r="A2457" s="814"/>
    </row>
    <row r="2458" spans="1:1">
      <c r="A2458" s="814"/>
    </row>
    <row r="2459" spans="1:1">
      <c r="A2459" s="814"/>
    </row>
    <row r="2460" spans="1:1">
      <c r="A2460" s="814"/>
    </row>
    <row r="2461" spans="1:1">
      <c r="A2461" s="814"/>
    </row>
    <row r="2462" spans="1:1">
      <c r="A2462" s="814"/>
    </row>
    <row r="2463" spans="1:1">
      <c r="A2463" s="814"/>
    </row>
    <row r="2464" spans="1:1">
      <c r="A2464" s="814"/>
    </row>
    <row r="2465" spans="1:1">
      <c r="A2465" s="814"/>
    </row>
    <row r="2466" spans="1:1">
      <c r="A2466" s="814"/>
    </row>
    <row r="2467" spans="1:1">
      <c r="A2467" s="814"/>
    </row>
    <row r="2468" spans="1:1">
      <c r="A2468" s="814"/>
    </row>
    <row r="2469" spans="1:1">
      <c r="A2469" s="814"/>
    </row>
    <row r="2470" spans="1:1">
      <c r="A2470" s="814"/>
    </row>
    <row r="2471" spans="1:1">
      <c r="A2471" s="814"/>
    </row>
    <row r="2472" spans="1:1">
      <c r="A2472" s="814"/>
    </row>
    <row r="2473" spans="1:1">
      <c r="A2473" s="814"/>
    </row>
    <row r="2474" spans="1:1">
      <c r="A2474" s="814"/>
    </row>
    <row r="2475" spans="1:1">
      <c r="A2475" s="814"/>
    </row>
    <row r="2476" spans="1:1">
      <c r="A2476" s="814"/>
    </row>
    <row r="2477" spans="1:1">
      <c r="A2477" s="814"/>
    </row>
    <row r="2478" spans="1:1">
      <c r="A2478" s="814"/>
    </row>
    <row r="2479" spans="1:1">
      <c r="A2479" s="814"/>
    </row>
    <row r="2480" spans="1:1">
      <c r="A2480" s="814"/>
    </row>
    <row r="2481" spans="1:1">
      <c r="A2481" s="814"/>
    </row>
    <row r="2482" spans="1:1">
      <c r="A2482" s="814"/>
    </row>
    <row r="2483" spans="1:1">
      <c r="A2483" s="814"/>
    </row>
    <row r="2484" spans="1:1">
      <c r="A2484" s="814"/>
    </row>
    <row r="2485" spans="1:1">
      <c r="A2485" s="814"/>
    </row>
    <row r="2486" spans="1:1">
      <c r="A2486" s="814"/>
    </row>
    <row r="2487" spans="1:1">
      <c r="A2487" s="814"/>
    </row>
    <row r="2488" spans="1:1">
      <c r="A2488" s="814"/>
    </row>
    <row r="2489" spans="1:1">
      <c r="A2489" s="814"/>
    </row>
    <row r="2490" spans="1:1">
      <c r="A2490" s="814"/>
    </row>
    <row r="2491" spans="1:1">
      <c r="A2491" s="814"/>
    </row>
    <row r="2492" spans="1:1">
      <c r="A2492" s="814"/>
    </row>
    <row r="2493" spans="1:1">
      <c r="A2493" s="814"/>
    </row>
    <row r="2494" spans="1:1">
      <c r="A2494" s="814"/>
    </row>
    <row r="2495" spans="1:1">
      <c r="A2495" s="814"/>
    </row>
    <row r="2496" spans="1:1">
      <c r="A2496" s="814"/>
    </row>
    <row r="2497" spans="1:1">
      <c r="A2497" s="814"/>
    </row>
    <row r="2498" spans="1:1">
      <c r="A2498" s="814"/>
    </row>
    <row r="2499" spans="1:1">
      <c r="A2499" s="814"/>
    </row>
    <row r="2500" spans="1:1">
      <c r="A2500" s="814"/>
    </row>
    <row r="2501" spans="1:1">
      <c r="A2501" s="814"/>
    </row>
    <row r="2502" spans="1:1">
      <c r="A2502" s="814"/>
    </row>
    <row r="2503" spans="1:1">
      <c r="A2503" s="814"/>
    </row>
    <row r="2504" spans="1:1">
      <c r="A2504" s="814"/>
    </row>
    <row r="2505" spans="1:1">
      <c r="A2505" s="814"/>
    </row>
    <row r="2506" spans="1:1">
      <c r="A2506" s="814"/>
    </row>
    <row r="2507" spans="1:1">
      <c r="A2507" s="814"/>
    </row>
    <row r="2508" spans="1:1">
      <c r="A2508" s="814"/>
    </row>
    <row r="2509" spans="1:1">
      <c r="A2509" s="814"/>
    </row>
    <row r="2510" spans="1:1">
      <c r="A2510" s="814"/>
    </row>
    <row r="2511" spans="1:1">
      <c r="A2511" s="814"/>
    </row>
    <row r="2512" spans="1:1">
      <c r="A2512" s="814"/>
    </row>
    <row r="2513" spans="1:1">
      <c r="A2513" s="814"/>
    </row>
    <row r="2514" spans="1:1">
      <c r="A2514" s="814"/>
    </row>
    <row r="2515" spans="1:1">
      <c r="A2515" s="814"/>
    </row>
    <row r="2516" spans="1:1">
      <c r="A2516" s="814"/>
    </row>
    <row r="2517" spans="1:1">
      <c r="A2517" s="814"/>
    </row>
    <row r="2518" spans="1:1">
      <c r="A2518" s="814"/>
    </row>
    <row r="2519" spans="1:1">
      <c r="A2519" s="814"/>
    </row>
    <row r="2520" spans="1:1">
      <c r="A2520" s="814"/>
    </row>
    <row r="2521" spans="1:1">
      <c r="A2521" s="814"/>
    </row>
    <row r="2522" spans="1:1">
      <c r="A2522" s="814"/>
    </row>
    <row r="2523" spans="1:1">
      <c r="A2523" s="814"/>
    </row>
    <row r="2524" spans="1:1">
      <c r="A2524" s="814"/>
    </row>
    <row r="2525" spans="1:1">
      <c r="A2525" s="814"/>
    </row>
    <row r="2526" spans="1:1">
      <c r="A2526" s="814"/>
    </row>
    <row r="2527" spans="1:1">
      <c r="A2527" s="814"/>
    </row>
    <row r="2528" spans="1:1">
      <c r="A2528" s="814"/>
    </row>
    <row r="2529" spans="1:1">
      <c r="A2529" s="814"/>
    </row>
    <row r="2530" spans="1:1">
      <c r="A2530" s="814"/>
    </row>
    <row r="2531" spans="1:1">
      <c r="A2531" s="814"/>
    </row>
    <row r="2532" spans="1:1">
      <c r="A2532" s="814"/>
    </row>
    <row r="2533" spans="1:1">
      <c r="A2533" s="814"/>
    </row>
    <row r="2534" spans="1:1">
      <c r="A2534" s="814"/>
    </row>
    <row r="2535" spans="1:1">
      <c r="A2535" s="814"/>
    </row>
    <row r="2536" spans="1:1">
      <c r="A2536" s="814"/>
    </row>
    <row r="2537" spans="1:1">
      <c r="A2537" s="814"/>
    </row>
    <row r="2538" spans="1:1">
      <c r="A2538" s="814"/>
    </row>
    <row r="2539" spans="1:1">
      <c r="A2539" s="814"/>
    </row>
    <row r="2540" spans="1:1">
      <c r="A2540" s="814"/>
    </row>
    <row r="2541" spans="1:1">
      <c r="A2541" s="814"/>
    </row>
    <row r="2542" spans="1:1">
      <c r="A2542" s="814"/>
    </row>
    <row r="2543" spans="1:1">
      <c r="A2543" s="814"/>
    </row>
    <row r="2544" spans="1:1">
      <c r="A2544" s="814"/>
    </row>
    <row r="2545" spans="1:1">
      <c r="A2545" s="814"/>
    </row>
    <row r="2546" spans="1:1">
      <c r="A2546" s="814"/>
    </row>
    <row r="2547" spans="1:1">
      <c r="A2547" s="814"/>
    </row>
    <row r="2548" spans="1:1">
      <c r="A2548" s="814"/>
    </row>
    <row r="2549" spans="1:1">
      <c r="A2549" s="814"/>
    </row>
    <row r="2550" spans="1:1">
      <c r="A2550" s="814"/>
    </row>
    <row r="2551" spans="1:1">
      <c r="A2551" s="814"/>
    </row>
    <row r="2552" spans="1:1">
      <c r="A2552" s="814"/>
    </row>
    <row r="2553" spans="1:1">
      <c r="A2553" s="814"/>
    </row>
    <row r="2554" spans="1:1">
      <c r="A2554" s="814"/>
    </row>
    <row r="2555" spans="1:1">
      <c r="A2555" s="814"/>
    </row>
    <row r="2556" spans="1:1">
      <c r="A2556" s="814"/>
    </row>
    <row r="2557" spans="1:1">
      <c r="A2557" s="814"/>
    </row>
    <row r="2558" spans="1:1">
      <c r="A2558" s="814"/>
    </row>
    <row r="2559" spans="1:1">
      <c r="A2559" s="814"/>
    </row>
    <row r="2560" spans="1:1">
      <c r="A2560" s="814"/>
    </row>
    <row r="2561" spans="1:1">
      <c r="A2561" s="814"/>
    </row>
    <row r="2562" spans="1:1">
      <c r="A2562" s="814"/>
    </row>
    <row r="2563" spans="1:1">
      <c r="A2563" s="814"/>
    </row>
    <row r="2564" spans="1:1">
      <c r="A2564" s="814"/>
    </row>
    <row r="2565" spans="1:1">
      <c r="A2565" s="814"/>
    </row>
    <row r="2566" spans="1:1">
      <c r="A2566" s="814"/>
    </row>
    <row r="2567" spans="1:1">
      <c r="A2567" s="814"/>
    </row>
    <row r="2568" spans="1:1">
      <c r="A2568" s="814"/>
    </row>
    <row r="2569" spans="1:1">
      <c r="A2569" s="814"/>
    </row>
    <row r="2570" spans="1:1">
      <c r="A2570" s="814"/>
    </row>
    <row r="2571" spans="1:1">
      <c r="A2571" s="814"/>
    </row>
    <row r="2572" spans="1:1">
      <c r="A2572" s="814"/>
    </row>
    <row r="2573" spans="1:1">
      <c r="A2573" s="814"/>
    </row>
    <row r="2574" spans="1:1">
      <c r="A2574" s="814"/>
    </row>
    <row r="2575" spans="1:1">
      <c r="A2575" s="814"/>
    </row>
    <row r="2576" spans="1:1">
      <c r="A2576" s="814"/>
    </row>
    <row r="2577" spans="1:1">
      <c r="A2577" s="814"/>
    </row>
    <row r="2578" spans="1:1">
      <c r="A2578" s="814"/>
    </row>
    <row r="2579" spans="1:1">
      <c r="A2579" s="814"/>
    </row>
    <row r="2580" spans="1:1">
      <c r="A2580" s="814"/>
    </row>
    <row r="2581" spans="1:1">
      <c r="A2581" s="814"/>
    </row>
    <row r="2582" spans="1:1">
      <c r="A2582" s="814"/>
    </row>
    <row r="2583" spans="1:1">
      <c r="A2583" s="814"/>
    </row>
    <row r="2584" spans="1:1">
      <c r="A2584" s="814"/>
    </row>
    <row r="2585" spans="1:1">
      <c r="A2585" s="814"/>
    </row>
    <row r="2586" spans="1:1">
      <c r="A2586" s="814"/>
    </row>
    <row r="2587" spans="1:1">
      <c r="A2587" s="814"/>
    </row>
    <row r="2588" spans="1:1">
      <c r="A2588" s="814"/>
    </row>
    <row r="2589" spans="1:1">
      <c r="A2589" s="814"/>
    </row>
    <row r="2590" spans="1:1">
      <c r="A2590" s="814"/>
    </row>
    <row r="2591" spans="1:1">
      <c r="A2591" s="814"/>
    </row>
    <row r="2592" spans="1:1">
      <c r="A2592" s="814"/>
    </row>
    <row r="2593" spans="1:1">
      <c r="A2593" s="814"/>
    </row>
    <row r="2594" spans="1:1">
      <c r="A2594" s="814"/>
    </row>
    <row r="2595" spans="1:1">
      <c r="A2595" s="814"/>
    </row>
    <row r="2596" spans="1:1">
      <c r="A2596" s="814"/>
    </row>
    <row r="2597" spans="1:1">
      <c r="A2597" s="814"/>
    </row>
    <row r="2598" spans="1:1">
      <c r="A2598" s="814"/>
    </row>
    <row r="2599" spans="1:1">
      <c r="A2599" s="814"/>
    </row>
    <row r="2600" spans="1:1">
      <c r="A2600" s="814"/>
    </row>
    <row r="2601" spans="1:1">
      <c r="A2601" s="814"/>
    </row>
    <row r="2602" spans="1:1">
      <c r="A2602" s="814"/>
    </row>
    <row r="2603" spans="1:1">
      <c r="A2603" s="814"/>
    </row>
    <row r="2604" spans="1:1">
      <c r="A2604" s="814"/>
    </row>
    <row r="2605" spans="1:1">
      <c r="A2605" s="814"/>
    </row>
    <row r="2606" spans="1:1">
      <c r="A2606" s="814"/>
    </row>
    <row r="2607" spans="1:1">
      <c r="A2607" s="814"/>
    </row>
    <row r="2608" spans="1:1">
      <c r="A2608" s="814"/>
    </row>
    <row r="2609" spans="1:1">
      <c r="A2609" s="814"/>
    </row>
    <row r="2610" spans="1:1">
      <c r="A2610" s="814"/>
    </row>
    <row r="2611" spans="1:1">
      <c r="A2611" s="814"/>
    </row>
    <row r="2612" spans="1:1">
      <c r="A2612" s="814"/>
    </row>
    <row r="2613" spans="1:1">
      <c r="A2613" s="814"/>
    </row>
    <row r="2614" spans="1:1">
      <c r="A2614" s="814"/>
    </row>
    <row r="2615" spans="1:1">
      <c r="A2615" s="814"/>
    </row>
    <row r="2616" spans="1:1">
      <c r="A2616" s="8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B8CA-FBD4-415E-834A-7CD13A7EDFB0}">
  <dimension ref="A1:I227"/>
  <sheetViews>
    <sheetView view="pageBreakPreview" zoomScaleNormal="100" zoomScaleSheetLayoutView="100" workbookViewId="0"/>
  </sheetViews>
  <sheetFormatPr defaultRowHeight="14.5"/>
  <cols>
    <col min="1" max="1" width="9.1796875" style="845"/>
    <col min="2" max="2" width="97.1796875" style="823" customWidth="1"/>
    <col min="3" max="3" width="94.1796875" style="823" customWidth="1"/>
    <col min="4" max="5" width="9.1796875" style="823"/>
    <col min="6" max="9" width="9.1796875" style="824"/>
    <col min="10" max="257" width="9.1796875" style="823"/>
    <col min="258" max="258" width="97.1796875" style="823" customWidth="1"/>
    <col min="259" max="259" width="94.1796875" style="823" customWidth="1"/>
    <col min="260" max="513" width="9.1796875" style="823"/>
    <col min="514" max="514" width="97.1796875" style="823" customWidth="1"/>
    <col min="515" max="515" width="94.1796875" style="823" customWidth="1"/>
    <col min="516" max="769" width="9.1796875" style="823"/>
    <col min="770" max="770" width="97.1796875" style="823" customWidth="1"/>
    <col min="771" max="771" width="94.1796875" style="823" customWidth="1"/>
    <col min="772" max="1025" width="9.1796875" style="823"/>
    <col min="1026" max="1026" width="97.1796875" style="823" customWidth="1"/>
    <col min="1027" max="1027" width="94.1796875" style="823" customWidth="1"/>
    <col min="1028" max="1281" width="9.1796875" style="823"/>
    <col min="1282" max="1282" width="97.1796875" style="823" customWidth="1"/>
    <col min="1283" max="1283" width="94.1796875" style="823" customWidth="1"/>
    <col min="1284" max="1537" width="9.1796875" style="823"/>
    <col min="1538" max="1538" width="97.1796875" style="823" customWidth="1"/>
    <col min="1539" max="1539" width="94.1796875" style="823" customWidth="1"/>
    <col min="1540" max="1793" width="9.1796875" style="823"/>
    <col min="1794" max="1794" width="97.1796875" style="823" customWidth="1"/>
    <col min="1795" max="1795" width="94.1796875" style="823" customWidth="1"/>
    <col min="1796" max="2049" width="9.1796875" style="823"/>
    <col min="2050" max="2050" width="97.1796875" style="823" customWidth="1"/>
    <col min="2051" max="2051" width="94.1796875" style="823" customWidth="1"/>
    <col min="2052" max="2305" width="9.1796875" style="823"/>
    <col min="2306" max="2306" width="97.1796875" style="823" customWidth="1"/>
    <col min="2307" max="2307" width="94.1796875" style="823" customWidth="1"/>
    <col min="2308" max="2561" width="9.1796875" style="823"/>
    <col min="2562" max="2562" width="97.1796875" style="823" customWidth="1"/>
    <col min="2563" max="2563" width="94.1796875" style="823" customWidth="1"/>
    <col min="2564" max="2817" width="9.1796875" style="823"/>
    <col min="2818" max="2818" width="97.1796875" style="823" customWidth="1"/>
    <col min="2819" max="2819" width="94.1796875" style="823" customWidth="1"/>
    <col min="2820" max="3073" width="9.1796875" style="823"/>
    <col min="3074" max="3074" width="97.1796875" style="823" customWidth="1"/>
    <col min="3075" max="3075" width="94.1796875" style="823" customWidth="1"/>
    <col min="3076" max="3329" width="9.1796875" style="823"/>
    <col min="3330" max="3330" width="97.1796875" style="823" customWidth="1"/>
    <col min="3331" max="3331" width="94.1796875" style="823" customWidth="1"/>
    <col min="3332" max="3585" width="9.1796875" style="823"/>
    <col min="3586" max="3586" width="97.1796875" style="823" customWidth="1"/>
    <col min="3587" max="3587" width="94.1796875" style="823" customWidth="1"/>
    <col min="3588" max="3841" width="9.1796875" style="823"/>
    <col min="3842" max="3842" width="97.1796875" style="823" customWidth="1"/>
    <col min="3843" max="3843" width="94.1796875" style="823" customWidth="1"/>
    <col min="3844" max="4097" width="9.1796875" style="823"/>
    <col min="4098" max="4098" width="97.1796875" style="823" customWidth="1"/>
    <col min="4099" max="4099" width="94.1796875" style="823" customWidth="1"/>
    <col min="4100" max="4353" width="9.1796875" style="823"/>
    <col min="4354" max="4354" width="97.1796875" style="823" customWidth="1"/>
    <col min="4355" max="4355" width="94.1796875" style="823" customWidth="1"/>
    <col min="4356" max="4609" width="9.1796875" style="823"/>
    <col min="4610" max="4610" width="97.1796875" style="823" customWidth="1"/>
    <col min="4611" max="4611" width="94.1796875" style="823" customWidth="1"/>
    <col min="4612" max="4865" width="9.1796875" style="823"/>
    <col min="4866" max="4866" width="97.1796875" style="823" customWidth="1"/>
    <col min="4867" max="4867" width="94.1796875" style="823" customWidth="1"/>
    <col min="4868" max="5121" width="9.1796875" style="823"/>
    <col min="5122" max="5122" width="97.1796875" style="823" customWidth="1"/>
    <col min="5123" max="5123" width="94.1796875" style="823" customWidth="1"/>
    <col min="5124" max="5377" width="9.1796875" style="823"/>
    <col min="5378" max="5378" width="97.1796875" style="823" customWidth="1"/>
    <col min="5379" max="5379" width="94.1796875" style="823" customWidth="1"/>
    <col min="5380" max="5633" width="9.1796875" style="823"/>
    <col min="5634" max="5634" width="97.1796875" style="823" customWidth="1"/>
    <col min="5635" max="5635" width="94.1796875" style="823" customWidth="1"/>
    <col min="5636" max="5889" width="9.1796875" style="823"/>
    <col min="5890" max="5890" width="97.1796875" style="823" customWidth="1"/>
    <col min="5891" max="5891" width="94.1796875" style="823" customWidth="1"/>
    <col min="5892" max="6145" width="9.1796875" style="823"/>
    <col min="6146" max="6146" width="97.1796875" style="823" customWidth="1"/>
    <col min="6147" max="6147" width="94.1796875" style="823" customWidth="1"/>
    <col min="6148" max="6401" width="9.1796875" style="823"/>
    <col min="6402" max="6402" width="97.1796875" style="823" customWidth="1"/>
    <col min="6403" max="6403" width="94.1796875" style="823" customWidth="1"/>
    <col min="6404" max="6657" width="9.1796875" style="823"/>
    <col min="6658" max="6658" width="97.1796875" style="823" customWidth="1"/>
    <col min="6659" max="6659" width="94.1796875" style="823" customWidth="1"/>
    <col min="6660" max="6913" width="9.1796875" style="823"/>
    <col min="6914" max="6914" width="97.1796875" style="823" customWidth="1"/>
    <col min="6915" max="6915" width="94.1796875" style="823" customWidth="1"/>
    <col min="6916" max="7169" width="9.1796875" style="823"/>
    <col min="7170" max="7170" width="97.1796875" style="823" customWidth="1"/>
    <col min="7171" max="7171" width="94.1796875" style="823" customWidth="1"/>
    <col min="7172" max="7425" width="9.1796875" style="823"/>
    <col min="7426" max="7426" width="97.1796875" style="823" customWidth="1"/>
    <col min="7427" max="7427" width="94.1796875" style="823" customWidth="1"/>
    <col min="7428" max="7681" width="9.1796875" style="823"/>
    <col min="7682" max="7682" width="97.1796875" style="823" customWidth="1"/>
    <col min="7683" max="7683" width="94.1796875" style="823" customWidth="1"/>
    <col min="7684" max="7937" width="9.1796875" style="823"/>
    <col min="7938" max="7938" width="97.1796875" style="823" customWidth="1"/>
    <col min="7939" max="7939" width="94.1796875" style="823" customWidth="1"/>
    <col min="7940" max="8193" width="9.1796875" style="823"/>
    <col min="8194" max="8194" width="97.1796875" style="823" customWidth="1"/>
    <col min="8195" max="8195" width="94.1796875" style="823" customWidth="1"/>
    <col min="8196" max="8449" width="9.1796875" style="823"/>
    <col min="8450" max="8450" width="97.1796875" style="823" customWidth="1"/>
    <col min="8451" max="8451" width="94.1796875" style="823" customWidth="1"/>
    <col min="8452" max="8705" width="9.1796875" style="823"/>
    <col min="8706" max="8706" width="97.1796875" style="823" customWidth="1"/>
    <col min="8707" max="8707" width="94.1796875" style="823" customWidth="1"/>
    <col min="8708" max="8961" width="9.1796875" style="823"/>
    <col min="8962" max="8962" width="97.1796875" style="823" customWidth="1"/>
    <col min="8963" max="8963" width="94.1796875" style="823" customWidth="1"/>
    <col min="8964" max="9217" width="9.1796875" style="823"/>
    <col min="9218" max="9218" width="97.1796875" style="823" customWidth="1"/>
    <col min="9219" max="9219" width="94.1796875" style="823" customWidth="1"/>
    <col min="9220" max="9473" width="9.1796875" style="823"/>
    <col min="9474" max="9474" width="97.1796875" style="823" customWidth="1"/>
    <col min="9475" max="9475" width="94.1796875" style="823" customWidth="1"/>
    <col min="9476" max="9729" width="9.1796875" style="823"/>
    <col min="9730" max="9730" width="97.1796875" style="823" customWidth="1"/>
    <col min="9731" max="9731" width="94.1796875" style="823" customWidth="1"/>
    <col min="9732" max="9985" width="9.1796875" style="823"/>
    <col min="9986" max="9986" width="97.1796875" style="823" customWidth="1"/>
    <col min="9987" max="9987" width="94.1796875" style="823" customWidth="1"/>
    <col min="9988" max="10241" width="9.1796875" style="823"/>
    <col min="10242" max="10242" width="97.1796875" style="823" customWidth="1"/>
    <col min="10243" max="10243" width="94.1796875" style="823" customWidth="1"/>
    <col min="10244" max="10497" width="9.1796875" style="823"/>
    <col min="10498" max="10498" width="97.1796875" style="823" customWidth="1"/>
    <col min="10499" max="10499" width="94.1796875" style="823" customWidth="1"/>
    <col min="10500" max="10753" width="9.1796875" style="823"/>
    <col min="10754" max="10754" width="97.1796875" style="823" customWidth="1"/>
    <col min="10755" max="10755" width="94.1796875" style="823" customWidth="1"/>
    <col min="10756" max="11009" width="9.1796875" style="823"/>
    <col min="11010" max="11010" width="97.1796875" style="823" customWidth="1"/>
    <col min="11011" max="11011" width="94.1796875" style="823" customWidth="1"/>
    <col min="11012" max="11265" width="9.1796875" style="823"/>
    <col min="11266" max="11266" width="97.1796875" style="823" customWidth="1"/>
    <col min="11267" max="11267" width="94.1796875" style="823" customWidth="1"/>
    <col min="11268" max="11521" width="9.1796875" style="823"/>
    <col min="11522" max="11522" width="97.1796875" style="823" customWidth="1"/>
    <col min="11523" max="11523" width="94.1796875" style="823" customWidth="1"/>
    <col min="11524" max="11777" width="9.1796875" style="823"/>
    <col min="11778" max="11778" width="97.1796875" style="823" customWidth="1"/>
    <col min="11779" max="11779" width="94.1796875" style="823" customWidth="1"/>
    <col min="11780" max="12033" width="9.1796875" style="823"/>
    <col min="12034" max="12034" width="97.1796875" style="823" customWidth="1"/>
    <col min="12035" max="12035" width="94.1796875" style="823" customWidth="1"/>
    <col min="12036" max="12289" width="9.1796875" style="823"/>
    <col min="12290" max="12290" width="97.1796875" style="823" customWidth="1"/>
    <col min="12291" max="12291" width="94.1796875" style="823" customWidth="1"/>
    <col min="12292" max="12545" width="9.1796875" style="823"/>
    <col min="12546" max="12546" width="97.1796875" style="823" customWidth="1"/>
    <col min="12547" max="12547" width="94.1796875" style="823" customWidth="1"/>
    <col min="12548" max="12801" width="9.1796875" style="823"/>
    <col min="12802" max="12802" width="97.1796875" style="823" customWidth="1"/>
    <col min="12803" max="12803" width="94.1796875" style="823" customWidth="1"/>
    <col min="12804" max="13057" width="9.1796875" style="823"/>
    <col min="13058" max="13058" width="97.1796875" style="823" customWidth="1"/>
    <col min="13059" max="13059" width="94.1796875" style="823" customWidth="1"/>
    <col min="13060" max="13313" width="9.1796875" style="823"/>
    <col min="13314" max="13314" width="97.1796875" style="823" customWidth="1"/>
    <col min="13315" max="13315" width="94.1796875" style="823" customWidth="1"/>
    <col min="13316" max="13569" width="9.1796875" style="823"/>
    <col min="13570" max="13570" width="97.1796875" style="823" customWidth="1"/>
    <col min="13571" max="13571" width="94.1796875" style="823" customWidth="1"/>
    <col min="13572" max="13825" width="9.1796875" style="823"/>
    <col min="13826" max="13826" width="97.1796875" style="823" customWidth="1"/>
    <col min="13827" max="13827" width="94.1796875" style="823" customWidth="1"/>
    <col min="13828" max="14081" width="9.1796875" style="823"/>
    <col min="14082" max="14082" width="97.1796875" style="823" customWidth="1"/>
    <col min="14083" max="14083" width="94.1796875" style="823" customWidth="1"/>
    <col min="14084" max="14337" width="9.1796875" style="823"/>
    <col min="14338" max="14338" width="97.1796875" style="823" customWidth="1"/>
    <col min="14339" max="14339" width="94.1796875" style="823" customWidth="1"/>
    <col min="14340" max="14593" width="9.1796875" style="823"/>
    <col min="14594" max="14594" width="97.1796875" style="823" customWidth="1"/>
    <col min="14595" max="14595" width="94.1796875" style="823" customWidth="1"/>
    <col min="14596" max="14849" width="9.1796875" style="823"/>
    <col min="14850" max="14850" width="97.1796875" style="823" customWidth="1"/>
    <col min="14851" max="14851" width="94.1796875" style="823" customWidth="1"/>
    <col min="14852" max="15105" width="9.1796875" style="823"/>
    <col min="15106" max="15106" width="97.1796875" style="823" customWidth="1"/>
    <col min="15107" max="15107" width="94.1796875" style="823" customWidth="1"/>
    <col min="15108" max="15361" width="9.1796875" style="823"/>
    <col min="15362" max="15362" width="97.1796875" style="823" customWidth="1"/>
    <col min="15363" max="15363" width="94.1796875" style="823" customWidth="1"/>
    <col min="15364" max="15617" width="9.1796875" style="823"/>
    <col min="15618" max="15618" width="97.1796875" style="823" customWidth="1"/>
    <col min="15619" max="15619" width="94.1796875" style="823" customWidth="1"/>
    <col min="15620" max="15873" width="9.1796875" style="823"/>
    <col min="15874" max="15874" width="97.1796875" style="823" customWidth="1"/>
    <col min="15875" max="15875" width="94.1796875" style="823" customWidth="1"/>
    <col min="15876" max="16129" width="9.1796875" style="823"/>
    <col min="16130" max="16130" width="97.1796875" style="823" customWidth="1"/>
    <col min="16131" max="16131" width="94.1796875" style="823" customWidth="1"/>
    <col min="16132" max="16384" width="9.1796875" style="823"/>
  </cols>
  <sheetData>
    <row r="1" spans="1:5" s="820" customFormat="1" ht="15.5">
      <c r="A1" s="818" t="s">
        <v>4186</v>
      </c>
      <c r="B1" s="819"/>
      <c r="C1" s="818"/>
      <c r="D1" s="818"/>
      <c r="E1" s="818"/>
    </row>
    <row r="2" spans="1:5">
      <c r="A2" s="821"/>
      <c r="B2" s="822"/>
      <c r="C2" s="822"/>
    </row>
    <row r="3" spans="1:5">
      <c r="A3" s="825"/>
      <c r="B3" s="826" t="s">
        <v>3418</v>
      </c>
      <c r="C3" s="826" t="s">
        <v>3419</v>
      </c>
    </row>
    <row r="4" spans="1:5">
      <c r="A4" s="825"/>
      <c r="B4" s="827" t="s">
        <v>637</v>
      </c>
      <c r="C4" s="827" t="s">
        <v>638</v>
      </c>
    </row>
    <row r="5" spans="1:5">
      <c r="A5" s="825"/>
      <c r="B5" s="826" t="s">
        <v>0</v>
      </c>
      <c r="C5" s="826" t="s">
        <v>61</v>
      </c>
    </row>
    <row r="6" spans="1:5">
      <c r="A6" s="825"/>
      <c r="B6" s="827" t="s">
        <v>62</v>
      </c>
      <c r="C6" s="827" t="s">
        <v>63</v>
      </c>
    </row>
    <row r="7" spans="1:5">
      <c r="A7" s="825"/>
      <c r="B7" s="826" t="s">
        <v>3422</v>
      </c>
      <c r="C7" s="826" t="s">
        <v>64</v>
      </c>
    </row>
    <row r="8" spans="1:5" ht="26">
      <c r="A8" s="825"/>
      <c r="B8" s="828" t="s">
        <v>4187</v>
      </c>
      <c r="C8" s="828" t="s">
        <v>4188</v>
      </c>
    </row>
    <row r="9" spans="1:5">
      <c r="A9" s="825"/>
      <c r="C9" s="829"/>
    </row>
    <row r="11" spans="1:5">
      <c r="A11" s="830">
        <v>5</v>
      </c>
      <c r="B11" s="831" t="s">
        <v>641</v>
      </c>
      <c r="C11" s="831" t="s">
        <v>642</v>
      </c>
      <c r="D11" s="830" t="s">
        <v>2396</v>
      </c>
      <c r="E11" s="830" t="s">
        <v>11</v>
      </c>
    </row>
    <row r="12" spans="1:5" ht="58">
      <c r="A12" s="832" t="s">
        <v>4189</v>
      </c>
      <c r="B12" s="832" t="s">
        <v>4190</v>
      </c>
      <c r="C12" s="833" t="s">
        <v>4191</v>
      </c>
      <c r="D12" s="834"/>
      <c r="E12" s="834"/>
    </row>
    <row r="13" spans="1:5">
      <c r="A13" s="835" t="s">
        <v>786</v>
      </c>
      <c r="B13" s="836"/>
      <c r="C13" s="836"/>
      <c r="D13" s="837"/>
      <c r="E13" s="837"/>
    </row>
    <row r="14" spans="1:5">
      <c r="A14" s="835" t="s">
        <v>3</v>
      </c>
      <c r="B14" s="836"/>
      <c r="C14" s="836"/>
      <c r="D14" s="837"/>
      <c r="E14" s="837"/>
    </row>
    <row r="15" spans="1:5">
      <c r="A15" s="835" t="s">
        <v>4</v>
      </c>
      <c r="B15" s="836" t="s">
        <v>3238</v>
      </c>
      <c r="C15" s="836"/>
      <c r="D15" s="837" t="s">
        <v>3393</v>
      </c>
      <c r="E15" s="837"/>
    </row>
    <row r="16" spans="1:5">
      <c r="A16" s="835" t="s">
        <v>5</v>
      </c>
      <c r="B16" s="836"/>
      <c r="C16" s="836"/>
      <c r="D16" s="837"/>
      <c r="E16" s="837"/>
    </row>
    <row r="17" spans="1:5">
      <c r="A17" s="835" t="s">
        <v>6</v>
      </c>
      <c r="B17" s="836"/>
      <c r="C17" s="836"/>
      <c r="D17" s="837"/>
      <c r="E17" s="837"/>
    </row>
    <row r="18" spans="1:5" ht="130.5">
      <c r="A18" s="838"/>
      <c r="B18" s="839" t="s">
        <v>4192</v>
      </c>
      <c r="C18" s="839" t="s">
        <v>4193</v>
      </c>
      <c r="D18" s="840"/>
      <c r="E18" s="840"/>
    </row>
    <row r="19" spans="1:5">
      <c r="A19" s="835" t="s">
        <v>786</v>
      </c>
      <c r="B19" s="841"/>
      <c r="C19" s="841"/>
      <c r="D19" s="837"/>
      <c r="E19" s="837"/>
    </row>
    <row r="20" spans="1:5">
      <c r="A20" s="835" t="s">
        <v>3</v>
      </c>
      <c r="B20" s="841"/>
      <c r="C20" s="841"/>
      <c r="D20" s="837"/>
      <c r="E20" s="837"/>
    </row>
    <row r="21" spans="1:5" ht="43.5">
      <c r="A21" s="835" t="s">
        <v>4</v>
      </c>
      <c r="B21" s="836" t="s">
        <v>3325</v>
      </c>
      <c r="C21" s="841"/>
      <c r="D21" s="837" t="s">
        <v>3393</v>
      </c>
      <c r="E21" s="837"/>
    </row>
    <row r="22" spans="1:5">
      <c r="A22" s="835" t="s">
        <v>5</v>
      </c>
      <c r="B22" s="836"/>
      <c r="C22" s="836"/>
      <c r="D22" s="837"/>
      <c r="E22" s="837"/>
    </row>
    <row r="23" spans="1:5">
      <c r="A23" s="835" t="s">
        <v>6</v>
      </c>
      <c r="B23" s="836"/>
      <c r="C23" s="836"/>
      <c r="D23" s="837"/>
      <c r="E23" s="837"/>
    </row>
    <row r="24" spans="1:5">
      <c r="A24" s="830">
        <v>5.2</v>
      </c>
      <c r="B24" s="831" t="s">
        <v>647</v>
      </c>
      <c r="C24" s="831" t="s">
        <v>642</v>
      </c>
      <c r="D24" s="830" t="s">
        <v>2396</v>
      </c>
      <c r="E24" s="830" t="s">
        <v>11</v>
      </c>
    </row>
    <row r="25" spans="1:5" ht="81" customHeight="1">
      <c r="A25" s="838">
        <v>5.2</v>
      </c>
      <c r="B25" s="839" t="s">
        <v>4194</v>
      </c>
      <c r="C25" s="839" t="s">
        <v>4195</v>
      </c>
      <c r="D25" s="840"/>
      <c r="E25" s="840"/>
    </row>
    <row r="26" spans="1:5">
      <c r="A26" s="835" t="s">
        <v>786</v>
      </c>
      <c r="B26" s="836"/>
      <c r="C26" s="836"/>
      <c r="D26" s="837"/>
      <c r="E26" s="837"/>
    </row>
    <row r="27" spans="1:5">
      <c r="A27" s="835" t="s">
        <v>3</v>
      </c>
      <c r="B27" s="836"/>
      <c r="C27" s="836"/>
      <c r="D27" s="837"/>
      <c r="E27" s="837"/>
    </row>
    <row r="28" spans="1:5" ht="72.5">
      <c r="A28" s="835" t="s">
        <v>4</v>
      </c>
      <c r="B28" s="836" t="s">
        <v>3306</v>
      </c>
      <c r="C28" s="836"/>
      <c r="D28" s="837" t="s">
        <v>3393</v>
      </c>
      <c r="E28" s="837"/>
    </row>
    <row r="29" spans="1:5">
      <c r="A29" s="835" t="s">
        <v>5</v>
      </c>
      <c r="B29" s="836"/>
      <c r="C29" s="836"/>
      <c r="D29" s="837"/>
      <c r="E29" s="837"/>
    </row>
    <row r="30" spans="1:5">
      <c r="A30" s="835" t="s">
        <v>6</v>
      </c>
      <c r="B30" s="836"/>
      <c r="C30" s="836"/>
      <c r="D30" s="837"/>
      <c r="E30" s="837"/>
    </row>
    <row r="31" spans="1:5" ht="72.5">
      <c r="A31" s="838"/>
      <c r="B31" s="839" t="s">
        <v>4196</v>
      </c>
      <c r="C31" s="839" t="s">
        <v>4197</v>
      </c>
      <c r="D31" s="840"/>
      <c r="E31" s="840"/>
    </row>
    <row r="32" spans="1:5">
      <c r="A32" s="835" t="s">
        <v>786</v>
      </c>
      <c r="B32" s="836"/>
      <c r="C32" s="836"/>
      <c r="D32" s="837"/>
      <c r="E32" s="837"/>
    </row>
    <row r="33" spans="1:5">
      <c r="A33" s="835" t="s">
        <v>3</v>
      </c>
      <c r="B33" s="836"/>
      <c r="C33" s="836"/>
      <c r="D33" s="837"/>
      <c r="E33" s="837"/>
    </row>
    <row r="34" spans="1:5" ht="87">
      <c r="A34" s="835" t="s">
        <v>4</v>
      </c>
      <c r="B34" s="836" t="s">
        <v>3307</v>
      </c>
      <c r="C34" s="836"/>
      <c r="D34" s="837" t="s">
        <v>3393</v>
      </c>
      <c r="E34" s="837"/>
    </row>
    <row r="35" spans="1:5">
      <c r="A35" s="835" t="s">
        <v>5</v>
      </c>
      <c r="B35" s="836"/>
      <c r="C35" s="836"/>
      <c r="D35" s="837"/>
      <c r="E35" s="837"/>
    </row>
    <row r="36" spans="1:5">
      <c r="A36" s="835" t="s">
        <v>6</v>
      </c>
      <c r="B36" s="836"/>
      <c r="C36" s="836"/>
      <c r="D36" s="837"/>
      <c r="E36" s="837"/>
    </row>
    <row r="37" spans="1:5" ht="43.5">
      <c r="A37" s="838"/>
      <c r="B37" s="839" t="s">
        <v>4198</v>
      </c>
      <c r="C37" s="839" t="s">
        <v>4199</v>
      </c>
      <c r="D37" s="840"/>
      <c r="E37" s="840"/>
    </row>
    <row r="38" spans="1:5">
      <c r="A38" s="835" t="s">
        <v>786</v>
      </c>
      <c r="B38" s="836"/>
      <c r="C38" s="836"/>
      <c r="D38" s="837"/>
      <c r="E38" s="837"/>
    </row>
    <row r="39" spans="1:5">
      <c r="A39" s="835" t="s">
        <v>3</v>
      </c>
      <c r="B39" s="836"/>
      <c r="C39" s="836"/>
      <c r="D39" s="837"/>
      <c r="E39" s="837"/>
    </row>
    <row r="40" spans="1:5" ht="72.5">
      <c r="A40" s="835" t="s">
        <v>4</v>
      </c>
      <c r="B40" s="836" t="s">
        <v>3308</v>
      </c>
      <c r="C40" s="836"/>
      <c r="D40" s="837" t="s">
        <v>3393</v>
      </c>
      <c r="E40" s="837"/>
    </row>
    <row r="41" spans="1:5">
      <c r="A41" s="835" t="s">
        <v>5</v>
      </c>
      <c r="B41" s="836"/>
      <c r="C41" s="836"/>
      <c r="D41" s="837"/>
      <c r="E41" s="837"/>
    </row>
    <row r="42" spans="1:5">
      <c r="A42" s="835" t="s">
        <v>6</v>
      </c>
      <c r="B42" s="836"/>
      <c r="C42" s="836"/>
      <c r="D42" s="837"/>
      <c r="E42" s="837"/>
    </row>
    <row r="43" spans="1:5" ht="87">
      <c r="A43" s="838"/>
      <c r="B43" s="839" t="s">
        <v>4200</v>
      </c>
      <c r="C43" s="839" t="s">
        <v>4201</v>
      </c>
      <c r="D43" s="840"/>
      <c r="E43" s="840"/>
    </row>
    <row r="44" spans="1:5">
      <c r="A44" s="835" t="s">
        <v>786</v>
      </c>
      <c r="B44" s="836"/>
      <c r="C44" s="836"/>
      <c r="D44" s="837"/>
      <c r="E44" s="837"/>
    </row>
    <row r="45" spans="1:5">
      <c r="A45" s="835" t="s">
        <v>3</v>
      </c>
      <c r="B45" s="836"/>
      <c r="C45" s="836"/>
      <c r="D45" s="837"/>
      <c r="E45" s="837"/>
    </row>
    <row r="46" spans="1:5" ht="58">
      <c r="A46" s="835" t="s">
        <v>4</v>
      </c>
      <c r="B46" s="836" t="s">
        <v>3309</v>
      </c>
      <c r="C46" s="836"/>
      <c r="D46" s="837" t="s">
        <v>3393</v>
      </c>
      <c r="E46" s="837"/>
    </row>
    <row r="47" spans="1:5">
      <c r="A47" s="835" t="s">
        <v>5</v>
      </c>
      <c r="B47" s="836"/>
      <c r="C47" s="836"/>
      <c r="D47" s="837"/>
      <c r="E47" s="837"/>
    </row>
    <row r="48" spans="1:5">
      <c r="A48" s="835" t="s">
        <v>6</v>
      </c>
      <c r="B48" s="836"/>
      <c r="C48" s="836"/>
      <c r="D48" s="837"/>
      <c r="E48" s="837"/>
    </row>
    <row r="49" spans="1:5">
      <c r="A49" s="838"/>
      <c r="B49" s="839" t="s">
        <v>661</v>
      </c>
      <c r="C49" s="839" t="s">
        <v>662</v>
      </c>
      <c r="D49" s="840"/>
      <c r="E49" s="840"/>
    </row>
    <row r="50" spans="1:5">
      <c r="A50" s="835" t="s">
        <v>786</v>
      </c>
      <c r="B50" s="836"/>
      <c r="C50" s="836"/>
      <c r="D50" s="837"/>
      <c r="E50" s="837"/>
    </row>
    <row r="51" spans="1:5">
      <c r="A51" s="835" t="s">
        <v>3</v>
      </c>
      <c r="B51" s="836"/>
      <c r="C51" s="836"/>
      <c r="D51" s="837"/>
      <c r="E51" s="837"/>
    </row>
    <row r="52" spans="1:5" ht="29">
      <c r="A52" s="835" t="s">
        <v>4</v>
      </c>
      <c r="B52" s="836" t="s">
        <v>3310</v>
      </c>
      <c r="C52" s="836"/>
      <c r="D52" s="837" t="s">
        <v>3393</v>
      </c>
      <c r="E52" s="837"/>
    </row>
    <row r="53" spans="1:5">
      <c r="A53" s="835" t="s">
        <v>5</v>
      </c>
      <c r="B53" s="836"/>
      <c r="C53" s="836"/>
      <c r="D53" s="837"/>
      <c r="E53" s="837"/>
    </row>
    <row r="54" spans="1:5">
      <c r="A54" s="835" t="s">
        <v>6</v>
      </c>
      <c r="B54" s="836"/>
      <c r="C54" s="836"/>
      <c r="D54" s="837"/>
      <c r="E54" s="837"/>
    </row>
    <row r="55" spans="1:5" ht="34.5" customHeight="1">
      <c r="A55" s="830" t="s">
        <v>48</v>
      </c>
      <c r="B55" s="831" t="s">
        <v>663</v>
      </c>
      <c r="C55" s="831" t="s">
        <v>664</v>
      </c>
      <c r="D55" s="842"/>
      <c r="E55" s="842"/>
    </row>
    <row r="56" spans="1:5" ht="125.15" customHeight="1">
      <c r="A56" s="832" t="s">
        <v>49</v>
      </c>
      <c r="B56" s="832" t="s">
        <v>665</v>
      </c>
      <c r="C56" s="832" t="s">
        <v>666</v>
      </c>
      <c r="D56" s="834"/>
      <c r="E56" s="834"/>
    </row>
    <row r="57" spans="1:5">
      <c r="A57" s="835" t="s">
        <v>786</v>
      </c>
      <c r="B57" s="836"/>
      <c r="C57" s="836"/>
      <c r="D57" s="837"/>
      <c r="E57" s="837"/>
    </row>
    <row r="58" spans="1:5">
      <c r="A58" s="835" t="s">
        <v>3</v>
      </c>
      <c r="B58" s="836"/>
      <c r="C58" s="836"/>
      <c r="D58" s="837"/>
      <c r="E58" s="837"/>
    </row>
    <row r="59" spans="1:5" ht="43.5">
      <c r="A59" s="835" t="s">
        <v>4</v>
      </c>
      <c r="B59" s="836" t="s">
        <v>3311</v>
      </c>
      <c r="C59" s="836"/>
      <c r="D59" s="837" t="s">
        <v>3393</v>
      </c>
      <c r="E59" s="837"/>
    </row>
    <row r="60" spans="1:5">
      <c r="A60" s="835" t="s">
        <v>5</v>
      </c>
      <c r="B60" s="836"/>
      <c r="C60" s="836"/>
      <c r="D60" s="837"/>
      <c r="E60" s="837"/>
    </row>
    <row r="61" spans="1:5">
      <c r="A61" s="835" t="s">
        <v>6</v>
      </c>
      <c r="B61" s="836"/>
      <c r="C61" s="836"/>
      <c r="D61" s="837"/>
      <c r="E61" s="837"/>
    </row>
    <row r="62" spans="1:5" ht="29">
      <c r="A62" s="832" t="s">
        <v>667</v>
      </c>
      <c r="B62" s="832" t="s">
        <v>668</v>
      </c>
      <c r="C62" s="832" t="s">
        <v>669</v>
      </c>
      <c r="D62" s="834"/>
      <c r="E62" s="834"/>
    </row>
    <row r="63" spans="1:5">
      <c r="A63" s="835" t="s">
        <v>786</v>
      </c>
      <c r="B63" s="836"/>
      <c r="C63" s="836"/>
      <c r="D63" s="837"/>
      <c r="E63" s="837"/>
    </row>
    <row r="64" spans="1:5" ht="29">
      <c r="A64" s="835" t="s">
        <v>3</v>
      </c>
      <c r="B64" s="836" t="s">
        <v>3312</v>
      </c>
      <c r="C64" s="836"/>
      <c r="D64" s="837" t="s">
        <v>3393</v>
      </c>
      <c r="E64" s="837"/>
    </row>
    <row r="65" spans="1:5">
      <c r="A65" s="835" t="s">
        <v>4</v>
      </c>
      <c r="B65" s="836"/>
      <c r="C65" s="836"/>
      <c r="D65" s="837"/>
      <c r="E65" s="837"/>
    </row>
    <row r="66" spans="1:5">
      <c r="A66" s="835" t="s">
        <v>5</v>
      </c>
      <c r="B66" s="836"/>
      <c r="C66" s="836"/>
      <c r="D66" s="837"/>
      <c r="E66" s="837"/>
    </row>
    <row r="67" spans="1:5">
      <c r="A67" s="835" t="s">
        <v>6</v>
      </c>
      <c r="B67" s="836"/>
      <c r="C67" s="836"/>
      <c r="D67" s="837"/>
      <c r="E67" s="837"/>
    </row>
    <row r="68" spans="1:5" ht="29">
      <c r="A68" s="832" t="s">
        <v>670</v>
      </c>
      <c r="B68" s="832" t="s">
        <v>671</v>
      </c>
      <c r="C68" s="832" t="s">
        <v>672</v>
      </c>
      <c r="D68" s="834"/>
      <c r="E68" s="834"/>
    </row>
    <row r="69" spans="1:5">
      <c r="A69" s="835" t="s">
        <v>786</v>
      </c>
      <c r="B69" s="836"/>
      <c r="C69" s="836"/>
      <c r="D69" s="837"/>
      <c r="E69" s="837"/>
    </row>
    <row r="70" spans="1:5">
      <c r="A70" s="835" t="s">
        <v>3</v>
      </c>
      <c r="B70" s="836"/>
      <c r="C70" s="836"/>
      <c r="D70" s="837"/>
      <c r="E70" s="837"/>
    </row>
    <row r="71" spans="1:5" ht="29">
      <c r="A71" s="835" t="s">
        <v>4</v>
      </c>
      <c r="B71" s="836" t="s">
        <v>3312</v>
      </c>
      <c r="C71" s="836"/>
      <c r="D71" s="837" t="s">
        <v>3393</v>
      </c>
      <c r="E71" s="837"/>
    </row>
    <row r="72" spans="1:5">
      <c r="A72" s="835" t="s">
        <v>5</v>
      </c>
      <c r="B72" s="836"/>
      <c r="C72" s="836"/>
      <c r="D72" s="837"/>
      <c r="E72" s="837"/>
    </row>
    <row r="73" spans="1:5">
      <c r="A73" s="835" t="s">
        <v>6</v>
      </c>
      <c r="B73" s="836"/>
      <c r="C73" s="836"/>
      <c r="D73" s="837"/>
      <c r="E73" s="837"/>
    </row>
    <row r="74" spans="1:5">
      <c r="A74" s="832" t="s">
        <v>673</v>
      </c>
      <c r="B74" s="832" t="s">
        <v>674</v>
      </c>
      <c r="C74" s="832" t="s">
        <v>675</v>
      </c>
      <c r="D74" s="834"/>
      <c r="E74" s="834"/>
    </row>
    <row r="75" spans="1:5">
      <c r="A75" s="835" t="s">
        <v>786</v>
      </c>
      <c r="B75" s="836"/>
      <c r="C75" s="836"/>
      <c r="D75" s="837"/>
      <c r="E75" s="837"/>
    </row>
    <row r="76" spans="1:5">
      <c r="A76" s="835" t="s">
        <v>3</v>
      </c>
      <c r="B76" s="836"/>
      <c r="C76" s="836"/>
      <c r="D76" s="837"/>
      <c r="E76" s="837"/>
    </row>
    <row r="77" spans="1:5" ht="29">
      <c r="A77" s="835" t="s">
        <v>4</v>
      </c>
      <c r="B77" s="836" t="s">
        <v>3313</v>
      </c>
      <c r="C77" s="836"/>
      <c r="D77" s="837" t="s">
        <v>3393</v>
      </c>
      <c r="E77" s="837"/>
    </row>
    <row r="78" spans="1:5">
      <c r="A78" s="835" t="s">
        <v>5</v>
      </c>
      <c r="B78" s="836"/>
      <c r="C78" s="836"/>
      <c r="D78" s="837"/>
      <c r="E78" s="837"/>
    </row>
    <row r="79" spans="1:5">
      <c r="A79" s="835" t="s">
        <v>6</v>
      </c>
      <c r="B79" s="836"/>
      <c r="C79" s="836"/>
      <c r="D79" s="837"/>
      <c r="E79" s="837"/>
    </row>
    <row r="80" spans="1:5" ht="29">
      <c r="A80" s="832" t="s">
        <v>676</v>
      </c>
      <c r="B80" s="832" t="s">
        <v>677</v>
      </c>
      <c r="C80" s="832" t="s">
        <v>678</v>
      </c>
      <c r="D80" s="834"/>
      <c r="E80" s="834"/>
    </row>
    <row r="81" spans="1:5">
      <c r="A81" s="835" t="s">
        <v>786</v>
      </c>
      <c r="B81" s="836"/>
      <c r="C81" s="836"/>
      <c r="D81" s="837"/>
      <c r="E81" s="837"/>
    </row>
    <row r="82" spans="1:5">
      <c r="A82" s="835" t="s">
        <v>3</v>
      </c>
      <c r="B82" s="836"/>
      <c r="C82" s="836"/>
      <c r="D82" s="837"/>
      <c r="E82" s="837"/>
    </row>
    <row r="83" spans="1:5" ht="29">
      <c r="A83" s="835" t="s">
        <v>4</v>
      </c>
      <c r="B83" s="836" t="s">
        <v>3314</v>
      </c>
      <c r="C83" s="836"/>
      <c r="D83" s="837" t="s">
        <v>3393</v>
      </c>
      <c r="E83" s="837"/>
    </row>
    <row r="84" spans="1:5">
      <c r="A84" s="835" t="s">
        <v>5</v>
      </c>
      <c r="B84" s="836"/>
      <c r="C84" s="836"/>
      <c r="D84" s="837"/>
      <c r="E84" s="837"/>
    </row>
    <row r="85" spans="1:5">
      <c r="A85" s="835" t="s">
        <v>6</v>
      </c>
      <c r="B85" s="836"/>
      <c r="C85" s="836"/>
      <c r="D85" s="837"/>
      <c r="E85" s="837"/>
    </row>
    <row r="86" spans="1:5" ht="79" customHeight="1">
      <c r="A86" s="832" t="s">
        <v>679</v>
      </c>
      <c r="B86" s="832" t="s">
        <v>680</v>
      </c>
      <c r="C86" s="832" t="s">
        <v>681</v>
      </c>
      <c r="D86" s="834"/>
      <c r="E86" s="834"/>
    </row>
    <row r="87" spans="1:5">
      <c r="A87" s="835" t="s">
        <v>786</v>
      </c>
      <c r="B87" s="836"/>
      <c r="C87" s="836"/>
      <c r="D87" s="837"/>
      <c r="E87" s="837"/>
    </row>
    <row r="88" spans="1:5">
      <c r="A88" s="835" t="s">
        <v>3</v>
      </c>
      <c r="B88" s="836"/>
      <c r="C88" s="836"/>
      <c r="D88" s="837"/>
      <c r="E88" s="837"/>
    </row>
    <row r="89" spans="1:5" ht="29">
      <c r="A89" s="835" t="s">
        <v>4</v>
      </c>
      <c r="B89" s="836" t="s">
        <v>3315</v>
      </c>
      <c r="C89" s="836"/>
      <c r="D89" s="837" t="s">
        <v>3393</v>
      </c>
      <c r="E89" s="837"/>
    </row>
    <row r="90" spans="1:5">
      <c r="A90" s="835" t="s">
        <v>5</v>
      </c>
      <c r="B90" s="836"/>
      <c r="C90" s="836"/>
      <c r="D90" s="837"/>
      <c r="E90" s="837"/>
    </row>
    <row r="91" spans="1:5">
      <c r="A91" s="835" t="s">
        <v>6</v>
      </c>
      <c r="B91" s="836"/>
      <c r="C91" s="836"/>
      <c r="D91" s="837"/>
      <c r="E91" s="837"/>
    </row>
    <row r="92" spans="1:5" ht="29">
      <c r="A92" s="832" t="s">
        <v>682</v>
      </c>
      <c r="B92" s="832" t="s">
        <v>683</v>
      </c>
      <c r="C92" s="832" t="s">
        <v>684</v>
      </c>
      <c r="D92" s="834"/>
      <c r="E92" s="834"/>
    </row>
    <row r="93" spans="1:5">
      <c r="A93" s="835" t="s">
        <v>786</v>
      </c>
      <c r="B93" s="836"/>
      <c r="C93" s="836"/>
      <c r="D93" s="837"/>
      <c r="E93" s="837"/>
    </row>
    <row r="94" spans="1:5">
      <c r="A94" s="835" t="s">
        <v>3</v>
      </c>
      <c r="B94" s="836"/>
      <c r="C94" s="836"/>
      <c r="D94" s="837"/>
      <c r="E94" s="837"/>
    </row>
    <row r="95" spans="1:5" ht="58">
      <c r="A95" s="835" t="s">
        <v>4</v>
      </c>
      <c r="B95" s="836" t="s">
        <v>3316</v>
      </c>
      <c r="C95" s="836"/>
      <c r="D95" s="837" t="s">
        <v>3393</v>
      </c>
      <c r="E95" s="837"/>
    </row>
    <row r="96" spans="1:5">
      <c r="A96" s="835" t="s">
        <v>5</v>
      </c>
      <c r="B96" s="836"/>
      <c r="C96" s="836"/>
      <c r="D96" s="837"/>
      <c r="E96" s="837"/>
    </row>
    <row r="97" spans="1:5">
      <c r="A97" s="835" t="s">
        <v>6</v>
      </c>
      <c r="B97" s="836"/>
      <c r="C97" s="836"/>
      <c r="D97" s="837"/>
      <c r="E97" s="837"/>
    </row>
    <row r="98" spans="1:5" ht="58">
      <c r="A98" s="832" t="s">
        <v>685</v>
      </c>
      <c r="B98" s="832" t="s">
        <v>686</v>
      </c>
      <c r="C98" s="832" t="s">
        <v>687</v>
      </c>
      <c r="D98" s="834"/>
      <c r="E98" s="834"/>
    </row>
    <row r="99" spans="1:5">
      <c r="A99" s="835" t="s">
        <v>786</v>
      </c>
      <c r="B99" s="836"/>
      <c r="C99" s="836"/>
      <c r="D99" s="837"/>
      <c r="E99" s="837"/>
    </row>
    <row r="100" spans="1:5">
      <c r="A100" s="835" t="s">
        <v>3</v>
      </c>
      <c r="B100" s="836"/>
      <c r="C100" s="836"/>
      <c r="D100" s="837"/>
      <c r="E100" s="837"/>
    </row>
    <row r="101" spans="1:5" ht="87">
      <c r="A101" s="835" t="s">
        <v>4</v>
      </c>
      <c r="B101" s="836" t="s">
        <v>3317</v>
      </c>
      <c r="C101" s="836"/>
      <c r="D101" s="837" t="s">
        <v>3393</v>
      </c>
      <c r="E101" s="837"/>
    </row>
    <row r="102" spans="1:5">
      <c r="A102" s="835" t="s">
        <v>5</v>
      </c>
      <c r="B102" s="836"/>
      <c r="C102" s="836"/>
      <c r="D102" s="837"/>
      <c r="E102" s="837"/>
    </row>
    <row r="103" spans="1:5">
      <c r="A103" s="835" t="s">
        <v>6</v>
      </c>
      <c r="B103" s="836"/>
      <c r="C103" s="836"/>
      <c r="D103" s="837"/>
      <c r="E103" s="837"/>
    </row>
    <row r="104" spans="1:5" ht="29">
      <c r="A104" s="832" t="s">
        <v>688</v>
      </c>
      <c r="B104" s="832" t="s">
        <v>689</v>
      </c>
      <c r="C104" s="832" t="s">
        <v>690</v>
      </c>
      <c r="D104" s="834"/>
      <c r="E104" s="834"/>
    </row>
    <row r="105" spans="1:5">
      <c r="A105" s="835" t="s">
        <v>786</v>
      </c>
      <c r="B105" s="836"/>
      <c r="C105" s="836"/>
      <c r="D105" s="837"/>
      <c r="E105" s="837"/>
    </row>
    <row r="106" spans="1:5">
      <c r="A106" s="835" t="s">
        <v>3</v>
      </c>
      <c r="B106" s="836"/>
      <c r="C106" s="836"/>
      <c r="D106" s="837"/>
      <c r="E106" s="837"/>
    </row>
    <row r="107" spans="1:5" ht="43.5">
      <c r="A107" s="835" t="s">
        <v>4</v>
      </c>
      <c r="B107" s="836" t="s">
        <v>3318</v>
      </c>
      <c r="C107" s="836"/>
      <c r="D107" s="837" t="s">
        <v>3393</v>
      </c>
      <c r="E107" s="837"/>
    </row>
    <row r="108" spans="1:5">
      <c r="A108" s="835" t="s">
        <v>5</v>
      </c>
      <c r="B108" s="836"/>
      <c r="C108" s="836"/>
      <c r="D108" s="837"/>
      <c r="E108" s="837"/>
    </row>
    <row r="109" spans="1:5">
      <c r="A109" s="835" t="s">
        <v>6</v>
      </c>
      <c r="B109" s="836"/>
      <c r="C109" s="836"/>
      <c r="D109" s="837"/>
      <c r="E109" s="837"/>
    </row>
    <row r="110" spans="1:5" ht="29">
      <c r="A110" s="832" t="s">
        <v>691</v>
      </c>
      <c r="B110" s="832" t="s">
        <v>692</v>
      </c>
      <c r="C110" s="832" t="s">
        <v>693</v>
      </c>
      <c r="D110" s="834"/>
      <c r="E110" s="834"/>
    </row>
    <row r="111" spans="1:5">
      <c r="A111" s="835" t="s">
        <v>786</v>
      </c>
      <c r="B111" s="836"/>
      <c r="C111" s="836"/>
      <c r="D111" s="837"/>
      <c r="E111" s="837"/>
    </row>
    <row r="112" spans="1:5">
      <c r="A112" s="835" t="s">
        <v>3</v>
      </c>
      <c r="B112" s="836"/>
      <c r="C112" s="836"/>
      <c r="D112" s="837"/>
      <c r="E112" s="837"/>
    </row>
    <row r="113" spans="1:5" ht="29">
      <c r="A113" s="835" t="s">
        <v>4</v>
      </c>
      <c r="B113" s="836" t="s">
        <v>3319</v>
      </c>
      <c r="C113" s="836"/>
      <c r="D113" s="837" t="s">
        <v>3393</v>
      </c>
      <c r="E113" s="837"/>
    </row>
    <row r="114" spans="1:5">
      <c r="A114" s="835" t="s">
        <v>5</v>
      </c>
      <c r="B114" s="836"/>
      <c r="C114" s="836"/>
      <c r="D114" s="837"/>
      <c r="E114" s="837"/>
    </row>
    <row r="115" spans="1:5">
      <c r="A115" s="835" t="s">
        <v>6</v>
      </c>
      <c r="B115" s="836"/>
      <c r="C115" s="836"/>
      <c r="D115" s="837"/>
      <c r="E115" s="837"/>
    </row>
    <row r="116" spans="1:5" ht="116">
      <c r="A116" s="832" t="s">
        <v>694</v>
      </c>
      <c r="B116" s="832" t="s">
        <v>695</v>
      </c>
      <c r="C116" s="832" t="s">
        <v>4202</v>
      </c>
      <c r="D116" s="834"/>
      <c r="E116" s="834"/>
    </row>
    <row r="117" spans="1:5">
      <c r="A117" s="835" t="s">
        <v>786</v>
      </c>
      <c r="B117" s="836"/>
      <c r="C117" s="836"/>
      <c r="D117" s="837"/>
      <c r="E117" s="837"/>
    </row>
    <row r="118" spans="1:5">
      <c r="A118" s="835" t="s">
        <v>3</v>
      </c>
      <c r="B118" s="836"/>
      <c r="C118" s="836"/>
      <c r="D118" s="837"/>
      <c r="E118" s="837"/>
    </row>
    <row r="119" spans="1:5" ht="29">
      <c r="A119" s="835" t="s">
        <v>4</v>
      </c>
      <c r="B119" s="836" t="s">
        <v>3320</v>
      </c>
      <c r="C119" s="836"/>
      <c r="D119" s="837" t="s">
        <v>3393</v>
      </c>
      <c r="E119" s="837"/>
    </row>
    <row r="120" spans="1:5">
      <c r="A120" s="835" t="s">
        <v>5</v>
      </c>
      <c r="B120" s="836"/>
      <c r="C120" s="836"/>
      <c r="D120" s="837"/>
      <c r="E120" s="837"/>
    </row>
    <row r="121" spans="1:5">
      <c r="A121" s="835" t="s">
        <v>6</v>
      </c>
      <c r="B121" s="836"/>
      <c r="C121" s="836"/>
      <c r="D121" s="837"/>
      <c r="E121" s="837"/>
    </row>
    <row r="122" spans="1:5" ht="80.5" customHeight="1">
      <c r="A122" s="832" t="s">
        <v>696</v>
      </c>
      <c r="B122" s="832" t="s">
        <v>697</v>
      </c>
      <c r="C122" s="832"/>
      <c r="D122" s="834"/>
      <c r="E122" s="834"/>
    </row>
    <row r="123" spans="1:5">
      <c r="A123" s="835" t="s">
        <v>786</v>
      </c>
      <c r="B123" s="836"/>
      <c r="C123" s="836"/>
      <c r="D123" s="837"/>
      <c r="E123" s="837"/>
    </row>
    <row r="124" spans="1:5">
      <c r="A124" s="835" t="s">
        <v>3</v>
      </c>
      <c r="B124" s="836"/>
      <c r="C124" s="836"/>
      <c r="D124" s="837"/>
      <c r="E124" s="837"/>
    </row>
    <row r="125" spans="1:5" ht="29">
      <c r="A125" s="835" t="s">
        <v>4</v>
      </c>
      <c r="B125" s="836" t="s">
        <v>3321</v>
      </c>
      <c r="C125" s="836"/>
      <c r="D125" s="837" t="s">
        <v>3393</v>
      </c>
      <c r="E125" s="837"/>
    </row>
    <row r="126" spans="1:5">
      <c r="A126" s="835" t="s">
        <v>5</v>
      </c>
      <c r="B126" s="836"/>
      <c r="C126" s="836"/>
      <c r="D126" s="837"/>
      <c r="E126" s="837"/>
    </row>
    <row r="127" spans="1:5">
      <c r="A127" s="835" t="s">
        <v>6</v>
      </c>
      <c r="B127" s="836"/>
      <c r="C127" s="836"/>
      <c r="D127" s="837"/>
      <c r="E127" s="837"/>
    </row>
    <row r="128" spans="1:5" ht="65.25" customHeight="1">
      <c r="A128" s="832" t="s">
        <v>698</v>
      </c>
      <c r="B128" s="832" t="s">
        <v>699</v>
      </c>
      <c r="C128" s="832" t="s">
        <v>700</v>
      </c>
      <c r="D128" s="834"/>
      <c r="E128" s="834"/>
    </row>
    <row r="129" spans="1:5">
      <c r="A129" s="835" t="s">
        <v>786</v>
      </c>
      <c r="B129" s="836"/>
      <c r="C129" s="836"/>
      <c r="D129" s="837"/>
      <c r="E129" s="837"/>
    </row>
    <row r="130" spans="1:5">
      <c r="A130" s="835" t="s">
        <v>3</v>
      </c>
      <c r="B130" s="836"/>
      <c r="C130" s="836"/>
      <c r="D130" s="837"/>
      <c r="E130" s="837"/>
    </row>
    <row r="131" spans="1:5" ht="29">
      <c r="A131" s="835" t="s">
        <v>4</v>
      </c>
      <c r="B131" s="836" t="s">
        <v>3322</v>
      </c>
      <c r="C131" s="836"/>
      <c r="D131" s="837" t="s">
        <v>3393</v>
      </c>
      <c r="E131" s="837"/>
    </row>
    <row r="132" spans="1:5">
      <c r="A132" s="835" t="s">
        <v>5</v>
      </c>
      <c r="B132" s="836"/>
      <c r="C132" s="836"/>
      <c r="D132" s="837"/>
      <c r="E132" s="837"/>
    </row>
    <row r="133" spans="1:5">
      <c r="A133" s="835" t="s">
        <v>6</v>
      </c>
      <c r="B133" s="836"/>
      <c r="C133" s="836"/>
      <c r="D133" s="837"/>
      <c r="E133" s="837"/>
    </row>
    <row r="134" spans="1:5" ht="43.5">
      <c r="A134" s="832" t="s">
        <v>701</v>
      </c>
      <c r="B134" s="832" t="s">
        <v>702</v>
      </c>
      <c r="C134" s="832" t="s">
        <v>703</v>
      </c>
      <c r="D134" s="834"/>
      <c r="E134" s="834"/>
    </row>
    <row r="135" spans="1:5">
      <c r="A135" s="835" t="s">
        <v>786</v>
      </c>
      <c r="B135" s="836"/>
      <c r="C135" s="836"/>
      <c r="D135" s="837"/>
      <c r="E135" s="837"/>
    </row>
    <row r="136" spans="1:5">
      <c r="A136" s="835" t="s">
        <v>3</v>
      </c>
      <c r="B136" s="836"/>
      <c r="C136" s="836"/>
      <c r="D136" s="837"/>
      <c r="E136" s="837"/>
    </row>
    <row r="137" spans="1:5" ht="29">
      <c r="A137" s="835" t="s">
        <v>4</v>
      </c>
      <c r="B137" s="836" t="s">
        <v>3323</v>
      </c>
      <c r="C137" s="836"/>
      <c r="D137" s="837" t="s">
        <v>3393</v>
      </c>
      <c r="E137" s="837"/>
    </row>
    <row r="138" spans="1:5">
      <c r="A138" s="835" t="s">
        <v>5</v>
      </c>
      <c r="B138" s="836"/>
      <c r="C138" s="836"/>
      <c r="D138" s="837"/>
      <c r="E138" s="837"/>
    </row>
    <row r="139" spans="1:5">
      <c r="A139" s="835" t="s">
        <v>6</v>
      </c>
      <c r="B139" s="836"/>
      <c r="C139" s="836"/>
      <c r="D139" s="837"/>
      <c r="E139" s="837"/>
    </row>
    <row r="140" spans="1:5" ht="29">
      <c r="A140" s="832" t="s">
        <v>704</v>
      </c>
      <c r="B140" s="832" t="s">
        <v>705</v>
      </c>
      <c r="C140" s="832" t="s">
        <v>706</v>
      </c>
      <c r="D140" s="834"/>
      <c r="E140" s="834"/>
    </row>
    <row r="141" spans="1:5">
      <c r="A141" s="835" t="s">
        <v>786</v>
      </c>
      <c r="B141" s="836"/>
      <c r="C141" s="836"/>
      <c r="D141" s="837"/>
      <c r="E141" s="837"/>
    </row>
    <row r="142" spans="1:5">
      <c r="A142" s="835" t="s">
        <v>3</v>
      </c>
      <c r="B142" s="836"/>
      <c r="C142" s="836"/>
      <c r="D142" s="837"/>
      <c r="E142" s="837"/>
    </row>
    <row r="143" spans="1:5" ht="29">
      <c r="A143" s="835" t="s">
        <v>4</v>
      </c>
      <c r="B143" s="836" t="s">
        <v>3327</v>
      </c>
      <c r="C143" s="836"/>
      <c r="D143" s="837" t="s">
        <v>3393</v>
      </c>
      <c r="E143" s="837"/>
    </row>
    <row r="144" spans="1:5">
      <c r="A144" s="835" t="s">
        <v>5</v>
      </c>
      <c r="B144" s="836"/>
      <c r="C144" s="836"/>
      <c r="D144" s="837"/>
      <c r="E144" s="837"/>
    </row>
    <row r="145" spans="1:5">
      <c r="A145" s="835" t="s">
        <v>6</v>
      </c>
      <c r="B145" s="836"/>
      <c r="C145" s="836"/>
      <c r="D145" s="837"/>
      <c r="E145" s="837"/>
    </row>
    <row r="146" spans="1:5" ht="203">
      <c r="A146" s="832" t="s">
        <v>707</v>
      </c>
      <c r="B146" s="832" t="s">
        <v>708</v>
      </c>
      <c r="C146" s="832" t="s">
        <v>709</v>
      </c>
      <c r="D146" s="834"/>
      <c r="E146" s="834"/>
    </row>
    <row r="147" spans="1:5">
      <c r="A147" s="835" t="s">
        <v>786</v>
      </c>
      <c r="B147" s="836"/>
      <c r="C147" s="836"/>
      <c r="D147" s="837"/>
      <c r="E147" s="837"/>
    </row>
    <row r="148" spans="1:5">
      <c r="A148" s="835" t="s">
        <v>3</v>
      </c>
      <c r="B148" s="836"/>
      <c r="C148" s="836"/>
      <c r="D148" s="837"/>
      <c r="E148" s="837"/>
    </row>
    <row r="149" spans="1:5" ht="29">
      <c r="A149" s="835" t="s">
        <v>4</v>
      </c>
      <c r="B149" s="836" t="s">
        <v>3326</v>
      </c>
      <c r="C149" s="836"/>
      <c r="D149" s="837" t="s">
        <v>3393</v>
      </c>
      <c r="E149" s="837"/>
    </row>
    <row r="150" spans="1:5">
      <c r="A150" s="835" t="s">
        <v>5</v>
      </c>
      <c r="B150" s="836"/>
      <c r="C150" s="836"/>
      <c r="D150" s="837"/>
      <c r="E150" s="837"/>
    </row>
    <row r="151" spans="1:5">
      <c r="A151" s="835" t="s">
        <v>6</v>
      </c>
      <c r="B151" s="836"/>
      <c r="C151" s="836"/>
      <c r="D151" s="837"/>
      <c r="E151" s="837"/>
    </row>
    <row r="152" spans="1:5" ht="28.5" customHeight="1">
      <c r="A152" s="830" t="s">
        <v>50</v>
      </c>
      <c r="B152" s="831" t="s">
        <v>710</v>
      </c>
      <c r="C152" s="831" t="s">
        <v>711</v>
      </c>
      <c r="D152" s="842"/>
      <c r="E152" s="842"/>
    </row>
    <row r="153" spans="1:5" ht="409.4" customHeight="1">
      <c r="A153" s="832" t="s">
        <v>494</v>
      </c>
      <c r="B153" s="832" t="s">
        <v>712</v>
      </c>
      <c r="C153" s="832" t="s">
        <v>713</v>
      </c>
      <c r="D153" s="834"/>
      <c r="E153" s="834"/>
    </row>
    <row r="154" spans="1:5">
      <c r="A154" s="835" t="s">
        <v>786</v>
      </c>
      <c r="B154" s="836"/>
      <c r="C154" s="836"/>
      <c r="D154" s="837"/>
      <c r="E154" s="837"/>
    </row>
    <row r="155" spans="1:5">
      <c r="A155" s="835" t="s">
        <v>3</v>
      </c>
      <c r="B155" s="836"/>
      <c r="C155" s="836"/>
      <c r="D155" s="837"/>
      <c r="E155" s="837"/>
    </row>
    <row r="156" spans="1:5" ht="116">
      <c r="A156" s="835" t="s">
        <v>4</v>
      </c>
      <c r="B156" s="836" t="s">
        <v>3328</v>
      </c>
      <c r="C156" s="836"/>
      <c r="D156" s="837" t="s">
        <v>3393</v>
      </c>
      <c r="E156" s="837"/>
    </row>
    <row r="157" spans="1:5">
      <c r="A157" s="835" t="s">
        <v>5</v>
      </c>
      <c r="B157" s="836"/>
      <c r="C157" s="836"/>
      <c r="D157" s="837"/>
      <c r="E157" s="837"/>
    </row>
    <row r="158" spans="1:5">
      <c r="A158" s="835" t="s">
        <v>6</v>
      </c>
      <c r="B158" s="836"/>
      <c r="C158" s="836"/>
      <c r="D158" s="837"/>
      <c r="E158" s="837"/>
    </row>
    <row r="159" spans="1:5" ht="33" customHeight="1">
      <c r="A159" s="830" t="s">
        <v>52</v>
      </c>
      <c r="B159" s="831" t="s">
        <v>714</v>
      </c>
      <c r="C159" s="831" t="s">
        <v>715</v>
      </c>
      <c r="D159" s="830"/>
      <c r="E159" s="830"/>
    </row>
    <row r="160" spans="1:5" ht="190.75" customHeight="1">
      <c r="A160" s="839">
        <v>5.5</v>
      </c>
      <c r="B160" s="839" t="s">
        <v>4203</v>
      </c>
      <c r="C160" s="839" t="s">
        <v>4204</v>
      </c>
      <c r="D160" s="840"/>
      <c r="E160" s="840"/>
    </row>
    <row r="161" spans="1:5">
      <c r="A161" s="835" t="s">
        <v>786</v>
      </c>
      <c r="B161" s="836"/>
      <c r="C161" s="836"/>
      <c r="D161" s="837"/>
      <c r="E161" s="837"/>
    </row>
    <row r="162" spans="1:5">
      <c r="A162" s="835" t="s">
        <v>3</v>
      </c>
      <c r="B162" s="836"/>
      <c r="C162" s="836"/>
      <c r="D162" s="837"/>
      <c r="E162" s="837"/>
    </row>
    <row r="163" spans="1:5" ht="72.5">
      <c r="A163" s="835" t="s">
        <v>4</v>
      </c>
      <c r="B163" s="836" t="s">
        <v>3329</v>
      </c>
      <c r="C163" s="836"/>
      <c r="D163" s="837" t="s">
        <v>3393</v>
      </c>
      <c r="E163" s="837"/>
    </row>
    <row r="164" spans="1:5">
      <c r="A164" s="835" t="s">
        <v>5</v>
      </c>
      <c r="B164" s="836"/>
      <c r="C164" s="836"/>
      <c r="D164" s="837"/>
      <c r="E164" s="837"/>
    </row>
    <row r="165" spans="1:5">
      <c r="A165" s="835" t="s">
        <v>6</v>
      </c>
      <c r="B165" s="836"/>
      <c r="C165" s="836"/>
      <c r="D165" s="837"/>
      <c r="E165" s="837"/>
    </row>
    <row r="166" spans="1:5" ht="279" customHeight="1">
      <c r="A166" s="832" t="s">
        <v>499</v>
      </c>
      <c r="B166" s="832" t="s">
        <v>4205</v>
      </c>
      <c r="C166" s="832" t="s">
        <v>4206</v>
      </c>
      <c r="D166" s="834"/>
      <c r="E166" s="834"/>
    </row>
    <row r="167" spans="1:5">
      <c r="A167" s="835" t="s">
        <v>786</v>
      </c>
      <c r="B167" s="836"/>
      <c r="C167" s="836"/>
      <c r="D167" s="837"/>
      <c r="E167" s="837"/>
    </row>
    <row r="168" spans="1:5">
      <c r="A168" s="835" t="s">
        <v>3</v>
      </c>
      <c r="B168" s="836"/>
      <c r="C168" s="836"/>
      <c r="D168" s="837"/>
      <c r="E168" s="837"/>
    </row>
    <row r="169" spans="1:5" ht="43.5">
      <c r="A169" s="835" t="s">
        <v>4</v>
      </c>
      <c r="B169" s="836" t="s">
        <v>3330</v>
      </c>
      <c r="C169" s="836"/>
      <c r="D169" s="837" t="s">
        <v>3393</v>
      </c>
      <c r="E169" s="837"/>
    </row>
    <row r="170" spans="1:5">
      <c r="A170" s="835" t="s">
        <v>5</v>
      </c>
      <c r="B170" s="836"/>
      <c r="C170" s="836"/>
      <c r="D170" s="837"/>
      <c r="E170" s="837"/>
    </row>
    <row r="171" spans="1:5">
      <c r="A171" s="835" t="s">
        <v>6</v>
      </c>
      <c r="B171" s="836"/>
      <c r="C171" s="836"/>
      <c r="D171" s="837"/>
      <c r="E171" s="837"/>
    </row>
    <row r="172" spans="1:5" ht="31.5" customHeight="1">
      <c r="A172" s="830" t="s">
        <v>507</v>
      </c>
      <c r="B172" s="831" t="s">
        <v>720</v>
      </c>
      <c r="C172" s="831" t="s">
        <v>721</v>
      </c>
      <c r="D172" s="842"/>
      <c r="E172" s="842"/>
    </row>
    <row r="173" spans="1:5" ht="142" customHeight="1">
      <c r="A173" s="832" t="s">
        <v>504</v>
      </c>
      <c r="B173" s="833" t="s">
        <v>723</v>
      </c>
      <c r="C173" s="832" t="s">
        <v>724</v>
      </c>
      <c r="D173" s="834"/>
      <c r="E173" s="834"/>
    </row>
    <row r="174" spans="1:5">
      <c r="A174" s="835" t="s">
        <v>786</v>
      </c>
      <c r="B174" s="836"/>
      <c r="C174" s="836"/>
      <c r="D174" s="837"/>
      <c r="E174" s="837"/>
    </row>
    <row r="175" spans="1:5">
      <c r="A175" s="835" t="s">
        <v>3</v>
      </c>
      <c r="B175" s="836"/>
      <c r="C175" s="836"/>
      <c r="D175" s="837"/>
      <c r="E175" s="837"/>
    </row>
    <row r="176" spans="1:5" ht="43.5">
      <c r="A176" s="835" t="s">
        <v>4</v>
      </c>
      <c r="B176" s="836" t="s">
        <v>3331</v>
      </c>
      <c r="C176" s="836"/>
      <c r="D176" s="837" t="s">
        <v>3393</v>
      </c>
      <c r="E176" s="837"/>
    </row>
    <row r="177" spans="1:5">
      <c r="A177" s="835" t="s">
        <v>5</v>
      </c>
      <c r="B177" s="836"/>
      <c r="C177" s="836"/>
      <c r="D177" s="837"/>
      <c r="E177" s="837"/>
    </row>
    <row r="178" spans="1:5">
      <c r="A178" s="835" t="s">
        <v>6</v>
      </c>
      <c r="B178" s="836"/>
      <c r="C178" s="836"/>
      <c r="D178" s="837"/>
      <c r="E178" s="837"/>
    </row>
    <row r="179" spans="1:5" ht="409.5">
      <c r="A179" s="832" t="s">
        <v>504</v>
      </c>
      <c r="B179" s="832" t="s">
        <v>4207</v>
      </c>
      <c r="C179" s="833" t="s">
        <v>4208</v>
      </c>
      <c r="D179" s="834"/>
      <c r="E179" s="834"/>
    </row>
    <row r="180" spans="1:5">
      <c r="A180" s="835" t="s">
        <v>786</v>
      </c>
      <c r="B180" s="836"/>
      <c r="C180" s="836"/>
      <c r="D180" s="837"/>
      <c r="E180" s="837"/>
    </row>
    <row r="181" spans="1:5">
      <c r="A181" s="835" t="s">
        <v>3</v>
      </c>
      <c r="B181" s="836"/>
      <c r="C181" s="836"/>
      <c r="D181" s="837"/>
      <c r="E181" s="837"/>
    </row>
    <row r="182" spans="1:5" ht="116">
      <c r="A182" s="835" t="s">
        <v>4</v>
      </c>
      <c r="B182" s="836" t="s">
        <v>3332</v>
      </c>
      <c r="C182" s="836"/>
      <c r="D182" s="837" t="s">
        <v>3393</v>
      </c>
      <c r="E182" s="837"/>
    </row>
    <row r="183" spans="1:5">
      <c r="A183" s="835" t="s">
        <v>5</v>
      </c>
      <c r="B183" s="836"/>
      <c r="C183" s="836"/>
      <c r="D183" s="837"/>
      <c r="E183" s="837"/>
    </row>
    <row r="184" spans="1:5">
      <c r="A184" s="835" t="s">
        <v>6</v>
      </c>
      <c r="B184" s="836"/>
      <c r="C184" s="836"/>
      <c r="D184" s="837"/>
      <c r="E184" s="837"/>
    </row>
    <row r="185" spans="1:5" ht="27" customHeight="1">
      <c r="A185" s="830" t="s">
        <v>727</v>
      </c>
      <c r="B185" s="831" t="s">
        <v>728</v>
      </c>
      <c r="C185" s="831" t="s">
        <v>729</v>
      </c>
      <c r="D185" s="842"/>
      <c r="E185" s="842"/>
    </row>
    <row r="186" spans="1:5" ht="29">
      <c r="A186" s="832" t="s">
        <v>510</v>
      </c>
      <c r="B186" s="832" t="s">
        <v>730</v>
      </c>
      <c r="C186" s="832" t="s">
        <v>731</v>
      </c>
      <c r="D186" s="834"/>
      <c r="E186" s="834"/>
    </row>
    <row r="187" spans="1:5">
      <c r="A187" s="835" t="s">
        <v>786</v>
      </c>
      <c r="B187" s="836"/>
      <c r="C187" s="836"/>
      <c r="D187" s="837"/>
      <c r="E187" s="837"/>
    </row>
    <row r="188" spans="1:5">
      <c r="A188" s="835" t="s">
        <v>3</v>
      </c>
      <c r="B188" s="836"/>
      <c r="C188" s="836"/>
      <c r="D188" s="837"/>
      <c r="E188" s="837"/>
    </row>
    <row r="189" spans="1:5" ht="58">
      <c r="A189" s="835" t="s">
        <v>4</v>
      </c>
      <c r="B189" s="836" t="s">
        <v>3333</v>
      </c>
      <c r="C189" s="836"/>
      <c r="D189" s="837" t="s">
        <v>3393</v>
      </c>
      <c r="E189" s="837"/>
    </row>
    <row r="190" spans="1:5">
      <c r="A190" s="835" t="s">
        <v>5</v>
      </c>
      <c r="B190" s="836"/>
      <c r="C190" s="836"/>
      <c r="D190" s="837"/>
      <c r="E190" s="837"/>
    </row>
    <row r="191" spans="1:5">
      <c r="A191" s="835" t="s">
        <v>6</v>
      </c>
      <c r="B191" s="836"/>
      <c r="C191" s="836"/>
      <c r="D191" s="837"/>
      <c r="E191" s="837"/>
    </row>
    <row r="192" spans="1:5" ht="31.5" customHeight="1">
      <c r="A192" s="830" t="s">
        <v>732</v>
      </c>
      <c r="B192" s="831" t="s">
        <v>733</v>
      </c>
      <c r="C192" s="831" t="s">
        <v>734</v>
      </c>
      <c r="D192" s="842"/>
      <c r="E192" s="842"/>
    </row>
    <row r="193" spans="1:5" ht="87">
      <c r="A193" s="838">
        <v>5.8</v>
      </c>
      <c r="B193" s="839" t="s">
        <v>735</v>
      </c>
      <c r="C193" s="839" t="s">
        <v>736</v>
      </c>
      <c r="D193" s="840"/>
      <c r="E193" s="840"/>
    </row>
    <row r="194" spans="1:5">
      <c r="A194" s="835" t="s">
        <v>786</v>
      </c>
      <c r="B194" s="836"/>
      <c r="C194" s="836"/>
      <c r="D194" s="837"/>
      <c r="E194" s="837"/>
    </row>
    <row r="195" spans="1:5">
      <c r="A195" s="835" t="s">
        <v>3</v>
      </c>
      <c r="B195" s="836"/>
      <c r="C195" s="836"/>
      <c r="D195" s="837"/>
      <c r="E195" s="837"/>
    </row>
    <row r="196" spans="1:5" ht="29">
      <c r="A196" s="835" t="s">
        <v>4</v>
      </c>
      <c r="B196" s="836" t="s">
        <v>3334</v>
      </c>
      <c r="C196" s="836"/>
      <c r="D196" s="837" t="s">
        <v>3393</v>
      </c>
      <c r="E196" s="837"/>
    </row>
    <row r="197" spans="1:5">
      <c r="A197" s="835" t="s">
        <v>5</v>
      </c>
      <c r="B197" s="836"/>
      <c r="C197" s="836"/>
      <c r="D197" s="837"/>
      <c r="E197" s="837"/>
    </row>
    <row r="198" spans="1:5">
      <c r="A198" s="835" t="s">
        <v>6</v>
      </c>
      <c r="B198" s="836"/>
      <c r="C198" s="836"/>
      <c r="D198" s="837"/>
      <c r="E198" s="837"/>
    </row>
    <row r="199" spans="1:5" ht="37.5" customHeight="1">
      <c r="A199" s="830" t="s">
        <v>737</v>
      </c>
      <c r="B199" s="831" t="s">
        <v>738</v>
      </c>
      <c r="C199" s="831" t="s">
        <v>739</v>
      </c>
      <c r="D199" s="842"/>
      <c r="E199" s="842"/>
    </row>
    <row r="200" spans="1:5" ht="291" customHeight="1">
      <c r="A200" s="832">
        <v>5.9</v>
      </c>
      <c r="B200" s="832" t="s">
        <v>740</v>
      </c>
      <c r="C200" s="832" t="s">
        <v>741</v>
      </c>
      <c r="D200" s="834"/>
      <c r="E200" s="834"/>
    </row>
    <row r="201" spans="1:5">
      <c r="A201" s="835" t="s">
        <v>786</v>
      </c>
      <c r="B201" s="836"/>
      <c r="C201" s="836"/>
      <c r="D201" s="837"/>
      <c r="E201" s="837"/>
    </row>
    <row r="202" spans="1:5">
      <c r="A202" s="835" t="s">
        <v>3</v>
      </c>
      <c r="B202" s="836"/>
      <c r="C202" s="836"/>
      <c r="D202" s="837"/>
      <c r="E202" s="837"/>
    </row>
    <row r="203" spans="1:5" ht="43.5">
      <c r="A203" s="835" t="s">
        <v>4</v>
      </c>
      <c r="B203" s="836" t="s">
        <v>3335</v>
      </c>
      <c r="C203" s="836"/>
      <c r="D203" s="837" t="s">
        <v>3393</v>
      </c>
      <c r="E203" s="837"/>
    </row>
    <row r="204" spans="1:5">
      <c r="A204" s="835" t="s">
        <v>5</v>
      </c>
      <c r="B204" s="836"/>
      <c r="C204" s="836"/>
      <c r="D204" s="837"/>
      <c r="E204" s="837"/>
    </row>
    <row r="205" spans="1:5">
      <c r="A205" s="835" t="s">
        <v>6</v>
      </c>
      <c r="B205" s="836"/>
      <c r="C205" s="836"/>
      <c r="D205" s="837"/>
      <c r="E205" s="837"/>
    </row>
    <row r="206" spans="1:5" ht="41.25" customHeight="1">
      <c r="A206" s="843">
        <v>6</v>
      </c>
      <c r="B206" s="831" t="s">
        <v>743</v>
      </c>
      <c r="C206" s="831" t="s">
        <v>744</v>
      </c>
      <c r="D206" s="842"/>
      <c r="E206" s="842"/>
    </row>
    <row r="207" spans="1:5" ht="134.15" customHeight="1">
      <c r="A207" s="832" t="s">
        <v>745</v>
      </c>
      <c r="B207" s="832" t="s">
        <v>4209</v>
      </c>
      <c r="C207" s="832" t="s">
        <v>4210</v>
      </c>
      <c r="D207" s="834"/>
      <c r="E207" s="834"/>
    </row>
    <row r="208" spans="1:5" ht="275.5">
      <c r="A208" s="832"/>
      <c r="B208" s="832" t="s">
        <v>4211</v>
      </c>
      <c r="C208" s="832" t="s">
        <v>4212</v>
      </c>
      <c r="D208" s="834"/>
      <c r="E208" s="834"/>
    </row>
    <row r="209" spans="1:5">
      <c r="A209" s="835" t="s">
        <v>786</v>
      </c>
      <c r="B209" s="836"/>
      <c r="C209" s="836"/>
      <c r="D209" s="837"/>
      <c r="E209" s="837"/>
    </row>
    <row r="210" spans="1:5">
      <c r="A210" s="835" t="s">
        <v>3</v>
      </c>
      <c r="B210" s="836"/>
      <c r="C210" s="836"/>
      <c r="D210" s="837"/>
      <c r="E210" s="837"/>
    </row>
    <row r="211" spans="1:5" ht="29">
      <c r="A211" s="835" t="s">
        <v>4</v>
      </c>
      <c r="B211" s="836" t="s">
        <v>3336</v>
      </c>
      <c r="C211" s="836"/>
      <c r="D211" s="837" t="s">
        <v>3393</v>
      </c>
      <c r="E211" s="837"/>
    </row>
    <row r="212" spans="1:5">
      <c r="A212" s="835" t="s">
        <v>5</v>
      </c>
      <c r="B212" s="836"/>
      <c r="C212" s="836"/>
      <c r="D212" s="837"/>
      <c r="E212" s="837"/>
    </row>
    <row r="213" spans="1:5">
      <c r="A213" s="835" t="s">
        <v>6</v>
      </c>
      <c r="B213" s="836"/>
      <c r="C213" s="836"/>
      <c r="D213" s="837"/>
      <c r="E213" s="837"/>
    </row>
    <row r="214" spans="1:5">
      <c r="A214" s="843">
        <v>6.1</v>
      </c>
      <c r="B214" s="831" t="s">
        <v>749</v>
      </c>
      <c r="C214" s="831" t="s">
        <v>744</v>
      </c>
      <c r="D214" s="844"/>
      <c r="E214" s="844"/>
    </row>
    <row r="215" spans="1:5" ht="29">
      <c r="A215" s="832"/>
      <c r="B215" s="832" t="s">
        <v>750</v>
      </c>
      <c r="C215" s="832" t="s">
        <v>751</v>
      </c>
      <c r="D215" s="834"/>
      <c r="E215" s="834"/>
    </row>
    <row r="216" spans="1:5">
      <c r="A216" s="835" t="s">
        <v>786</v>
      </c>
      <c r="B216" s="836"/>
      <c r="C216" s="836"/>
      <c r="D216" s="837"/>
      <c r="E216" s="837"/>
    </row>
    <row r="217" spans="1:5">
      <c r="A217" s="835" t="s">
        <v>3</v>
      </c>
      <c r="B217" s="836"/>
      <c r="C217" s="836"/>
      <c r="D217" s="837"/>
      <c r="E217" s="837"/>
    </row>
    <row r="218" spans="1:5" ht="29">
      <c r="A218" s="835" t="s">
        <v>4</v>
      </c>
      <c r="B218" s="836" t="s">
        <v>3337</v>
      </c>
      <c r="C218" s="836"/>
      <c r="D218" s="837" t="s">
        <v>3393</v>
      </c>
      <c r="E218" s="837"/>
    </row>
    <row r="219" spans="1:5">
      <c r="A219" s="835" t="s">
        <v>5</v>
      </c>
      <c r="B219" s="836"/>
      <c r="C219" s="836"/>
      <c r="D219" s="837"/>
      <c r="E219" s="837"/>
    </row>
    <row r="220" spans="1:5">
      <c r="A220" s="835" t="s">
        <v>6</v>
      </c>
      <c r="B220" s="836"/>
      <c r="C220" s="836"/>
      <c r="D220" s="837"/>
      <c r="E220" s="837"/>
    </row>
    <row r="221" spans="1:5">
      <c r="A221" s="843">
        <v>6.2</v>
      </c>
      <c r="B221" s="831" t="s">
        <v>752</v>
      </c>
      <c r="C221" s="831" t="s">
        <v>744</v>
      </c>
      <c r="D221" s="844"/>
      <c r="E221" s="844"/>
    </row>
    <row r="222" spans="1:5" ht="36" customHeight="1">
      <c r="A222" s="832">
        <v>6.2</v>
      </c>
      <c r="B222" s="832" t="s">
        <v>753</v>
      </c>
      <c r="C222" s="832" t="s">
        <v>754</v>
      </c>
      <c r="D222" s="834"/>
      <c r="E222" s="834"/>
    </row>
    <row r="223" spans="1:5">
      <c r="A223" s="835" t="s">
        <v>786</v>
      </c>
      <c r="B223" s="836"/>
      <c r="C223" s="836"/>
      <c r="D223" s="837"/>
      <c r="E223" s="837"/>
    </row>
    <row r="224" spans="1:5">
      <c r="A224" s="835" t="s">
        <v>3</v>
      </c>
      <c r="B224" s="836"/>
      <c r="C224" s="836"/>
      <c r="D224" s="837"/>
      <c r="E224" s="837"/>
    </row>
    <row r="225" spans="1:5" ht="29">
      <c r="A225" s="835" t="s">
        <v>4</v>
      </c>
      <c r="B225" s="836" t="s">
        <v>3338</v>
      </c>
      <c r="C225" s="836"/>
      <c r="D225" s="837" t="s">
        <v>3393</v>
      </c>
      <c r="E225" s="837"/>
    </row>
    <row r="226" spans="1:5">
      <c r="A226" s="835" t="s">
        <v>5</v>
      </c>
      <c r="B226" s="836"/>
      <c r="C226" s="836"/>
      <c r="D226" s="837"/>
      <c r="E226" s="837"/>
    </row>
    <row r="227" spans="1:5">
      <c r="A227" s="835" t="s">
        <v>6</v>
      </c>
      <c r="B227" s="836"/>
      <c r="C227" s="836"/>
      <c r="D227" s="837"/>
      <c r="E227" s="837"/>
    </row>
  </sheetData>
  <pageMargins left="0.7" right="0.7" top="0.75" bottom="0.75" header="0.3" footer="0.3"/>
  <pageSetup paperSize="9" orientation="portrait" horizont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zoomScaleNormal="100" workbookViewId="0">
      <selection activeCell="B1" sqref="B1"/>
    </sheetView>
  </sheetViews>
  <sheetFormatPr defaultColWidth="8.7265625" defaultRowHeight="14"/>
  <cols>
    <col min="1" max="1" width="3.81640625" style="139" customWidth="1"/>
    <col min="2" max="2" width="8" style="49" customWidth="1"/>
    <col min="3" max="4" width="60.7265625" style="49" customWidth="1"/>
    <col min="5" max="5" width="52.81640625" style="49" hidden="1" customWidth="1"/>
    <col min="6" max="7" width="8" style="49" hidden="1" customWidth="1"/>
    <col min="8" max="8" width="52.81640625" style="49" hidden="1" customWidth="1"/>
    <col min="9" max="9" width="8.7265625" style="49" hidden="1" customWidth="1"/>
    <col min="10" max="10" width="7.81640625" style="49" hidden="1" customWidth="1"/>
    <col min="11" max="11" width="48.1796875" style="49" hidden="1" customWidth="1"/>
    <col min="12" max="13" width="0" style="49" hidden="1" customWidth="1"/>
    <col min="14" max="14" width="43.453125" style="49" customWidth="1"/>
    <col min="15" max="16" width="8.7265625" style="49"/>
    <col min="17" max="17" width="30.81640625" style="49" customWidth="1"/>
    <col min="18" max="16384" width="8.7265625" style="49"/>
  </cols>
  <sheetData>
    <row r="1" spans="1:19" ht="18">
      <c r="A1" s="140" t="s">
        <v>70</v>
      </c>
      <c r="B1" s="22" t="s">
        <v>118</v>
      </c>
      <c r="C1" s="20"/>
      <c r="D1" s="20"/>
      <c r="E1" s="21"/>
      <c r="F1" s="21"/>
      <c r="G1" s="21"/>
      <c r="H1" s="21"/>
      <c r="I1" s="21"/>
      <c r="J1" s="21"/>
      <c r="K1" s="21"/>
      <c r="L1" s="21"/>
      <c r="M1" s="21"/>
      <c r="N1" s="21"/>
      <c r="O1" s="21"/>
      <c r="P1" s="21"/>
      <c r="Q1" s="21"/>
      <c r="R1" s="21"/>
      <c r="S1" s="21"/>
    </row>
    <row r="2" spans="1:19" ht="15" customHeight="1">
      <c r="A2" s="141"/>
      <c r="B2" s="20"/>
      <c r="C2" s="20"/>
      <c r="D2" s="20"/>
      <c r="E2" s="21"/>
      <c r="F2" s="21"/>
      <c r="G2" s="21"/>
      <c r="H2" s="21"/>
      <c r="I2" s="21"/>
      <c r="J2" s="21"/>
      <c r="K2" s="21"/>
      <c r="L2" s="21"/>
      <c r="M2" s="21"/>
      <c r="N2" s="21"/>
      <c r="O2" s="21"/>
      <c r="P2" s="21"/>
      <c r="Q2" s="21"/>
      <c r="R2" s="21"/>
      <c r="S2" s="21"/>
    </row>
    <row r="3" spans="1:19" s="50" customFormat="1" ht="13">
      <c r="A3" s="141"/>
      <c r="B3" s="47"/>
      <c r="C3" s="135" t="s">
        <v>106</v>
      </c>
      <c r="D3" s="135"/>
      <c r="E3" s="18"/>
      <c r="F3" s="18"/>
      <c r="G3" s="18"/>
      <c r="H3" s="18"/>
      <c r="I3" s="18"/>
      <c r="J3" s="18"/>
      <c r="K3" s="18"/>
      <c r="L3" s="18"/>
      <c r="M3" s="18"/>
      <c r="N3" s="18"/>
      <c r="O3" s="18"/>
      <c r="P3" s="18"/>
      <c r="Q3" s="18"/>
      <c r="R3" s="18"/>
      <c r="S3" s="18"/>
    </row>
    <row r="4" spans="1:19" s="50" customFormat="1" ht="25">
      <c r="A4" s="141"/>
      <c r="B4" s="64"/>
      <c r="C4" s="44" t="s">
        <v>637</v>
      </c>
      <c r="D4" s="44" t="s">
        <v>638</v>
      </c>
      <c r="E4" s="18"/>
      <c r="F4" s="18"/>
      <c r="G4" s="18"/>
      <c r="H4" s="18"/>
      <c r="I4" s="18"/>
      <c r="J4" s="18"/>
      <c r="K4" s="18"/>
      <c r="L4" s="18"/>
      <c r="M4" s="18"/>
      <c r="N4" s="18"/>
      <c r="O4" s="18"/>
      <c r="P4" s="18"/>
      <c r="Q4" s="18"/>
      <c r="R4" s="18"/>
      <c r="S4" s="18"/>
    </row>
    <row r="5" spans="1:19" s="50" customFormat="1" ht="13">
      <c r="A5" s="141"/>
      <c r="B5" s="47"/>
      <c r="C5" s="135" t="s">
        <v>0</v>
      </c>
      <c r="D5" s="135" t="s">
        <v>61</v>
      </c>
      <c r="E5" s="18"/>
      <c r="F5" s="18"/>
      <c r="G5" s="18"/>
      <c r="H5" s="18"/>
      <c r="I5" s="18"/>
      <c r="J5" s="18"/>
      <c r="K5" s="18"/>
      <c r="L5" s="18"/>
      <c r="M5" s="18"/>
      <c r="N5" s="18"/>
      <c r="O5" s="18"/>
      <c r="P5" s="18"/>
      <c r="Q5" s="18"/>
      <c r="R5" s="18"/>
      <c r="S5" s="18"/>
    </row>
    <row r="6" spans="1:19" s="50" customFormat="1" ht="13">
      <c r="A6" s="141"/>
      <c r="B6" s="64"/>
      <c r="C6" s="44" t="s">
        <v>62</v>
      </c>
      <c r="D6" s="44" t="s">
        <v>63</v>
      </c>
      <c r="E6" s="18"/>
      <c r="F6" s="18"/>
      <c r="G6" s="18"/>
      <c r="H6" s="18"/>
      <c r="I6" s="18"/>
      <c r="J6" s="18"/>
      <c r="K6" s="18"/>
      <c r="L6" s="18"/>
      <c r="M6" s="18"/>
      <c r="N6" s="18"/>
      <c r="O6" s="18"/>
      <c r="P6" s="18"/>
      <c r="Q6" s="18"/>
      <c r="R6" s="18"/>
      <c r="S6" s="18"/>
    </row>
    <row r="7" spans="1:19" s="50" customFormat="1" ht="13">
      <c r="A7" s="141"/>
      <c r="B7" s="47"/>
      <c r="C7" s="135" t="s">
        <v>65</v>
      </c>
      <c r="D7" s="135" t="s">
        <v>64</v>
      </c>
      <c r="E7" s="18"/>
      <c r="F7" s="18"/>
      <c r="G7" s="18"/>
      <c r="H7" s="18"/>
      <c r="I7" s="18"/>
      <c r="J7" s="18"/>
      <c r="K7" s="18"/>
      <c r="L7" s="18"/>
      <c r="M7" s="18"/>
      <c r="N7" s="18"/>
      <c r="O7" s="18"/>
      <c r="P7" s="18"/>
      <c r="Q7" s="18"/>
      <c r="R7" s="18"/>
      <c r="S7" s="18"/>
    </row>
    <row r="8" spans="1:19" s="50" customFormat="1" ht="32.5" customHeight="1">
      <c r="A8" s="141"/>
      <c r="B8" s="47"/>
      <c r="C8" s="45" t="s">
        <v>121</v>
      </c>
      <c r="D8" s="45" t="s">
        <v>122</v>
      </c>
      <c r="E8" s="18"/>
      <c r="F8" s="18"/>
      <c r="G8" s="18"/>
      <c r="H8" s="18"/>
      <c r="I8" s="18"/>
      <c r="J8" s="18"/>
      <c r="K8" s="18"/>
      <c r="L8" s="18"/>
      <c r="M8" s="18"/>
      <c r="N8" s="18"/>
      <c r="O8" s="18"/>
      <c r="P8" s="18"/>
      <c r="Q8" s="18"/>
      <c r="R8" s="18"/>
      <c r="S8" s="18"/>
    </row>
    <row r="9" spans="1:19" s="50" customFormat="1" ht="13">
      <c r="A9" s="141"/>
      <c r="B9" s="47"/>
      <c r="C9" s="81" t="s">
        <v>1</v>
      </c>
      <c r="D9" s="81"/>
      <c r="E9" s="18"/>
      <c r="F9" s="18"/>
      <c r="G9" s="18"/>
      <c r="H9" s="18"/>
      <c r="I9" s="18"/>
      <c r="J9" s="18"/>
      <c r="K9" s="18"/>
      <c r="L9" s="18"/>
      <c r="M9" s="18"/>
      <c r="N9" s="18"/>
      <c r="O9" s="18"/>
      <c r="P9" s="18"/>
      <c r="Q9" s="18"/>
      <c r="R9" s="18"/>
      <c r="S9" s="18"/>
    </row>
    <row r="10" spans="1:19" s="50" customFormat="1" ht="13">
      <c r="A10" s="141"/>
      <c r="B10" s="47"/>
      <c r="C10" s="2" t="s">
        <v>639</v>
      </c>
      <c r="D10" s="2" t="s">
        <v>640</v>
      </c>
      <c r="E10" s="18"/>
      <c r="F10" s="18"/>
      <c r="G10" s="18"/>
      <c r="H10" s="18"/>
      <c r="I10" s="18"/>
      <c r="J10" s="18"/>
      <c r="K10" s="18"/>
      <c r="L10" s="18"/>
      <c r="M10" s="18"/>
      <c r="N10" s="18"/>
      <c r="O10" s="18"/>
      <c r="P10" s="18"/>
      <c r="Q10" s="18"/>
      <c r="R10" s="18"/>
      <c r="S10" s="18"/>
    </row>
    <row r="11" spans="1:19" ht="15" customHeight="1">
      <c r="A11" s="141"/>
      <c r="B11" s="20"/>
      <c r="C11" s="20"/>
      <c r="D11" s="20"/>
      <c r="E11" s="21"/>
      <c r="F11" s="21"/>
      <c r="G11" s="21"/>
      <c r="H11" s="21"/>
      <c r="I11" s="21"/>
      <c r="J11" s="21"/>
      <c r="K11" s="21"/>
      <c r="L11" s="21"/>
      <c r="M11" s="21"/>
      <c r="N11" s="21"/>
      <c r="O11" s="21"/>
      <c r="P11" s="21"/>
      <c r="Q11" s="21"/>
      <c r="R11" s="21"/>
      <c r="S11" s="21"/>
    </row>
    <row r="12" spans="1:19" s="134" customFormat="1">
      <c r="A12" s="138" t="s">
        <v>14</v>
      </c>
      <c r="B12" s="136" t="s">
        <v>14</v>
      </c>
      <c r="C12" s="137" t="s">
        <v>9</v>
      </c>
      <c r="D12" s="40" t="s">
        <v>117</v>
      </c>
      <c r="E12" s="40" t="s">
        <v>12</v>
      </c>
      <c r="F12" s="40" t="s">
        <v>10</v>
      </c>
      <c r="G12" s="89" t="s">
        <v>11</v>
      </c>
      <c r="H12" s="40" t="s">
        <v>3</v>
      </c>
      <c r="I12" s="40" t="s">
        <v>10</v>
      </c>
      <c r="J12" s="89" t="s">
        <v>11</v>
      </c>
      <c r="K12" s="40" t="s">
        <v>4</v>
      </c>
      <c r="L12" s="40" t="s">
        <v>10</v>
      </c>
      <c r="M12" s="89" t="s">
        <v>11</v>
      </c>
      <c r="N12" s="40" t="s">
        <v>5</v>
      </c>
      <c r="O12" s="40" t="s">
        <v>10</v>
      </c>
      <c r="P12" s="89" t="s">
        <v>11</v>
      </c>
      <c r="Q12" s="40" t="s">
        <v>6</v>
      </c>
      <c r="R12" s="40" t="s">
        <v>10</v>
      </c>
      <c r="S12" s="90" t="s">
        <v>11</v>
      </c>
    </row>
    <row r="13" spans="1:19" s="149" customFormat="1" ht="24" customHeight="1">
      <c r="A13" s="146" t="s">
        <v>46</v>
      </c>
      <c r="B13" s="146" t="s">
        <v>46</v>
      </c>
      <c r="C13" s="147" t="s">
        <v>641</v>
      </c>
      <c r="D13" s="147" t="s">
        <v>642</v>
      </c>
      <c r="E13" s="148"/>
      <c r="F13" s="148"/>
      <c r="G13" s="148"/>
      <c r="H13" s="148"/>
      <c r="I13" s="148"/>
      <c r="J13" s="148"/>
      <c r="K13" s="148"/>
      <c r="L13" s="148"/>
      <c r="M13" s="148"/>
      <c r="N13" s="148"/>
      <c r="O13" s="148"/>
      <c r="P13" s="148"/>
      <c r="Q13" s="148"/>
      <c r="R13" s="148"/>
      <c r="S13" s="148"/>
    </row>
    <row r="14" spans="1:19" ht="52">
      <c r="A14" s="145" t="s">
        <v>46</v>
      </c>
      <c r="B14" s="143" t="s">
        <v>643</v>
      </c>
      <c r="C14" s="62" t="s">
        <v>644</v>
      </c>
      <c r="D14" s="144" t="s">
        <v>645</v>
      </c>
      <c r="E14" s="19"/>
      <c r="F14" s="19"/>
      <c r="G14" s="19"/>
      <c r="H14" s="19"/>
      <c r="I14" s="19"/>
      <c r="J14" s="19"/>
      <c r="K14" s="644"/>
      <c r="L14" s="19"/>
      <c r="M14" s="19"/>
      <c r="N14" s="644" t="s">
        <v>3238</v>
      </c>
      <c r="O14" s="19" t="s">
        <v>3393</v>
      </c>
      <c r="P14" s="19"/>
      <c r="Q14" s="19"/>
      <c r="R14" s="19"/>
      <c r="S14" s="19"/>
    </row>
    <row r="15" spans="1:19" ht="143">
      <c r="A15" s="145" t="s">
        <v>46</v>
      </c>
      <c r="B15" s="142" t="s">
        <v>646</v>
      </c>
      <c r="C15" s="62" t="s">
        <v>755</v>
      </c>
      <c r="D15" s="62" t="s">
        <v>756</v>
      </c>
      <c r="E15" s="644"/>
      <c r="F15" s="19"/>
      <c r="G15" s="19"/>
      <c r="H15" s="644"/>
      <c r="I15" s="19"/>
      <c r="J15" s="19"/>
      <c r="K15" s="644"/>
      <c r="L15" s="19"/>
      <c r="M15" s="19"/>
      <c r="N15" s="644" t="s">
        <v>3339</v>
      </c>
      <c r="O15" s="19" t="s">
        <v>3393</v>
      </c>
      <c r="P15" s="19"/>
      <c r="Q15" s="19"/>
      <c r="R15" s="19"/>
      <c r="S15" s="19"/>
    </row>
    <row r="16" spans="1:19" s="149" customFormat="1" ht="21.65" customHeight="1">
      <c r="A16" s="146" t="s">
        <v>47</v>
      </c>
      <c r="B16" s="146" t="s">
        <v>47</v>
      </c>
      <c r="C16" s="147" t="s">
        <v>647</v>
      </c>
      <c r="D16" s="147" t="s">
        <v>642</v>
      </c>
      <c r="E16" s="148"/>
      <c r="F16" s="148"/>
      <c r="G16" s="148"/>
      <c r="H16" s="148"/>
      <c r="I16" s="148"/>
      <c r="J16" s="148"/>
      <c r="K16" s="148"/>
      <c r="L16" s="148"/>
      <c r="M16" s="148"/>
      <c r="N16" s="148"/>
      <c r="O16" s="148"/>
      <c r="P16" s="148"/>
      <c r="Q16" s="148"/>
      <c r="R16" s="148"/>
      <c r="S16" s="148"/>
    </row>
    <row r="17" spans="1:19" ht="141.75" customHeight="1">
      <c r="A17" s="145" t="s">
        <v>47</v>
      </c>
      <c r="B17" s="142" t="s">
        <v>648</v>
      </c>
      <c r="C17" s="62" t="s">
        <v>649</v>
      </c>
      <c r="D17" s="62" t="s">
        <v>650</v>
      </c>
      <c r="E17" s="19"/>
      <c r="F17" s="19"/>
      <c r="G17" s="19"/>
      <c r="H17" s="19"/>
      <c r="I17" s="19"/>
      <c r="J17" s="19"/>
      <c r="K17" s="644"/>
      <c r="L17" s="19"/>
      <c r="M17" s="19"/>
      <c r="N17" s="644" t="s">
        <v>3306</v>
      </c>
      <c r="O17" s="19" t="s">
        <v>3393</v>
      </c>
      <c r="P17" s="19"/>
      <c r="Q17" s="19"/>
      <c r="R17" s="19"/>
      <c r="S17" s="19"/>
    </row>
    <row r="18" spans="1:19" ht="192" customHeight="1">
      <c r="A18" s="145" t="s">
        <v>47</v>
      </c>
      <c r="B18" s="142" t="s">
        <v>651</v>
      </c>
      <c r="C18" s="62" t="s">
        <v>652</v>
      </c>
      <c r="D18" s="62" t="s">
        <v>653</v>
      </c>
      <c r="E18" s="19"/>
      <c r="F18" s="19"/>
      <c r="G18" s="19"/>
      <c r="H18" s="19"/>
      <c r="I18" s="19"/>
      <c r="J18" s="19"/>
      <c r="K18" s="644"/>
      <c r="L18" s="19"/>
      <c r="M18" s="19"/>
      <c r="N18" s="644" t="s">
        <v>3307</v>
      </c>
      <c r="O18" s="19" t="s">
        <v>3393</v>
      </c>
      <c r="P18" s="19"/>
      <c r="Q18" s="19"/>
      <c r="R18" s="19"/>
      <c r="S18" s="19"/>
    </row>
    <row r="19" spans="1:19" ht="183" customHeight="1">
      <c r="A19" s="145" t="s">
        <v>47</v>
      </c>
      <c r="B19" s="142" t="s">
        <v>654</v>
      </c>
      <c r="C19" s="62" t="s">
        <v>655</v>
      </c>
      <c r="D19" s="62" t="s">
        <v>656</v>
      </c>
      <c r="E19" s="150"/>
      <c r="F19" s="150"/>
      <c r="G19" s="150"/>
      <c r="H19" s="150"/>
      <c r="I19" s="150"/>
      <c r="J19" s="150"/>
      <c r="K19" s="645"/>
      <c r="L19" s="150"/>
      <c r="M19" s="150"/>
      <c r="N19" s="645" t="s">
        <v>3308</v>
      </c>
      <c r="O19" s="150" t="s">
        <v>3393</v>
      </c>
      <c r="P19" s="150"/>
      <c r="Q19" s="150"/>
      <c r="R19" s="150"/>
      <c r="S19" s="150"/>
    </row>
    <row r="20" spans="1:19" ht="139.5" customHeight="1">
      <c r="A20" s="145" t="s">
        <v>47</v>
      </c>
      <c r="B20" s="142" t="s">
        <v>657</v>
      </c>
      <c r="C20" s="62" t="s">
        <v>658</v>
      </c>
      <c r="D20" s="62" t="s">
        <v>659</v>
      </c>
      <c r="E20" s="150"/>
      <c r="F20" s="150"/>
      <c r="G20" s="150"/>
      <c r="H20" s="150"/>
      <c r="I20" s="150"/>
      <c r="J20" s="150"/>
      <c r="K20" s="645"/>
      <c r="L20" s="150"/>
      <c r="M20" s="150"/>
      <c r="N20" s="645" t="s">
        <v>3309</v>
      </c>
      <c r="O20" s="150" t="s">
        <v>3393</v>
      </c>
      <c r="P20" s="150"/>
      <c r="Q20" s="150"/>
      <c r="R20" s="150"/>
      <c r="S20" s="150"/>
    </row>
    <row r="21" spans="1:19" ht="79.5" customHeight="1">
      <c r="A21" s="145" t="s">
        <v>47</v>
      </c>
      <c r="B21" s="142" t="s">
        <v>660</v>
      </c>
      <c r="C21" s="62" t="s">
        <v>661</v>
      </c>
      <c r="D21" s="62" t="s">
        <v>662</v>
      </c>
      <c r="E21" s="150"/>
      <c r="F21" s="150"/>
      <c r="G21" s="150"/>
      <c r="H21" s="150"/>
      <c r="I21" s="150"/>
      <c r="J21" s="150"/>
      <c r="K21" s="645"/>
      <c r="L21" s="150"/>
      <c r="M21" s="150"/>
      <c r="N21" s="645" t="s">
        <v>3310</v>
      </c>
      <c r="O21" s="150" t="s">
        <v>3393</v>
      </c>
      <c r="P21" s="150"/>
      <c r="Q21" s="150"/>
      <c r="R21" s="150"/>
      <c r="S21" s="150"/>
    </row>
    <row r="22" spans="1:19" s="149" customFormat="1" ht="24.65" customHeight="1">
      <c r="A22" s="146" t="s">
        <v>48</v>
      </c>
      <c r="B22" s="146" t="s">
        <v>48</v>
      </c>
      <c r="C22" s="147" t="s">
        <v>663</v>
      </c>
      <c r="D22" s="147" t="s">
        <v>664</v>
      </c>
      <c r="E22" s="151"/>
      <c r="F22" s="151"/>
      <c r="G22" s="151"/>
      <c r="H22" s="151"/>
      <c r="I22" s="151"/>
      <c r="J22" s="151"/>
      <c r="K22" s="151"/>
      <c r="L22" s="151"/>
      <c r="M22" s="151"/>
      <c r="N22" s="151"/>
      <c r="O22" s="151"/>
      <c r="P22" s="151"/>
      <c r="Q22" s="151"/>
      <c r="R22" s="151"/>
      <c r="S22" s="151"/>
    </row>
    <row r="23" spans="1:19" ht="113.5" customHeight="1">
      <c r="A23" s="145" t="s">
        <v>48</v>
      </c>
      <c r="B23" s="143" t="s">
        <v>49</v>
      </c>
      <c r="C23" s="62" t="s">
        <v>665</v>
      </c>
      <c r="D23" s="62" t="s">
        <v>666</v>
      </c>
      <c r="E23" s="150"/>
      <c r="F23" s="150"/>
      <c r="G23" s="150"/>
      <c r="H23" s="150"/>
      <c r="I23" s="150"/>
      <c r="J23" s="150"/>
      <c r="K23" s="645"/>
      <c r="L23" s="150"/>
      <c r="M23" s="150"/>
      <c r="N23" s="645" t="s">
        <v>3311</v>
      </c>
      <c r="O23" s="150" t="s">
        <v>3393</v>
      </c>
      <c r="P23" s="150"/>
      <c r="Q23" s="150"/>
      <c r="R23" s="150"/>
      <c r="S23" s="150"/>
    </row>
    <row r="24" spans="1:19" ht="75.75" customHeight="1">
      <c r="A24" s="145" t="s">
        <v>48</v>
      </c>
      <c r="B24" s="143" t="s">
        <v>667</v>
      </c>
      <c r="C24" s="62" t="s">
        <v>668</v>
      </c>
      <c r="D24" s="62" t="s">
        <v>669</v>
      </c>
      <c r="E24" s="150"/>
      <c r="F24" s="150"/>
      <c r="G24" s="150"/>
      <c r="H24" s="150"/>
      <c r="I24" s="150"/>
      <c r="J24" s="150"/>
      <c r="K24" s="645"/>
      <c r="L24" s="150"/>
      <c r="M24" s="150"/>
      <c r="N24" s="645" t="s">
        <v>3312</v>
      </c>
      <c r="O24" s="150" t="s">
        <v>3393</v>
      </c>
      <c r="P24" s="150"/>
      <c r="Q24" s="150"/>
      <c r="R24" s="150"/>
      <c r="S24" s="150"/>
    </row>
    <row r="25" spans="1:19" ht="78" customHeight="1">
      <c r="A25" s="145" t="s">
        <v>48</v>
      </c>
      <c r="B25" s="143" t="s">
        <v>670</v>
      </c>
      <c r="C25" s="62" t="s">
        <v>671</v>
      </c>
      <c r="D25" s="62" t="s">
        <v>672</v>
      </c>
      <c r="E25" s="150"/>
      <c r="F25" s="150"/>
      <c r="G25" s="150"/>
      <c r="H25" s="150"/>
      <c r="I25" s="150"/>
      <c r="J25" s="150"/>
      <c r="K25" s="645"/>
      <c r="L25" s="150"/>
      <c r="M25" s="150"/>
      <c r="N25" s="645" t="s">
        <v>3312</v>
      </c>
      <c r="O25" s="150" t="s">
        <v>3393</v>
      </c>
      <c r="P25" s="150"/>
      <c r="Q25" s="150"/>
      <c r="R25" s="150"/>
      <c r="S25" s="150"/>
    </row>
    <row r="26" spans="1:19" ht="90" customHeight="1">
      <c r="A26" s="145" t="s">
        <v>48</v>
      </c>
      <c r="B26" s="143" t="s">
        <v>673</v>
      </c>
      <c r="C26" s="62" t="s">
        <v>674</v>
      </c>
      <c r="D26" s="62" t="s">
        <v>675</v>
      </c>
      <c r="E26" s="150"/>
      <c r="F26" s="150"/>
      <c r="G26" s="150"/>
      <c r="H26" s="150"/>
      <c r="I26" s="150"/>
      <c r="J26" s="150"/>
      <c r="K26" s="645"/>
      <c r="L26" s="150"/>
      <c r="M26" s="150"/>
      <c r="N26" s="645" t="s">
        <v>3313</v>
      </c>
      <c r="O26" s="150" t="s">
        <v>3393</v>
      </c>
      <c r="P26" s="150"/>
      <c r="Q26" s="150"/>
      <c r="R26" s="150"/>
      <c r="S26" s="150"/>
    </row>
    <row r="27" spans="1:19" ht="78.75" customHeight="1">
      <c r="A27" s="145" t="s">
        <v>48</v>
      </c>
      <c r="B27" s="143" t="s">
        <v>676</v>
      </c>
      <c r="C27" s="62" t="s">
        <v>677</v>
      </c>
      <c r="D27" s="62" t="s">
        <v>678</v>
      </c>
      <c r="E27" s="150"/>
      <c r="F27" s="150"/>
      <c r="G27" s="150"/>
      <c r="H27" s="150"/>
      <c r="I27" s="150"/>
      <c r="J27" s="150"/>
      <c r="K27" s="645"/>
      <c r="L27" s="150"/>
      <c r="M27" s="150"/>
      <c r="N27" s="645" t="s">
        <v>3314</v>
      </c>
      <c r="O27" s="150" t="s">
        <v>3393</v>
      </c>
      <c r="P27" s="150"/>
      <c r="Q27" s="150"/>
      <c r="R27" s="150"/>
      <c r="S27" s="150"/>
    </row>
    <row r="28" spans="1:19" ht="65">
      <c r="A28" s="145" t="s">
        <v>48</v>
      </c>
      <c r="B28" s="143" t="s">
        <v>679</v>
      </c>
      <c r="C28" s="62" t="s">
        <v>680</v>
      </c>
      <c r="D28" s="62" t="s">
        <v>681</v>
      </c>
      <c r="E28" s="150"/>
      <c r="F28" s="150"/>
      <c r="G28" s="150"/>
      <c r="H28" s="150"/>
      <c r="I28" s="150"/>
      <c r="J28" s="150"/>
      <c r="K28" s="645"/>
      <c r="L28" s="150"/>
      <c r="M28" s="150"/>
      <c r="N28" s="645" t="s">
        <v>3315</v>
      </c>
      <c r="O28" s="150" t="s">
        <v>3393</v>
      </c>
      <c r="P28" s="150"/>
      <c r="Q28" s="150"/>
      <c r="R28" s="150"/>
      <c r="S28" s="150"/>
    </row>
    <row r="29" spans="1:19" ht="139.5" customHeight="1">
      <c r="A29" s="145" t="s">
        <v>48</v>
      </c>
      <c r="B29" s="143" t="s">
        <v>682</v>
      </c>
      <c r="C29" s="62" t="s">
        <v>683</v>
      </c>
      <c r="D29" s="62" t="s">
        <v>684</v>
      </c>
      <c r="E29" s="545"/>
      <c r="F29" s="150"/>
      <c r="G29" s="150"/>
      <c r="H29" s="150"/>
      <c r="I29" s="150"/>
      <c r="J29" s="150"/>
      <c r="K29" s="645"/>
      <c r="L29" s="150"/>
      <c r="M29" s="150"/>
      <c r="N29" s="645" t="s">
        <v>3316</v>
      </c>
      <c r="O29" s="150" t="s">
        <v>3393</v>
      </c>
      <c r="P29" s="150"/>
      <c r="Q29" s="150"/>
      <c r="R29" s="150"/>
      <c r="S29" s="150"/>
    </row>
    <row r="30" spans="1:19" ht="213.75" customHeight="1">
      <c r="A30" s="145" t="s">
        <v>48</v>
      </c>
      <c r="B30" s="143" t="s">
        <v>685</v>
      </c>
      <c r="C30" s="62" t="s">
        <v>686</v>
      </c>
      <c r="D30" s="62" t="s">
        <v>687</v>
      </c>
      <c r="E30" s="150"/>
      <c r="F30" s="150"/>
      <c r="G30" s="150"/>
      <c r="H30" s="150"/>
      <c r="I30" s="150"/>
      <c r="J30" s="150"/>
      <c r="K30" s="645"/>
      <c r="L30" s="150"/>
      <c r="M30" s="150"/>
      <c r="N30" s="645" t="s">
        <v>3317</v>
      </c>
      <c r="O30" s="150" t="s">
        <v>3393</v>
      </c>
      <c r="P30" s="150"/>
      <c r="Q30" s="150"/>
      <c r="R30" s="150"/>
      <c r="S30" s="150"/>
    </row>
    <row r="31" spans="1:19" ht="121.5" customHeight="1">
      <c r="A31" s="145" t="s">
        <v>48</v>
      </c>
      <c r="B31" s="143" t="s">
        <v>688</v>
      </c>
      <c r="C31" s="62" t="s">
        <v>689</v>
      </c>
      <c r="D31" s="62" t="s">
        <v>690</v>
      </c>
      <c r="E31" s="150"/>
      <c r="F31" s="150"/>
      <c r="G31" s="150"/>
      <c r="H31" s="150"/>
      <c r="I31" s="150"/>
      <c r="J31" s="150"/>
      <c r="K31" s="645"/>
      <c r="L31" s="150"/>
      <c r="M31" s="150"/>
      <c r="N31" s="645" t="s">
        <v>3318</v>
      </c>
      <c r="O31" s="150" t="s">
        <v>3393</v>
      </c>
      <c r="P31" s="150"/>
      <c r="Q31" s="150"/>
      <c r="R31" s="150"/>
      <c r="S31" s="150"/>
    </row>
    <row r="32" spans="1:19" ht="51" customHeight="1">
      <c r="A32" s="145" t="s">
        <v>48</v>
      </c>
      <c r="B32" s="143" t="s">
        <v>691</v>
      </c>
      <c r="C32" s="62" t="s">
        <v>692</v>
      </c>
      <c r="D32" s="62" t="s">
        <v>693</v>
      </c>
      <c r="E32" s="150"/>
      <c r="F32" s="150"/>
      <c r="G32" s="150"/>
      <c r="H32" s="150"/>
      <c r="I32" s="150"/>
      <c r="J32" s="150"/>
      <c r="K32" s="645"/>
      <c r="L32" s="150"/>
      <c r="M32" s="150"/>
      <c r="N32" s="645" t="s">
        <v>3319</v>
      </c>
      <c r="O32" s="150" t="s">
        <v>3393</v>
      </c>
      <c r="P32" s="150"/>
      <c r="Q32" s="150"/>
      <c r="R32" s="150"/>
      <c r="S32" s="150"/>
    </row>
    <row r="33" spans="1:19" ht="99" customHeight="1">
      <c r="A33" s="145" t="s">
        <v>48</v>
      </c>
      <c r="B33" s="143" t="s">
        <v>694</v>
      </c>
      <c r="C33" s="62" t="s">
        <v>695</v>
      </c>
      <c r="D33" s="159" t="s">
        <v>761</v>
      </c>
      <c r="E33" s="150"/>
      <c r="F33" s="150"/>
      <c r="G33" s="150"/>
      <c r="H33" s="150"/>
      <c r="I33" s="150"/>
      <c r="J33" s="150"/>
      <c r="K33" s="645"/>
      <c r="L33" s="150"/>
      <c r="M33" s="150"/>
      <c r="N33" s="645" t="s">
        <v>3320</v>
      </c>
      <c r="O33" s="150" t="s">
        <v>3393</v>
      </c>
      <c r="P33" s="150"/>
      <c r="Q33" s="150"/>
      <c r="R33" s="150"/>
      <c r="S33" s="150"/>
    </row>
    <row r="34" spans="1:19" ht="101.15" customHeight="1">
      <c r="A34" s="145" t="s">
        <v>48</v>
      </c>
      <c r="B34" s="143" t="s">
        <v>696</v>
      </c>
      <c r="C34" s="62" t="s">
        <v>697</v>
      </c>
      <c r="D34" s="159" t="s">
        <v>762</v>
      </c>
      <c r="E34" s="150"/>
      <c r="F34" s="150"/>
      <c r="G34" s="150"/>
      <c r="H34" s="150"/>
      <c r="I34" s="150"/>
      <c r="J34" s="150"/>
      <c r="K34" s="645"/>
      <c r="L34" s="150"/>
      <c r="M34" s="150"/>
      <c r="N34" s="645" t="s">
        <v>3321</v>
      </c>
      <c r="O34" s="150" t="s">
        <v>3393</v>
      </c>
      <c r="P34" s="150"/>
      <c r="Q34" s="150"/>
      <c r="R34" s="150"/>
      <c r="S34" s="150"/>
    </row>
    <row r="35" spans="1:19" ht="52" customHeight="1">
      <c r="A35" s="145" t="s">
        <v>48</v>
      </c>
      <c r="B35" s="143" t="s">
        <v>698</v>
      </c>
      <c r="C35" s="62" t="s">
        <v>699</v>
      </c>
      <c r="D35" s="62" t="s">
        <v>700</v>
      </c>
      <c r="E35" s="150"/>
      <c r="F35" s="150"/>
      <c r="G35" s="150"/>
      <c r="H35" s="150"/>
      <c r="I35" s="150"/>
      <c r="J35" s="150"/>
      <c r="K35" s="645"/>
      <c r="L35" s="150"/>
      <c r="M35" s="150"/>
      <c r="N35" s="645" t="s">
        <v>3322</v>
      </c>
      <c r="O35" s="150" t="s">
        <v>3393</v>
      </c>
      <c r="P35" s="150"/>
      <c r="Q35" s="150"/>
      <c r="R35" s="150"/>
      <c r="S35" s="150"/>
    </row>
    <row r="36" spans="1:19" ht="56">
      <c r="A36" s="145" t="s">
        <v>48</v>
      </c>
      <c r="B36" s="143" t="s">
        <v>701</v>
      </c>
      <c r="C36" s="62" t="s">
        <v>702</v>
      </c>
      <c r="D36" s="62" t="s">
        <v>703</v>
      </c>
      <c r="E36" s="150"/>
      <c r="F36" s="150"/>
      <c r="G36" s="150"/>
      <c r="H36" s="150"/>
      <c r="I36" s="150"/>
      <c r="J36" s="150"/>
      <c r="K36" s="645"/>
      <c r="L36" s="150"/>
      <c r="M36" s="150"/>
      <c r="N36" s="645" t="s">
        <v>3323</v>
      </c>
      <c r="O36" s="150" t="s">
        <v>3393</v>
      </c>
      <c r="P36" s="150"/>
      <c r="Q36" s="150"/>
      <c r="R36" s="150"/>
      <c r="S36" s="150"/>
    </row>
    <row r="37" spans="1:19" ht="88.5" customHeight="1">
      <c r="A37" s="145" t="s">
        <v>48</v>
      </c>
      <c r="B37" s="143" t="s">
        <v>704</v>
      </c>
      <c r="C37" s="62" t="s">
        <v>705</v>
      </c>
      <c r="D37" s="62" t="s">
        <v>706</v>
      </c>
      <c r="E37" s="150"/>
      <c r="F37" s="150"/>
      <c r="G37" s="150"/>
      <c r="H37" s="150"/>
      <c r="I37" s="150"/>
      <c r="J37" s="150"/>
      <c r="K37" s="645"/>
      <c r="L37" s="150"/>
      <c r="M37" s="150"/>
      <c r="N37" s="645" t="s">
        <v>3327</v>
      </c>
      <c r="O37" s="150" t="s">
        <v>3393</v>
      </c>
      <c r="P37" s="150"/>
      <c r="Q37" s="150"/>
      <c r="R37" s="150"/>
      <c r="S37" s="150"/>
    </row>
    <row r="38" spans="1:19" ht="195">
      <c r="A38" s="145" t="s">
        <v>48</v>
      </c>
      <c r="B38" s="143" t="s">
        <v>707</v>
      </c>
      <c r="C38" s="62" t="s">
        <v>708</v>
      </c>
      <c r="D38" s="62" t="s">
        <v>709</v>
      </c>
      <c r="E38" s="150"/>
      <c r="F38" s="150"/>
      <c r="G38" s="150"/>
      <c r="H38" s="150"/>
      <c r="I38" s="150"/>
      <c r="J38" s="150"/>
      <c r="K38" s="645"/>
      <c r="L38" s="150"/>
      <c r="M38" s="150"/>
      <c r="N38" s="645" t="s">
        <v>3326</v>
      </c>
      <c r="O38" s="150" t="s">
        <v>3393</v>
      </c>
      <c r="P38" s="150"/>
      <c r="Q38" s="150"/>
      <c r="R38" s="150"/>
      <c r="S38" s="150"/>
    </row>
    <row r="39" spans="1:19" s="149" customFormat="1" ht="26.15" customHeight="1">
      <c r="A39" s="146" t="s">
        <v>50</v>
      </c>
      <c r="B39" s="146" t="s">
        <v>50</v>
      </c>
      <c r="C39" s="147" t="s">
        <v>710</v>
      </c>
      <c r="D39" s="147" t="s">
        <v>711</v>
      </c>
      <c r="E39" s="151"/>
      <c r="F39" s="151"/>
      <c r="G39" s="151"/>
      <c r="H39" s="151"/>
      <c r="I39" s="151"/>
      <c r="J39" s="151"/>
      <c r="K39" s="151"/>
      <c r="L39" s="151"/>
      <c r="M39" s="151"/>
      <c r="N39" s="151"/>
      <c r="O39" s="151"/>
      <c r="P39" s="151"/>
      <c r="Q39" s="151"/>
      <c r="R39" s="151"/>
      <c r="S39" s="151"/>
    </row>
    <row r="40" spans="1:19" ht="390">
      <c r="A40" s="145" t="s">
        <v>50</v>
      </c>
      <c r="B40" s="143" t="s">
        <v>494</v>
      </c>
      <c r="C40" s="62" t="s">
        <v>712</v>
      </c>
      <c r="D40" s="62" t="s">
        <v>713</v>
      </c>
      <c r="E40" s="150"/>
      <c r="F40" s="150"/>
      <c r="G40" s="150"/>
      <c r="H40" s="150"/>
      <c r="I40" s="150"/>
      <c r="J40" s="150"/>
      <c r="K40" s="645"/>
      <c r="L40" s="150"/>
      <c r="M40" s="150"/>
      <c r="N40" s="645" t="s">
        <v>3328</v>
      </c>
      <c r="O40" s="150" t="s">
        <v>3393</v>
      </c>
      <c r="P40" s="150"/>
      <c r="Q40" s="150"/>
      <c r="R40" s="150"/>
      <c r="S40" s="150"/>
    </row>
    <row r="41" spans="1:19" s="149" customFormat="1" ht="25" customHeight="1">
      <c r="A41" s="146" t="s">
        <v>52</v>
      </c>
      <c r="B41" s="146" t="s">
        <v>52</v>
      </c>
      <c r="C41" s="147" t="s">
        <v>714</v>
      </c>
      <c r="D41" s="147" t="s">
        <v>715</v>
      </c>
      <c r="E41" s="151"/>
      <c r="F41" s="151"/>
      <c r="G41" s="151"/>
      <c r="H41" s="151"/>
      <c r="I41" s="151"/>
      <c r="J41" s="151"/>
      <c r="K41" s="151"/>
      <c r="L41" s="151"/>
      <c r="M41" s="151"/>
      <c r="N41" s="151"/>
      <c r="O41" s="151"/>
      <c r="P41" s="151"/>
      <c r="Q41" s="151"/>
      <c r="R41" s="151"/>
      <c r="S41" s="151"/>
    </row>
    <row r="42" spans="1:19" ht="225" customHeight="1">
      <c r="A42" s="145" t="s">
        <v>52</v>
      </c>
      <c r="B42" s="143" t="s">
        <v>716</v>
      </c>
      <c r="C42" s="62" t="s">
        <v>758</v>
      </c>
      <c r="D42" s="62" t="s">
        <v>759</v>
      </c>
      <c r="E42" s="150"/>
      <c r="F42" s="150"/>
      <c r="G42" s="150"/>
      <c r="H42" s="150"/>
      <c r="I42" s="150"/>
      <c r="J42" s="150"/>
      <c r="K42" s="645"/>
      <c r="L42" s="150"/>
      <c r="M42" s="150"/>
      <c r="N42" s="645" t="s">
        <v>3329</v>
      </c>
      <c r="O42" s="150" t="s">
        <v>3393</v>
      </c>
      <c r="P42" s="150"/>
      <c r="Q42" s="150"/>
      <c r="R42" s="150"/>
      <c r="S42" s="150"/>
    </row>
    <row r="43" spans="1:19" ht="287.5" customHeight="1">
      <c r="A43" s="145" t="s">
        <v>52</v>
      </c>
      <c r="B43" s="143" t="s">
        <v>717</v>
      </c>
      <c r="C43" s="62" t="s">
        <v>718</v>
      </c>
      <c r="D43" s="62" t="s">
        <v>719</v>
      </c>
      <c r="E43" s="150"/>
      <c r="F43" s="150"/>
      <c r="G43" s="150"/>
      <c r="H43" s="150"/>
      <c r="I43" s="150"/>
      <c r="J43" s="150"/>
      <c r="K43" s="645"/>
      <c r="L43" s="150"/>
      <c r="M43" s="150"/>
      <c r="N43" s="645" t="s">
        <v>3330</v>
      </c>
      <c r="O43" s="150" t="s">
        <v>3393</v>
      </c>
      <c r="P43" s="150"/>
      <c r="Q43" s="150"/>
      <c r="R43" s="150"/>
      <c r="S43" s="150"/>
    </row>
    <row r="44" spans="1:19" s="149" customFormat="1" ht="22.5" customHeight="1">
      <c r="A44" s="146" t="s">
        <v>507</v>
      </c>
      <c r="B44" s="146" t="s">
        <v>507</v>
      </c>
      <c r="C44" s="147" t="s">
        <v>720</v>
      </c>
      <c r="D44" s="147" t="s">
        <v>721</v>
      </c>
      <c r="E44" s="151"/>
      <c r="F44" s="151"/>
      <c r="G44" s="151"/>
      <c r="H44" s="151"/>
      <c r="I44" s="151"/>
      <c r="J44" s="151"/>
      <c r="K44" s="151"/>
      <c r="L44" s="151"/>
      <c r="M44" s="151"/>
      <c r="N44" s="151"/>
      <c r="O44" s="151"/>
      <c r="P44" s="151"/>
      <c r="Q44" s="151"/>
      <c r="R44" s="151"/>
      <c r="S44" s="151"/>
    </row>
    <row r="45" spans="1:19" ht="143">
      <c r="A45" s="145" t="s">
        <v>507</v>
      </c>
      <c r="B45" s="143" t="s">
        <v>722</v>
      </c>
      <c r="C45" s="144" t="s">
        <v>723</v>
      </c>
      <c r="D45" s="62" t="s">
        <v>724</v>
      </c>
      <c r="E45" s="150"/>
      <c r="F45" s="150"/>
      <c r="G45" s="150"/>
      <c r="H45" s="150"/>
      <c r="I45" s="150"/>
      <c r="J45" s="150"/>
      <c r="K45" s="645"/>
      <c r="L45" s="150"/>
      <c r="M45" s="150"/>
      <c r="N45" s="645" t="s">
        <v>3407</v>
      </c>
      <c r="O45" s="150" t="s">
        <v>3393</v>
      </c>
      <c r="P45" s="150"/>
      <c r="Q45" s="150"/>
      <c r="R45" s="150"/>
      <c r="S45" s="150"/>
    </row>
    <row r="46" spans="1:19" ht="409.5">
      <c r="A46" s="145" t="s">
        <v>507</v>
      </c>
      <c r="B46" s="143" t="s">
        <v>725</v>
      </c>
      <c r="C46" s="62" t="s">
        <v>726</v>
      </c>
      <c r="D46" s="144" t="s">
        <v>757</v>
      </c>
      <c r="E46" s="150"/>
      <c r="F46" s="150"/>
      <c r="G46" s="150"/>
      <c r="H46" s="150"/>
      <c r="I46" s="150"/>
      <c r="J46" s="150"/>
      <c r="K46" s="645"/>
      <c r="L46" s="150"/>
      <c r="M46" s="150"/>
      <c r="N46" s="645" t="s">
        <v>3408</v>
      </c>
      <c r="O46" s="150" t="s">
        <v>3393</v>
      </c>
      <c r="P46" s="150"/>
      <c r="Q46" s="150"/>
      <c r="R46" s="150"/>
      <c r="S46" s="150"/>
    </row>
    <row r="47" spans="1:19" s="149" customFormat="1" ht="24.65" customHeight="1">
      <c r="A47" s="146" t="s">
        <v>727</v>
      </c>
      <c r="B47" s="146" t="s">
        <v>727</v>
      </c>
      <c r="C47" s="147" t="s">
        <v>728</v>
      </c>
      <c r="D47" s="147" t="s">
        <v>729</v>
      </c>
      <c r="E47" s="151"/>
      <c r="F47" s="151"/>
      <c r="G47" s="151"/>
      <c r="H47" s="151"/>
      <c r="I47" s="151"/>
      <c r="J47" s="151"/>
      <c r="K47" s="151"/>
      <c r="L47" s="151"/>
      <c r="M47" s="151"/>
      <c r="N47" s="151"/>
      <c r="O47" s="151"/>
      <c r="P47" s="151"/>
      <c r="Q47" s="151"/>
      <c r="R47" s="151"/>
      <c r="S47" s="151"/>
    </row>
    <row r="48" spans="1:19" ht="147.75" customHeight="1">
      <c r="A48" s="145" t="s">
        <v>727</v>
      </c>
      <c r="B48" s="143" t="s">
        <v>510</v>
      </c>
      <c r="C48" s="62" t="s">
        <v>730</v>
      </c>
      <c r="D48" s="62" t="s">
        <v>731</v>
      </c>
      <c r="E48" s="150"/>
      <c r="F48" s="150"/>
      <c r="G48" s="150"/>
      <c r="H48" s="150"/>
      <c r="I48" s="150"/>
      <c r="J48" s="150"/>
      <c r="K48" s="645"/>
      <c r="L48" s="150"/>
      <c r="M48" s="150"/>
      <c r="N48" s="645" t="s">
        <v>3409</v>
      </c>
      <c r="O48" s="150" t="s">
        <v>3393</v>
      </c>
      <c r="P48" s="150"/>
      <c r="Q48" s="150"/>
      <c r="R48" s="150"/>
      <c r="S48" s="150"/>
    </row>
    <row r="49" spans="1:19" s="149" customFormat="1" ht="29.15" customHeight="1">
      <c r="A49" s="146" t="s">
        <v>732</v>
      </c>
      <c r="B49" s="146" t="s">
        <v>732</v>
      </c>
      <c r="C49" s="147" t="s">
        <v>733</v>
      </c>
      <c r="D49" s="147" t="s">
        <v>734</v>
      </c>
      <c r="E49" s="151"/>
      <c r="F49" s="151"/>
      <c r="G49" s="151"/>
      <c r="H49" s="151"/>
      <c r="I49" s="151"/>
      <c r="J49" s="151"/>
      <c r="K49" s="151"/>
      <c r="L49" s="151"/>
      <c r="M49" s="151"/>
      <c r="N49" s="151"/>
      <c r="O49" s="151"/>
      <c r="P49" s="151"/>
      <c r="Q49" s="151"/>
      <c r="R49" s="151"/>
      <c r="S49" s="151"/>
    </row>
    <row r="50" spans="1:19" ht="104">
      <c r="A50" s="145" t="s">
        <v>732</v>
      </c>
      <c r="B50" s="142" t="s">
        <v>732</v>
      </c>
      <c r="C50" s="62" t="s">
        <v>735</v>
      </c>
      <c r="D50" s="62" t="s">
        <v>736</v>
      </c>
      <c r="E50" s="150"/>
      <c r="F50" s="150"/>
      <c r="G50" s="150"/>
      <c r="H50" s="150"/>
      <c r="I50" s="150"/>
      <c r="J50" s="150"/>
      <c r="K50" s="645"/>
      <c r="L50" s="150"/>
      <c r="M50" s="150"/>
      <c r="N50" s="645" t="s">
        <v>3410</v>
      </c>
      <c r="O50" s="150" t="s">
        <v>3393</v>
      </c>
      <c r="P50" s="150"/>
      <c r="Q50" s="150"/>
      <c r="R50" s="150"/>
      <c r="S50" s="150"/>
    </row>
    <row r="51" spans="1:19" s="149" customFormat="1" ht="26">
      <c r="A51" s="146" t="s">
        <v>737</v>
      </c>
      <c r="B51" s="146" t="s">
        <v>737</v>
      </c>
      <c r="C51" s="147" t="s">
        <v>738</v>
      </c>
      <c r="D51" s="147" t="s">
        <v>739</v>
      </c>
      <c r="E51" s="151"/>
      <c r="F51" s="151"/>
      <c r="G51" s="151"/>
      <c r="H51" s="151"/>
      <c r="I51" s="151"/>
      <c r="J51" s="151"/>
      <c r="K51" s="151"/>
      <c r="L51" s="151"/>
      <c r="M51" s="151"/>
      <c r="N51" s="151"/>
      <c r="O51" s="151"/>
      <c r="P51" s="151"/>
      <c r="Q51" s="151"/>
      <c r="R51" s="151"/>
      <c r="S51" s="151"/>
    </row>
    <row r="52" spans="1:19" ht="292.5" customHeight="1">
      <c r="A52" s="145" t="s">
        <v>737</v>
      </c>
      <c r="B52" s="143" t="s">
        <v>737</v>
      </c>
      <c r="C52" s="62" t="s">
        <v>740</v>
      </c>
      <c r="D52" s="62" t="s">
        <v>741</v>
      </c>
      <c r="E52" s="150"/>
      <c r="F52" s="150"/>
      <c r="G52" s="150"/>
      <c r="H52" s="150"/>
      <c r="I52" s="150"/>
      <c r="J52" s="150"/>
      <c r="K52" s="645"/>
      <c r="L52" s="150"/>
      <c r="M52" s="150"/>
      <c r="N52" s="645" t="s">
        <v>3335</v>
      </c>
      <c r="O52" s="150" t="s">
        <v>3393</v>
      </c>
      <c r="P52" s="150"/>
      <c r="Q52" s="150"/>
      <c r="R52" s="150"/>
      <c r="S52" s="150"/>
    </row>
    <row r="53" spans="1:19" s="158" customFormat="1" ht="26.15" customHeight="1">
      <c r="A53" s="146" t="s">
        <v>742</v>
      </c>
      <c r="B53" s="146">
        <v>6</v>
      </c>
      <c r="C53" s="147" t="s">
        <v>743</v>
      </c>
      <c r="D53" s="147" t="s">
        <v>744</v>
      </c>
      <c r="E53" s="157"/>
      <c r="F53" s="157"/>
      <c r="G53" s="157"/>
      <c r="H53" s="157"/>
      <c r="I53" s="157"/>
      <c r="J53" s="157"/>
      <c r="K53" s="157"/>
      <c r="L53" s="157"/>
      <c r="M53" s="157"/>
      <c r="N53" s="157"/>
      <c r="O53" s="157"/>
      <c r="P53" s="157"/>
      <c r="Q53" s="157"/>
      <c r="R53" s="157"/>
      <c r="S53" s="157"/>
    </row>
    <row r="54" spans="1:19" s="153" customFormat="1" ht="116.25" customHeight="1">
      <c r="A54" s="145" t="s">
        <v>742</v>
      </c>
      <c r="B54" s="143" t="s">
        <v>745</v>
      </c>
      <c r="C54" s="154" t="s">
        <v>746</v>
      </c>
      <c r="D54" s="154" t="s">
        <v>747</v>
      </c>
      <c r="E54" s="152"/>
      <c r="F54" s="152"/>
      <c r="G54" s="152"/>
      <c r="H54" s="152"/>
      <c r="I54" s="152"/>
      <c r="J54" s="152"/>
      <c r="K54" s="646"/>
      <c r="L54" s="152"/>
      <c r="M54" s="152"/>
      <c r="N54" s="646" t="s">
        <v>3336</v>
      </c>
      <c r="O54" s="152" t="s">
        <v>3393</v>
      </c>
      <c r="P54" s="152"/>
      <c r="Q54" s="152"/>
      <c r="R54" s="152"/>
      <c r="S54" s="152"/>
    </row>
    <row r="55" spans="1:19" s="153" customFormat="1" ht="364">
      <c r="A55" s="155" t="s">
        <v>742</v>
      </c>
      <c r="B55" s="156" t="s">
        <v>742</v>
      </c>
      <c r="C55" s="154" t="s">
        <v>760</v>
      </c>
      <c r="D55" s="154" t="s">
        <v>748</v>
      </c>
      <c r="E55" s="152"/>
      <c r="F55" s="152"/>
      <c r="G55" s="152"/>
      <c r="H55" s="152"/>
      <c r="I55" s="152"/>
      <c r="J55" s="152"/>
      <c r="K55" s="646"/>
      <c r="L55" s="152"/>
      <c r="M55" s="152"/>
      <c r="N55" s="646" t="s">
        <v>3324</v>
      </c>
      <c r="O55" s="152" t="s">
        <v>3393</v>
      </c>
      <c r="P55" s="152"/>
      <c r="Q55" s="152"/>
      <c r="R55" s="152"/>
      <c r="S55" s="152"/>
    </row>
    <row r="56" spans="1:19" s="158" customFormat="1" ht="27.65" customHeight="1">
      <c r="A56" s="146" t="s">
        <v>53</v>
      </c>
      <c r="B56" s="146" t="s">
        <v>53</v>
      </c>
      <c r="C56" s="147" t="s">
        <v>749</v>
      </c>
      <c r="D56" s="147" t="s">
        <v>744</v>
      </c>
      <c r="E56" s="157"/>
      <c r="F56" s="157"/>
      <c r="G56" s="157"/>
      <c r="H56" s="157"/>
      <c r="I56" s="157"/>
      <c r="J56" s="157"/>
      <c r="K56" s="157"/>
      <c r="L56" s="157"/>
      <c r="M56" s="157"/>
      <c r="N56" s="157"/>
      <c r="O56" s="157"/>
      <c r="P56" s="157"/>
      <c r="Q56" s="157"/>
      <c r="R56" s="157"/>
      <c r="S56" s="157"/>
    </row>
    <row r="57" spans="1:19" s="153" customFormat="1" ht="58">
      <c r="A57" s="145" t="s">
        <v>53</v>
      </c>
      <c r="B57" s="143" t="s">
        <v>53</v>
      </c>
      <c r="C57" s="62" t="s">
        <v>750</v>
      </c>
      <c r="D57" s="62" t="s">
        <v>751</v>
      </c>
      <c r="E57" s="152"/>
      <c r="F57" s="152"/>
      <c r="G57" s="152"/>
      <c r="H57" s="152"/>
      <c r="I57" s="152"/>
      <c r="J57" s="152"/>
      <c r="K57" s="646"/>
      <c r="L57" s="152"/>
      <c r="M57" s="152"/>
      <c r="N57" s="646" t="s">
        <v>3337</v>
      </c>
      <c r="O57" s="152" t="s">
        <v>3393</v>
      </c>
      <c r="P57" s="152"/>
      <c r="Q57" s="152"/>
      <c r="R57" s="152"/>
      <c r="S57" s="152"/>
    </row>
    <row r="58" spans="1:19" s="158" customFormat="1" ht="35.15" customHeight="1">
      <c r="A58" s="146" t="s">
        <v>54</v>
      </c>
      <c r="B58" s="146" t="s">
        <v>54</v>
      </c>
      <c r="C58" s="147" t="s">
        <v>752</v>
      </c>
      <c r="D58" s="147" t="s">
        <v>744</v>
      </c>
      <c r="E58" s="157"/>
      <c r="F58" s="157"/>
      <c r="G58" s="157"/>
      <c r="H58" s="157"/>
      <c r="I58" s="157"/>
      <c r="J58" s="157"/>
      <c r="K58" s="157"/>
      <c r="L58" s="157"/>
      <c r="M58" s="157"/>
      <c r="N58" s="157"/>
      <c r="O58" s="157"/>
      <c r="P58" s="157"/>
      <c r="Q58" s="157"/>
      <c r="R58" s="157"/>
      <c r="S58" s="157"/>
    </row>
    <row r="59" spans="1:19" s="153" customFormat="1" ht="63" customHeight="1">
      <c r="A59" s="145" t="s">
        <v>54</v>
      </c>
      <c r="B59" s="143" t="s">
        <v>54</v>
      </c>
      <c r="C59" s="62" t="s">
        <v>753</v>
      </c>
      <c r="D59" s="62" t="s">
        <v>754</v>
      </c>
      <c r="E59" s="152"/>
      <c r="F59" s="152"/>
      <c r="G59" s="152"/>
      <c r="H59" s="152"/>
      <c r="I59" s="152"/>
      <c r="J59" s="152"/>
      <c r="K59" s="646"/>
      <c r="L59" s="152"/>
      <c r="M59" s="152"/>
      <c r="N59" s="646" t="s">
        <v>3338</v>
      </c>
      <c r="O59" s="152" t="s">
        <v>3393</v>
      </c>
      <c r="P59" s="152"/>
      <c r="Q59" s="152"/>
      <c r="R59" s="152"/>
      <c r="S59" s="1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heetViews>
  <sheetFormatPr defaultRowHeight="12.5"/>
  <cols>
    <col min="1" max="1" width="33.81640625" style="64" customWidth="1"/>
    <col min="2" max="2" width="32.7265625" style="64" customWidth="1"/>
    <col min="3" max="7" width="13" style="64" customWidth="1"/>
    <col min="8" max="8" width="51.1796875" style="64" customWidth="1"/>
    <col min="9" max="256" width="8.7265625" style="64"/>
    <col min="257" max="257" width="30.54296875" style="64" customWidth="1"/>
    <col min="258" max="258" width="36.453125" style="64" customWidth="1"/>
    <col min="259" max="259" width="13.1796875" style="64" customWidth="1"/>
    <col min="260" max="262" width="8.7265625" style="64"/>
    <col min="263" max="263" width="29.453125" style="64" customWidth="1"/>
    <col min="264" max="264" width="51.1796875" style="64" customWidth="1"/>
    <col min="265" max="512" width="8.7265625" style="64"/>
    <col min="513" max="513" width="30.54296875" style="64" customWidth="1"/>
    <col min="514" max="514" width="36.453125" style="64" customWidth="1"/>
    <col min="515" max="515" width="13.1796875" style="64" customWidth="1"/>
    <col min="516" max="518" width="8.7265625" style="64"/>
    <col min="519" max="519" width="29.453125" style="64" customWidth="1"/>
    <col min="520" max="520" width="51.1796875" style="64" customWidth="1"/>
    <col min="521" max="768" width="8.7265625" style="64"/>
    <col min="769" max="769" width="30.54296875" style="64" customWidth="1"/>
    <col min="770" max="770" width="36.453125" style="64" customWidth="1"/>
    <col min="771" max="771" width="13.1796875" style="64" customWidth="1"/>
    <col min="772" max="774" width="8.7265625" style="64"/>
    <col min="775" max="775" width="29.453125" style="64" customWidth="1"/>
    <col min="776" max="776" width="51.1796875" style="64" customWidth="1"/>
    <col min="777" max="1024" width="8.7265625" style="64"/>
    <col min="1025" max="1025" width="30.54296875" style="64" customWidth="1"/>
    <col min="1026" max="1026" width="36.453125" style="64" customWidth="1"/>
    <col min="1027" max="1027" width="13.1796875" style="64" customWidth="1"/>
    <col min="1028" max="1030" width="8.7265625" style="64"/>
    <col min="1031" max="1031" width="29.453125" style="64" customWidth="1"/>
    <col min="1032" max="1032" width="51.1796875" style="64" customWidth="1"/>
    <col min="1033" max="1280" width="8.7265625" style="64"/>
    <col min="1281" max="1281" width="30.54296875" style="64" customWidth="1"/>
    <col min="1282" max="1282" width="36.453125" style="64" customWidth="1"/>
    <col min="1283" max="1283" width="13.1796875" style="64" customWidth="1"/>
    <col min="1284" max="1286" width="8.7265625" style="64"/>
    <col min="1287" max="1287" width="29.453125" style="64" customWidth="1"/>
    <col min="1288" max="1288" width="51.1796875" style="64" customWidth="1"/>
    <col min="1289" max="1536" width="8.7265625" style="64"/>
    <col min="1537" max="1537" width="30.54296875" style="64" customWidth="1"/>
    <col min="1538" max="1538" width="36.453125" style="64" customWidth="1"/>
    <col min="1539" max="1539" width="13.1796875" style="64" customWidth="1"/>
    <col min="1540" max="1542" width="8.7265625" style="64"/>
    <col min="1543" max="1543" width="29.453125" style="64" customWidth="1"/>
    <col min="1544" max="1544" width="51.1796875" style="64" customWidth="1"/>
    <col min="1545" max="1792" width="8.7265625" style="64"/>
    <col min="1793" max="1793" width="30.54296875" style="64" customWidth="1"/>
    <col min="1794" max="1794" width="36.453125" style="64" customWidth="1"/>
    <col min="1795" max="1795" width="13.1796875" style="64" customWidth="1"/>
    <col min="1796" max="1798" width="8.7265625" style="64"/>
    <col min="1799" max="1799" width="29.453125" style="64" customWidth="1"/>
    <col min="1800" max="1800" width="51.1796875" style="64" customWidth="1"/>
    <col min="1801" max="2048" width="8.7265625" style="64"/>
    <col min="2049" max="2049" width="30.54296875" style="64" customWidth="1"/>
    <col min="2050" max="2050" width="36.453125" style="64" customWidth="1"/>
    <col min="2051" max="2051" width="13.1796875" style="64" customWidth="1"/>
    <col min="2052" max="2054" width="8.7265625" style="64"/>
    <col min="2055" max="2055" width="29.453125" style="64" customWidth="1"/>
    <col min="2056" max="2056" width="51.1796875" style="64" customWidth="1"/>
    <col min="2057" max="2304" width="8.7265625" style="64"/>
    <col min="2305" max="2305" width="30.54296875" style="64" customWidth="1"/>
    <col min="2306" max="2306" width="36.453125" style="64" customWidth="1"/>
    <col min="2307" max="2307" width="13.1796875" style="64" customWidth="1"/>
    <col min="2308" max="2310" width="8.7265625" style="64"/>
    <col min="2311" max="2311" width="29.453125" style="64" customWidth="1"/>
    <col min="2312" max="2312" width="51.1796875" style="64" customWidth="1"/>
    <col min="2313" max="2560" width="8.7265625" style="64"/>
    <col min="2561" max="2561" width="30.54296875" style="64" customWidth="1"/>
    <col min="2562" max="2562" width="36.453125" style="64" customWidth="1"/>
    <col min="2563" max="2563" width="13.1796875" style="64" customWidth="1"/>
    <col min="2564" max="2566" width="8.7265625" style="64"/>
    <col min="2567" max="2567" width="29.453125" style="64" customWidth="1"/>
    <col min="2568" max="2568" width="51.1796875" style="64" customWidth="1"/>
    <col min="2569" max="2816" width="8.7265625" style="64"/>
    <col min="2817" max="2817" width="30.54296875" style="64" customWidth="1"/>
    <col min="2818" max="2818" width="36.453125" style="64" customWidth="1"/>
    <col min="2819" max="2819" width="13.1796875" style="64" customWidth="1"/>
    <col min="2820" max="2822" width="8.7265625" style="64"/>
    <col min="2823" max="2823" width="29.453125" style="64" customWidth="1"/>
    <col min="2824" max="2824" width="51.1796875" style="64" customWidth="1"/>
    <col min="2825" max="3072" width="8.7265625" style="64"/>
    <col min="3073" max="3073" width="30.54296875" style="64" customWidth="1"/>
    <col min="3074" max="3074" width="36.453125" style="64" customWidth="1"/>
    <col min="3075" max="3075" width="13.1796875" style="64" customWidth="1"/>
    <col min="3076" max="3078" width="8.7265625" style="64"/>
    <col min="3079" max="3079" width="29.453125" style="64" customWidth="1"/>
    <col min="3080" max="3080" width="51.1796875" style="64" customWidth="1"/>
    <col min="3081" max="3328" width="8.7265625" style="64"/>
    <col min="3329" max="3329" width="30.54296875" style="64" customWidth="1"/>
    <col min="3330" max="3330" width="36.453125" style="64" customWidth="1"/>
    <col min="3331" max="3331" width="13.1796875" style="64" customWidth="1"/>
    <col min="3332" max="3334" width="8.7265625" style="64"/>
    <col min="3335" max="3335" width="29.453125" style="64" customWidth="1"/>
    <col min="3336" max="3336" width="51.1796875" style="64" customWidth="1"/>
    <col min="3337" max="3584" width="8.7265625" style="64"/>
    <col min="3585" max="3585" width="30.54296875" style="64" customWidth="1"/>
    <col min="3586" max="3586" width="36.453125" style="64" customWidth="1"/>
    <col min="3587" max="3587" width="13.1796875" style="64" customWidth="1"/>
    <col min="3588" max="3590" width="8.7265625" style="64"/>
    <col min="3591" max="3591" width="29.453125" style="64" customWidth="1"/>
    <col min="3592" max="3592" width="51.1796875" style="64" customWidth="1"/>
    <col min="3593" max="3840" width="8.7265625" style="64"/>
    <col min="3841" max="3841" width="30.54296875" style="64" customWidth="1"/>
    <col min="3842" max="3842" width="36.453125" style="64" customWidth="1"/>
    <col min="3843" max="3843" width="13.1796875" style="64" customWidth="1"/>
    <col min="3844" max="3846" width="8.7265625" style="64"/>
    <col min="3847" max="3847" width="29.453125" style="64" customWidth="1"/>
    <col min="3848" max="3848" width="51.1796875" style="64" customWidth="1"/>
    <col min="3849" max="4096" width="8.7265625" style="64"/>
    <col min="4097" max="4097" width="30.54296875" style="64" customWidth="1"/>
    <col min="4098" max="4098" width="36.453125" style="64" customWidth="1"/>
    <col min="4099" max="4099" width="13.1796875" style="64" customWidth="1"/>
    <col min="4100" max="4102" width="8.7265625" style="64"/>
    <col min="4103" max="4103" width="29.453125" style="64" customWidth="1"/>
    <col min="4104" max="4104" width="51.1796875" style="64" customWidth="1"/>
    <col min="4105" max="4352" width="8.7265625" style="64"/>
    <col min="4353" max="4353" width="30.54296875" style="64" customWidth="1"/>
    <col min="4354" max="4354" width="36.453125" style="64" customWidth="1"/>
    <col min="4355" max="4355" width="13.1796875" style="64" customWidth="1"/>
    <col min="4356" max="4358" width="8.7265625" style="64"/>
    <col min="4359" max="4359" width="29.453125" style="64" customWidth="1"/>
    <col min="4360" max="4360" width="51.1796875" style="64" customWidth="1"/>
    <col min="4361" max="4608" width="8.7265625" style="64"/>
    <col min="4609" max="4609" width="30.54296875" style="64" customWidth="1"/>
    <col min="4610" max="4610" width="36.453125" style="64" customWidth="1"/>
    <col min="4611" max="4611" width="13.1796875" style="64" customWidth="1"/>
    <col min="4612" max="4614" width="8.7265625" style="64"/>
    <col min="4615" max="4615" width="29.453125" style="64" customWidth="1"/>
    <col min="4616" max="4616" width="51.1796875" style="64" customWidth="1"/>
    <col min="4617" max="4864" width="8.7265625" style="64"/>
    <col min="4865" max="4865" width="30.54296875" style="64" customWidth="1"/>
    <col min="4866" max="4866" width="36.453125" style="64" customWidth="1"/>
    <col min="4867" max="4867" width="13.1796875" style="64" customWidth="1"/>
    <col min="4868" max="4870" width="8.7265625" style="64"/>
    <col min="4871" max="4871" width="29.453125" style="64" customWidth="1"/>
    <col min="4872" max="4872" width="51.1796875" style="64" customWidth="1"/>
    <col min="4873" max="5120" width="8.7265625" style="64"/>
    <col min="5121" max="5121" width="30.54296875" style="64" customWidth="1"/>
    <col min="5122" max="5122" width="36.453125" style="64" customWidth="1"/>
    <col min="5123" max="5123" width="13.1796875" style="64" customWidth="1"/>
    <col min="5124" max="5126" width="8.7265625" style="64"/>
    <col min="5127" max="5127" width="29.453125" style="64" customWidth="1"/>
    <col min="5128" max="5128" width="51.1796875" style="64" customWidth="1"/>
    <col min="5129" max="5376" width="8.7265625" style="64"/>
    <col min="5377" max="5377" width="30.54296875" style="64" customWidth="1"/>
    <col min="5378" max="5378" width="36.453125" style="64" customWidth="1"/>
    <col min="5379" max="5379" width="13.1796875" style="64" customWidth="1"/>
    <col min="5380" max="5382" width="8.7265625" style="64"/>
    <col min="5383" max="5383" width="29.453125" style="64" customWidth="1"/>
    <col min="5384" max="5384" width="51.1796875" style="64" customWidth="1"/>
    <col min="5385" max="5632" width="8.7265625" style="64"/>
    <col min="5633" max="5633" width="30.54296875" style="64" customWidth="1"/>
    <col min="5634" max="5634" width="36.453125" style="64" customWidth="1"/>
    <col min="5635" max="5635" width="13.1796875" style="64" customWidth="1"/>
    <col min="5636" max="5638" width="8.7265625" style="64"/>
    <col min="5639" max="5639" width="29.453125" style="64" customWidth="1"/>
    <col min="5640" max="5640" width="51.1796875" style="64" customWidth="1"/>
    <col min="5641" max="5888" width="8.7265625" style="64"/>
    <col min="5889" max="5889" width="30.54296875" style="64" customWidth="1"/>
    <col min="5890" max="5890" width="36.453125" style="64" customWidth="1"/>
    <col min="5891" max="5891" width="13.1796875" style="64" customWidth="1"/>
    <col min="5892" max="5894" width="8.7265625" style="64"/>
    <col min="5895" max="5895" width="29.453125" style="64" customWidth="1"/>
    <col min="5896" max="5896" width="51.1796875" style="64" customWidth="1"/>
    <col min="5897" max="6144" width="8.7265625" style="64"/>
    <col min="6145" max="6145" width="30.54296875" style="64" customWidth="1"/>
    <col min="6146" max="6146" width="36.453125" style="64" customWidth="1"/>
    <col min="6147" max="6147" width="13.1796875" style="64" customWidth="1"/>
    <col min="6148" max="6150" width="8.7265625" style="64"/>
    <col min="6151" max="6151" width="29.453125" style="64" customWidth="1"/>
    <col min="6152" max="6152" width="51.1796875" style="64" customWidth="1"/>
    <col min="6153" max="6400" width="8.7265625" style="64"/>
    <col min="6401" max="6401" width="30.54296875" style="64" customWidth="1"/>
    <col min="6402" max="6402" width="36.453125" style="64" customWidth="1"/>
    <col min="6403" max="6403" width="13.1796875" style="64" customWidth="1"/>
    <col min="6404" max="6406" width="8.7265625" style="64"/>
    <col min="6407" max="6407" width="29.453125" style="64" customWidth="1"/>
    <col min="6408" max="6408" width="51.1796875" style="64" customWidth="1"/>
    <col min="6409" max="6656" width="8.7265625" style="64"/>
    <col min="6657" max="6657" width="30.54296875" style="64" customWidth="1"/>
    <col min="6658" max="6658" width="36.453125" style="64" customWidth="1"/>
    <col min="6659" max="6659" width="13.1796875" style="64" customWidth="1"/>
    <col min="6660" max="6662" width="8.7265625" style="64"/>
    <col min="6663" max="6663" width="29.453125" style="64" customWidth="1"/>
    <col min="6664" max="6664" width="51.1796875" style="64" customWidth="1"/>
    <col min="6665" max="6912" width="8.7265625" style="64"/>
    <col min="6913" max="6913" width="30.54296875" style="64" customWidth="1"/>
    <col min="6914" max="6914" width="36.453125" style="64" customWidth="1"/>
    <col min="6915" max="6915" width="13.1796875" style="64" customWidth="1"/>
    <col min="6916" max="6918" width="8.7265625" style="64"/>
    <col min="6919" max="6919" width="29.453125" style="64" customWidth="1"/>
    <col min="6920" max="6920" width="51.1796875" style="64" customWidth="1"/>
    <col min="6921" max="7168" width="8.7265625" style="64"/>
    <col min="7169" max="7169" width="30.54296875" style="64" customWidth="1"/>
    <col min="7170" max="7170" width="36.453125" style="64" customWidth="1"/>
    <col min="7171" max="7171" width="13.1796875" style="64" customWidth="1"/>
    <col min="7172" max="7174" width="8.7265625" style="64"/>
    <col min="7175" max="7175" width="29.453125" style="64" customWidth="1"/>
    <col min="7176" max="7176" width="51.1796875" style="64" customWidth="1"/>
    <col min="7177" max="7424" width="8.7265625" style="64"/>
    <col min="7425" max="7425" width="30.54296875" style="64" customWidth="1"/>
    <col min="7426" max="7426" width="36.453125" style="64" customWidth="1"/>
    <col min="7427" max="7427" width="13.1796875" style="64" customWidth="1"/>
    <col min="7428" max="7430" width="8.7265625" style="64"/>
    <col min="7431" max="7431" width="29.453125" style="64" customWidth="1"/>
    <col min="7432" max="7432" width="51.1796875" style="64" customWidth="1"/>
    <col min="7433" max="7680" width="8.7265625" style="64"/>
    <col min="7681" max="7681" width="30.54296875" style="64" customWidth="1"/>
    <col min="7682" max="7682" width="36.453125" style="64" customWidth="1"/>
    <col min="7683" max="7683" width="13.1796875" style="64" customWidth="1"/>
    <col min="7684" max="7686" width="8.7265625" style="64"/>
    <col min="7687" max="7687" width="29.453125" style="64" customWidth="1"/>
    <col min="7688" max="7688" width="51.1796875" style="64" customWidth="1"/>
    <col min="7689" max="7936" width="8.7265625" style="64"/>
    <col min="7937" max="7937" width="30.54296875" style="64" customWidth="1"/>
    <col min="7938" max="7938" width="36.453125" style="64" customWidth="1"/>
    <col min="7939" max="7939" width="13.1796875" style="64" customWidth="1"/>
    <col min="7940" max="7942" width="8.7265625" style="64"/>
    <col min="7943" max="7943" width="29.453125" style="64" customWidth="1"/>
    <col min="7944" max="7944" width="51.1796875" style="64" customWidth="1"/>
    <col min="7945" max="8192" width="8.7265625" style="64"/>
    <col min="8193" max="8193" width="30.54296875" style="64" customWidth="1"/>
    <col min="8194" max="8194" width="36.453125" style="64" customWidth="1"/>
    <col min="8195" max="8195" width="13.1796875" style="64" customWidth="1"/>
    <col min="8196" max="8198" width="8.7265625" style="64"/>
    <col min="8199" max="8199" width="29.453125" style="64" customWidth="1"/>
    <col min="8200" max="8200" width="51.1796875" style="64" customWidth="1"/>
    <col min="8201" max="8448" width="8.7265625" style="64"/>
    <col min="8449" max="8449" width="30.54296875" style="64" customWidth="1"/>
    <col min="8450" max="8450" width="36.453125" style="64" customWidth="1"/>
    <col min="8451" max="8451" width="13.1796875" style="64" customWidth="1"/>
    <col min="8452" max="8454" width="8.7265625" style="64"/>
    <col min="8455" max="8455" width="29.453125" style="64" customWidth="1"/>
    <col min="8456" max="8456" width="51.1796875" style="64" customWidth="1"/>
    <col min="8457" max="8704" width="8.7265625" style="64"/>
    <col min="8705" max="8705" width="30.54296875" style="64" customWidth="1"/>
    <col min="8706" max="8706" width="36.453125" style="64" customWidth="1"/>
    <col min="8707" max="8707" width="13.1796875" style="64" customWidth="1"/>
    <col min="8708" max="8710" width="8.7265625" style="64"/>
    <col min="8711" max="8711" width="29.453125" style="64" customWidth="1"/>
    <col min="8712" max="8712" width="51.1796875" style="64" customWidth="1"/>
    <col min="8713" max="8960" width="8.7265625" style="64"/>
    <col min="8961" max="8961" width="30.54296875" style="64" customWidth="1"/>
    <col min="8962" max="8962" width="36.453125" style="64" customWidth="1"/>
    <col min="8963" max="8963" width="13.1796875" style="64" customWidth="1"/>
    <col min="8964" max="8966" width="8.7265625" style="64"/>
    <col min="8967" max="8967" width="29.453125" style="64" customWidth="1"/>
    <col min="8968" max="8968" width="51.1796875" style="64" customWidth="1"/>
    <col min="8969" max="9216" width="8.7265625" style="64"/>
    <col min="9217" max="9217" width="30.54296875" style="64" customWidth="1"/>
    <col min="9218" max="9218" width="36.453125" style="64" customWidth="1"/>
    <col min="9219" max="9219" width="13.1796875" style="64" customWidth="1"/>
    <col min="9220" max="9222" width="8.7265625" style="64"/>
    <col min="9223" max="9223" width="29.453125" style="64" customWidth="1"/>
    <col min="9224" max="9224" width="51.1796875" style="64" customWidth="1"/>
    <col min="9225" max="9472" width="8.7265625" style="64"/>
    <col min="9473" max="9473" width="30.54296875" style="64" customWidth="1"/>
    <col min="9474" max="9474" width="36.453125" style="64" customWidth="1"/>
    <col min="9475" max="9475" width="13.1796875" style="64" customWidth="1"/>
    <col min="9476" max="9478" width="8.7265625" style="64"/>
    <col min="9479" max="9479" width="29.453125" style="64" customWidth="1"/>
    <col min="9480" max="9480" width="51.1796875" style="64" customWidth="1"/>
    <col min="9481" max="9728" width="8.7265625" style="64"/>
    <col min="9729" max="9729" width="30.54296875" style="64" customWidth="1"/>
    <col min="9730" max="9730" width="36.453125" style="64" customWidth="1"/>
    <col min="9731" max="9731" width="13.1796875" style="64" customWidth="1"/>
    <col min="9732" max="9734" width="8.7265625" style="64"/>
    <col min="9735" max="9735" width="29.453125" style="64" customWidth="1"/>
    <col min="9736" max="9736" width="51.1796875" style="64" customWidth="1"/>
    <col min="9737" max="9984" width="8.7265625" style="64"/>
    <col min="9985" max="9985" width="30.54296875" style="64" customWidth="1"/>
    <col min="9986" max="9986" width="36.453125" style="64" customWidth="1"/>
    <col min="9987" max="9987" width="13.1796875" style="64" customWidth="1"/>
    <col min="9988" max="9990" width="8.7265625" style="64"/>
    <col min="9991" max="9991" width="29.453125" style="64" customWidth="1"/>
    <col min="9992" max="9992" width="51.1796875" style="64" customWidth="1"/>
    <col min="9993" max="10240" width="8.7265625" style="64"/>
    <col min="10241" max="10241" width="30.54296875" style="64" customWidth="1"/>
    <col min="10242" max="10242" width="36.453125" style="64" customWidth="1"/>
    <col min="10243" max="10243" width="13.1796875" style="64" customWidth="1"/>
    <col min="10244" max="10246" width="8.7265625" style="64"/>
    <col min="10247" max="10247" width="29.453125" style="64" customWidth="1"/>
    <col min="10248" max="10248" width="51.1796875" style="64" customWidth="1"/>
    <col min="10249" max="10496" width="8.7265625" style="64"/>
    <col min="10497" max="10497" width="30.54296875" style="64" customWidth="1"/>
    <col min="10498" max="10498" width="36.453125" style="64" customWidth="1"/>
    <col min="10499" max="10499" width="13.1796875" style="64" customWidth="1"/>
    <col min="10500" max="10502" width="8.7265625" style="64"/>
    <col min="10503" max="10503" width="29.453125" style="64" customWidth="1"/>
    <col min="10504" max="10504" width="51.1796875" style="64" customWidth="1"/>
    <col min="10505" max="10752" width="8.7265625" style="64"/>
    <col min="10753" max="10753" width="30.54296875" style="64" customWidth="1"/>
    <col min="10754" max="10754" width="36.453125" style="64" customWidth="1"/>
    <col min="10755" max="10755" width="13.1796875" style="64" customWidth="1"/>
    <col min="10756" max="10758" width="8.7265625" style="64"/>
    <col min="10759" max="10759" width="29.453125" style="64" customWidth="1"/>
    <col min="10760" max="10760" width="51.1796875" style="64" customWidth="1"/>
    <col min="10761" max="11008" width="8.7265625" style="64"/>
    <col min="11009" max="11009" width="30.54296875" style="64" customWidth="1"/>
    <col min="11010" max="11010" width="36.453125" style="64" customWidth="1"/>
    <col min="11011" max="11011" width="13.1796875" style="64" customWidth="1"/>
    <col min="11012" max="11014" width="8.7265625" style="64"/>
    <col min="11015" max="11015" width="29.453125" style="64" customWidth="1"/>
    <col min="11016" max="11016" width="51.1796875" style="64" customWidth="1"/>
    <col min="11017" max="11264" width="8.7265625" style="64"/>
    <col min="11265" max="11265" width="30.54296875" style="64" customWidth="1"/>
    <col min="11266" max="11266" width="36.453125" style="64" customWidth="1"/>
    <col min="11267" max="11267" width="13.1796875" style="64" customWidth="1"/>
    <col min="11268" max="11270" width="8.7265625" style="64"/>
    <col min="11271" max="11271" width="29.453125" style="64" customWidth="1"/>
    <col min="11272" max="11272" width="51.1796875" style="64" customWidth="1"/>
    <col min="11273" max="11520" width="8.7265625" style="64"/>
    <col min="11521" max="11521" width="30.54296875" style="64" customWidth="1"/>
    <col min="11522" max="11522" width="36.453125" style="64" customWidth="1"/>
    <col min="11523" max="11523" width="13.1796875" style="64" customWidth="1"/>
    <col min="11524" max="11526" width="8.7265625" style="64"/>
    <col min="11527" max="11527" width="29.453125" style="64" customWidth="1"/>
    <col min="11528" max="11528" width="51.1796875" style="64" customWidth="1"/>
    <col min="11529" max="11776" width="8.7265625" style="64"/>
    <col min="11777" max="11777" width="30.54296875" style="64" customWidth="1"/>
    <col min="11778" max="11778" width="36.453125" style="64" customWidth="1"/>
    <col min="11779" max="11779" width="13.1796875" style="64" customWidth="1"/>
    <col min="11780" max="11782" width="8.7265625" style="64"/>
    <col min="11783" max="11783" width="29.453125" style="64" customWidth="1"/>
    <col min="11784" max="11784" width="51.1796875" style="64" customWidth="1"/>
    <col min="11785" max="12032" width="8.7265625" style="64"/>
    <col min="12033" max="12033" width="30.54296875" style="64" customWidth="1"/>
    <col min="12034" max="12034" width="36.453125" style="64" customWidth="1"/>
    <col min="12035" max="12035" width="13.1796875" style="64" customWidth="1"/>
    <col min="12036" max="12038" width="8.7265625" style="64"/>
    <col min="12039" max="12039" width="29.453125" style="64" customWidth="1"/>
    <col min="12040" max="12040" width="51.1796875" style="64" customWidth="1"/>
    <col min="12041" max="12288" width="8.7265625" style="64"/>
    <col min="12289" max="12289" width="30.54296875" style="64" customWidth="1"/>
    <col min="12290" max="12290" width="36.453125" style="64" customWidth="1"/>
    <col min="12291" max="12291" width="13.1796875" style="64" customWidth="1"/>
    <col min="12292" max="12294" width="8.7265625" style="64"/>
    <col min="12295" max="12295" width="29.453125" style="64" customWidth="1"/>
    <col min="12296" max="12296" width="51.1796875" style="64" customWidth="1"/>
    <col min="12297" max="12544" width="8.7265625" style="64"/>
    <col min="12545" max="12545" width="30.54296875" style="64" customWidth="1"/>
    <col min="12546" max="12546" width="36.453125" style="64" customWidth="1"/>
    <col min="12547" max="12547" width="13.1796875" style="64" customWidth="1"/>
    <col min="12548" max="12550" width="8.7265625" style="64"/>
    <col min="12551" max="12551" width="29.453125" style="64" customWidth="1"/>
    <col min="12552" max="12552" width="51.1796875" style="64" customWidth="1"/>
    <col min="12553" max="12800" width="8.7265625" style="64"/>
    <col min="12801" max="12801" width="30.54296875" style="64" customWidth="1"/>
    <col min="12802" max="12802" width="36.453125" style="64" customWidth="1"/>
    <col min="12803" max="12803" width="13.1796875" style="64" customWidth="1"/>
    <col min="12804" max="12806" width="8.7265625" style="64"/>
    <col min="12807" max="12807" width="29.453125" style="64" customWidth="1"/>
    <col min="12808" max="12808" width="51.1796875" style="64" customWidth="1"/>
    <col min="12809" max="13056" width="8.7265625" style="64"/>
    <col min="13057" max="13057" width="30.54296875" style="64" customWidth="1"/>
    <col min="13058" max="13058" width="36.453125" style="64" customWidth="1"/>
    <col min="13059" max="13059" width="13.1796875" style="64" customWidth="1"/>
    <col min="13060" max="13062" width="8.7265625" style="64"/>
    <col min="13063" max="13063" width="29.453125" style="64" customWidth="1"/>
    <col min="13064" max="13064" width="51.1796875" style="64" customWidth="1"/>
    <col min="13065" max="13312" width="8.7265625" style="64"/>
    <col min="13313" max="13313" width="30.54296875" style="64" customWidth="1"/>
    <col min="13314" max="13314" width="36.453125" style="64" customWidth="1"/>
    <col min="13315" max="13315" width="13.1796875" style="64" customWidth="1"/>
    <col min="13316" max="13318" width="8.7265625" style="64"/>
    <col min="13319" max="13319" width="29.453125" style="64" customWidth="1"/>
    <col min="13320" max="13320" width="51.1796875" style="64" customWidth="1"/>
    <col min="13321" max="13568" width="8.7265625" style="64"/>
    <col min="13569" max="13569" width="30.54296875" style="64" customWidth="1"/>
    <col min="13570" max="13570" width="36.453125" style="64" customWidth="1"/>
    <col min="13571" max="13571" width="13.1796875" style="64" customWidth="1"/>
    <col min="13572" max="13574" width="8.7265625" style="64"/>
    <col min="13575" max="13575" width="29.453125" style="64" customWidth="1"/>
    <col min="13576" max="13576" width="51.1796875" style="64" customWidth="1"/>
    <col min="13577" max="13824" width="8.7265625" style="64"/>
    <col min="13825" max="13825" width="30.54296875" style="64" customWidth="1"/>
    <col min="13826" max="13826" width="36.453125" style="64" customWidth="1"/>
    <col min="13827" max="13827" width="13.1796875" style="64" customWidth="1"/>
    <col min="13828" max="13830" width="8.7265625" style="64"/>
    <col min="13831" max="13831" width="29.453125" style="64" customWidth="1"/>
    <col min="13832" max="13832" width="51.1796875" style="64" customWidth="1"/>
    <col min="13833" max="14080" width="8.7265625" style="64"/>
    <col min="14081" max="14081" width="30.54296875" style="64" customWidth="1"/>
    <col min="14082" max="14082" width="36.453125" style="64" customWidth="1"/>
    <col min="14083" max="14083" width="13.1796875" style="64" customWidth="1"/>
    <col min="14084" max="14086" width="8.7265625" style="64"/>
    <col min="14087" max="14087" width="29.453125" style="64" customWidth="1"/>
    <col min="14088" max="14088" width="51.1796875" style="64" customWidth="1"/>
    <col min="14089" max="14336" width="8.7265625" style="64"/>
    <col min="14337" max="14337" width="30.54296875" style="64" customWidth="1"/>
    <col min="14338" max="14338" width="36.453125" style="64" customWidth="1"/>
    <col min="14339" max="14339" width="13.1796875" style="64" customWidth="1"/>
    <col min="14340" max="14342" width="8.7265625" style="64"/>
    <col min="14343" max="14343" width="29.453125" style="64" customWidth="1"/>
    <col min="14344" max="14344" width="51.1796875" style="64" customWidth="1"/>
    <col min="14345" max="14592" width="8.7265625" style="64"/>
    <col min="14593" max="14593" width="30.54296875" style="64" customWidth="1"/>
    <col min="14594" max="14594" width="36.453125" style="64" customWidth="1"/>
    <col min="14595" max="14595" width="13.1796875" style="64" customWidth="1"/>
    <col min="14596" max="14598" width="8.7265625" style="64"/>
    <col min="14599" max="14599" width="29.453125" style="64" customWidth="1"/>
    <col min="14600" max="14600" width="51.1796875" style="64" customWidth="1"/>
    <col min="14601" max="14848" width="8.7265625" style="64"/>
    <col min="14849" max="14849" width="30.54296875" style="64" customWidth="1"/>
    <col min="14850" max="14850" width="36.453125" style="64" customWidth="1"/>
    <col min="14851" max="14851" width="13.1796875" style="64" customWidth="1"/>
    <col min="14852" max="14854" width="8.7265625" style="64"/>
    <col min="14855" max="14855" width="29.453125" style="64" customWidth="1"/>
    <col min="14856" max="14856" width="51.1796875" style="64" customWidth="1"/>
    <col min="14857" max="15104" width="8.7265625" style="64"/>
    <col min="15105" max="15105" width="30.54296875" style="64" customWidth="1"/>
    <col min="15106" max="15106" width="36.453125" style="64" customWidth="1"/>
    <col min="15107" max="15107" width="13.1796875" style="64" customWidth="1"/>
    <col min="15108" max="15110" width="8.7265625" style="64"/>
    <col min="15111" max="15111" width="29.453125" style="64" customWidth="1"/>
    <col min="15112" max="15112" width="51.1796875" style="64" customWidth="1"/>
    <col min="15113" max="15360" width="8.7265625" style="64"/>
    <col min="15361" max="15361" width="30.54296875" style="64" customWidth="1"/>
    <col min="15362" max="15362" width="36.453125" style="64" customWidth="1"/>
    <col min="15363" max="15363" width="13.1796875" style="64" customWidth="1"/>
    <col min="15364" max="15366" width="8.7265625" style="64"/>
    <col min="15367" max="15367" width="29.453125" style="64" customWidth="1"/>
    <col min="15368" max="15368" width="51.1796875" style="64" customWidth="1"/>
    <col min="15369" max="15616" width="8.7265625" style="64"/>
    <col min="15617" max="15617" width="30.54296875" style="64" customWidth="1"/>
    <col min="15618" max="15618" width="36.453125" style="64" customWidth="1"/>
    <col min="15619" max="15619" width="13.1796875" style="64" customWidth="1"/>
    <col min="15620" max="15622" width="8.7265625" style="64"/>
    <col min="15623" max="15623" width="29.453125" style="64" customWidth="1"/>
    <col min="15624" max="15624" width="51.1796875" style="64" customWidth="1"/>
    <col min="15625" max="15872" width="8.7265625" style="64"/>
    <col min="15873" max="15873" width="30.54296875" style="64" customWidth="1"/>
    <col min="15874" max="15874" width="36.453125" style="64" customWidth="1"/>
    <col min="15875" max="15875" width="13.1796875" style="64" customWidth="1"/>
    <col min="15876" max="15878" width="8.7265625" style="64"/>
    <col min="15879" max="15879" width="29.453125" style="64" customWidth="1"/>
    <col min="15880" max="15880" width="51.1796875" style="64" customWidth="1"/>
    <col min="15881" max="16128" width="8.7265625" style="64"/>
    <col min="16129" max="16129" width="30.54296875" style="64" customWidth="1"/>
    <col min="16130" max="16130" width="36.453125" style="64" customWidth="1"/>
    <col min="16131" max="16131" width="13.1796875" style="64" customWidth="1"/>
    <col min="16132" max="16134" width="8.7265625" style="64"/>
    <col min="16135" max="16135" width="29.453125" style="64" customWidth="1"/>
    <col min="16136" max="16136" width="51.1796875" style="64" customWidth="1"/>
    <col min="16137" max="16384" width="8.7265625" style="64"/>
  </cols>
  <sheetData>
    <row r="1" spans="1:7" ht="15.5">
      <c r="A1" s="167" t="s">
        <v>792</v>
      </c>
    </row>
    <row r="2" spans="1:7">
      <c r="A2" s="168" t="s">
        <v>773</v>
      </c>
      <c r="B2" s="168" t="s">
        <v>774</v>
      </c>
      <c r="C2" s="169"/>
    </row>
    <row r="3" spans="1:7">
      <c r="A3" s="168" t="s">
        <v>775</v>
      </c>
      <c r="B3" s="168" t="s">
        <v>793</v>
      </c>
    </row>
    <row r="4" spans="1:7" ht="55.5" customHeight="1">
      <c r="A4" s="168" t="s">
        <v>776</v>
      </c>
      <c r="B4" s="170" t="s">
        <v>794</v>
      </c>
      <c r="C4" s="166"/>
    </row>
    <row r="5" spans="1:7" ht="27" customHeight="1">
      <c r="A5" s="168" t="s">
        <v>795</v>
      </c>
      <c r="B5" s="170" t="s">
        <v>796</v>
      </c>
      <c r="C5" s="166"/>
    </row>
    <row r="6" spans="1:7">
      <c r="A6" s="168" t="s">
        <v>777</v>
      </c>
      <c r="B6" s="171"/>
    </row>
    <row r="7" spans="1:7" ht="13">
      <c r="A7" s="172" t="s">
        <v>778</v>
      </c>
    </row>
    <row r="8" spans="1:7" ht="13">
      <c r="A8" s="172" t="s">
        <v>779</v>
      </c>
      <c r="B8" s="173" t="s">
        <v>780</v>
      </c>
      <c r="E8" s="174"/>
      <c r="G8" s="174"/>
    </row>
    <row r="9" spans="1:7" ht="13">
      <c r="B9" s="173" t="s">
        <v>797</v>
      </c>
      <c r="E9" s="174"/>
      <c r="G9" s="174"/>
    </row>
    <row r="10" spans="1:7" ht="13">
      <c r="B10" s="173" t="s">
        <v>781</v>
      </c>
      <c r="E10" s="174"/>
      <c r="G10" s="174"/>
    </row>
    <row r="11" spans="1:7" ht="13">
      <c r="B11" s="173" t="s">
        <v>798</v>
      </c>
      <c r="E11" s="174"/>
      <c r="G11" s="174"/>
    </row>
    <row r="12" spans="1:7" ht="13">
      <c r="B12" s="173" t="s">
        <v>799</v>
      </c>
      <c r="E12" s="174"/>
      <c r="G12" s="174"/>
    </row>
    <row r="13" spans="1:7" ht="13">
      <c r="B13" s="47"/>
      <c r="E13" s="174"/>
      <c r="G13" s="174"/>
    </row>
    <row r="14" spans="1:7" ht="14">
      <c r="A14" s="175" t="s">
        <v>782</v>
      </c>
      <c r="B14" s="47" t="s">
        <v>800</v>
      </c>
      <c r="E14" s="174"/>
      <c r="G14" s="174"/>
    </row>
    <row r="15" spans="1:7" ht="14">
      <c r="A15" s="175" t="s">
        <v>783</v>
      </c>
      <c r="B15" s="47" t="s">
        <v>801</v>
      </c>
      <c r="E15" s="174"/>
      <c r="G15" s="174"/>
    </row>
    <row r="16" spans="1:7" ht="14">
      <c r="A16" s="175" t="s">
        <v>784</v>
      </c>
      <c r="B16" s="47" t="s">
        <v>802</v>
      </c>
      <c r="E16" s="174"/>
      <c r="G16" s="174"/>
    </row>
    <row r="17" spans="1:7" ht="14">
      <c r="A17" s="175" t="s">
        <v>803</v>
      </c>
      <c r="B17" s="47" t="s">
        <v>804</v>
      </c>
      <c r="E17" s="174"/>
      <c r="G17" s="174"/>
    </row>
    <row r="18" spans="1:7" ht="14">
      <c r="A18" s="175" t="s">
        <v>805</v>
      </c>
      <c r="B18" s="47" t="s">
        <v>806</v>
      </c>
      <c r="E18" s="174"/>
      <c r="G18" s="174"/>
    </row>
    <row r="19" spans="1:7">
      <c r="E19" s="174"/>
      <c r="G19" s="174"/>
    </row>
    <row r="20" spans="1:7" ht="13">
      <c r="A20" s="881" t="s">
        <v>785</v>
      </c>
      <c r="B20" s="882"/>
      <c r="C20" s="176" t="s">
        <v>786</v>
      </c>
      <c r="D20" s="176" t="s">
        <v>3</v>
      </c>
      <c r="E20" s="176" t="s">
        <v>4</v>
      </c>
      <c r="F20" s="176" t="s">
        <v>5</v>
      </c>
      <c r="G20" s="176" t="s">
        <v>6</v>
      </c>
    </row>
    <row r="21" spans="1:7" ht="13">
      <c r="A21" s="177" t="s">
        <v>807</v>
      </c>
      <c r="B21" s="177" t="s">
        <v>787</v>
      </c>
      <c r="C21" s="178">
        <v>63</v>
      </c>
      <c r="D21" s="178">
        <v>69</v>
      </c>
      <c r="E21" s="178">
        <v>71</v>
      </c>
      <c r="F21" s="178">
        <v>72</v>
      </c>
      <c r="G21" s="178"/>
    </row>
    <row r="22" spans="1:7" ht="13">
      <c r="A22" s="179"/>
      <c r="B22" s="177" t="s">
        <v>788</v>
      </c>
      <c r="C22" s="178">
        <v>3</v>
      </c>
      <c r="D22" s="178">
        <v>2</v>
      </c>
      <c r="E22" s="178">
        <v>2</v>
      </c>
      <c r="F22" s="178">
        <v>2</v>
      </c>
      <c r="G22" s="178"/>
    </row>
    <row r="23" spans="1:7" ht="13">
      <c r="A23" s="179"/>
      <c r="B23" s="177" t="s">
        <v>808</v>
      </c>
      <c r="C23" s="178">
        <v>1</v>
      </c>
      <c r="D23" s="178">
        <v>1</v>
      </c>
      <c r="E23" s="178">
        <v>1</v>
      </c>
      <c r="F23" s="178">
        <v>1</v>
      </c>
      <c r="G23" s="178"/>
    </row>
    <row r="24" spans="1:7" ht="13">
      <c r="A24" s="168"/>
      <c r="B24" s="47"/>
    </row>
    <row r="25" spans="1:7" ht="13">
      <c r="A25" s="177" t="s">
        <v>809</v>
      </c>
      <c r="E25" s="174"/>
      <c r="G25" s="174"/>
    </row>
    <row r="26" spans="1:7" s="182" customFormat="1" ht="34.5">
      <c r="A26" s="180" t="s">
        <v>810</v>
      </c>
      <c r="B26" s="181" t="s">
        <v>811</v>
      </c>
      <c r="C26" s="181" t="s">
        <v>812</v>
      </c>
      <c r="E26" s="183"/>
      <c r="G26" s="183"/>
    </row>
    <row r="27" spans="1:7" s="182" customFormat="1" ht="34.5" customHeight="1">
      <c r="A27" s="184" t="s">
        <v>813</v>
      </c>
      <c r="B27" s="185" t="s">
        <v>814</v>
      </c>
      <c r="C27" s="185" t="s">
        <v>815</v>
      </c>
    </row>
    <row r="28" spans="1:7" s="182" customFormat="1" ht="29.15" customHeight="1">
      <c r="A28" s="184" t="s">
        <v>816</v>
      </c>
      <c r="B28" s="185" t="s">
        <v>817</v>
      </c>
      <c r="C28" s="185" t="s">
        <v>815</v>
      </c>
    </row>
    <row r="29" spans="1:7" s="182" customFormat="1" ht="36" customHeight="1">
      <c r="A29" s="184" t="s">
        <v>818</v>
      </c>
      <c r="B29" s="185" t="s">
        <v>819</v>
      </c>
      <c r="C29" s="185" t="s">
        <v>815</v>
      </c>
    </row>
    <row r="30" spans="1:7" s="182" customFormat="1" ht="29.15" customHeight="1">
      <c r="A30" s="184" t="s">
        <v>820</v>
      </c>
      <c r="B30" s="185" t="s">
        <v>821</v>
      </c>
      <c r="C30" s="185" t="s">
        <v>815</v>
      </c>
    </row>
    <row r="31" spans="1:7" s="182" customFormat="1" ht="41.15" customHeight="1">
      <c r="A31" s="184" t="s">
        <v>822</v>
      </c>
      <c r="B31" s="185" t="s">
        <v>823</v>
      </c>
      <c r="C31" s="185" t="s">
        <v>815</v>
      </c>
    </row>
    <row r="32" spans="1:7" s="182" customFormat="1" ht="29.15" customHeight="1">
      <c r="A32" s="184" t="s">
        <v>824</v>
      </c>
      <c r="B32" s="185" t="s">
        <v>825</v>
      </c>
      <c r="C32" s="185" t="s">
        <v>815</v>
      </c>
    </row>
    <row r="33" spans="1:6" s="182" customFormat="1" ht="29.15" customHeight="1">
      <c r="A33" s="184" t="s">
        <v>826</v>
      </c>
      <c r="B33" s="185" t="s">
        <v>827</v>
      </c>
      <c r="C33" s="185" t="s">
        <v>815</v>
      </c>
    </row>
    <row r="34" spans="1:6" s="182" customFormat="1" ht="29.15" customHeight="1">
      <c r="A34" s="184" t="s">
        <v>828</v>
      </c>
      <c r="B34" s="185" t="s">
        <v>829</v>
      </c>
      <c r="C34" s="185" t="s">
        <v>815</v>
      </c>
    </row>
    <row r="35" spans="1:6" s="182" customFormat="1" ht="11.5">
      <c r="B35" s="186" t="s">
        <v>830</v>
      </c>
      <c r="C35" s="187" t="s">
        <v>815</v>
      </c>
      <c r="E35" s="188"/>
    </row>
    <row r="36" spans="1:6" ht="13">
      <c r="A36" s="47"/>
      <c r="C36" s="47"/>
      <c r="D36" s="47"/>
      <c r="E36" s="47"/>
      <c r="F36" s="47"/>
    </row>
    <row r="37" spans="1:6" ht="13">
      <c r="A37" s="177" t="s">
        <v>831</v>
      </c>
    </row>
    <row r="38" spans="1:6" ht="14">
      <c r="A38" s="189"/>
      <c r="C38" s="189"/>
    </row>
    <row r="39" spans="1:6" ht="14">
      <c r="A39" s="189"/>
      <c r="C39" s="189"/>
    </row>
    <row r="40" spans="1:6" ht="14">
      <c r="A40" s="189"/>
      <c r="C40" s="189"/>
    </row>
    <row r="41" spans="1:6" ht="13">
      <c r="A41" s="177" t="s">
        <v>832</v>
      </c>
      <c r="B41" s="177" t="s">
        <v>789</v>
      </c>
      <c r="C41" s="177" t="s">
        <v>786</v>
      </c>
      <c r="D41" s="177" t="s">
        <v>790</v>
      </c>
      <c r="E41" s="177" t="s">
        <v>791</v>
      </c>
    </row>
    <row r="42" spans="1:6" ht="14">
      <c r="A42" s="64" t="s">
        <v>833</v>
      </c>
      <c r="B42" s="178">
        <v>72</v>
      </c>
      <c r="C42" s="64">
        <f>ROUND((ROUND((SQRT(B42)),1)*0.4),0)</f>
        <v>3</v>
      </c>
      <c r="D42" s="64">
        <f>ROUND((ROUND((SQRT(B42)),1)*0.2),0)</f>
        <v>2</v>
      </c>
      <c r="E42" s="64">
        <f>ROUND((ROUND((SQRT(B42)),1)*0.2),0)</f>
        <v>2</v>
      </c>
      <c r="F42" s="190"/>
    </row>
    <row r="43" spans="1:6">
      <c r="A43" s="64" t="s">
        <v>834</v>
      </c>
      <c r="B43" s="178">
        <v>0</v>
      </c>
      <c r="C43" s="64">
        <f>ROUND((ROUND((SQRT(B43)),1)*0.5),0)</f>
        <v>0</v>
      </c>
      <c r="D43" s="64">
        <f>ROUND((ROUND((SQRT(B43)),1)*0.3),0)</f>
        <v>0</v>
      </c>
      <c r="E43" s="64">
        <f>ROUND((ROUND((SQRT(B43)),1)*0.3),0)</f>
        <v>0</v>
      </c>
    </row>
    <row r="44" spans="1:6">
      <c r="A44" s="64" t="s">
        <v>835</v>
      </c>
      <c r="B44" s="178">
        <v>0</v>
      </c>
      <c r="C44" s="64">
        <f>ROUND((ROUND((SQRT(B44)),1)*0.6),0)</f>
        <v>0</v>
      </c>
      <c r="D44" s="64">
        <f>ROUND((ROUND((SQRT(B44)),1)*0.4),0)</f>
        <v>0</v>
      </c>
      <c r="E44" s="64">
        <f>ROUND((ROUND((SQRT(B44)),1)*0.6),0)</f>
        <v>0</v>
      </c>
    </row>
    <row r="45" spans="1:6">
      <c r="A45" s="168" t="s">
        <v>830</v>
      </c>
      <c r="B45" s="168"/>
      <c r="C45" s="191">
        <f>SUM(C42:C44)</f>
        <v>3</v>
      </c>
      <c r="D45" s="191">
        <f>SUM(D42:D44)</f>
        <v>2</v>
      </c>
      <c r="E45" s="191">
        <f>SUM(E42:E44)</f>
        <v>2</v>
      </c>
    </row>
    <row r="47" spans="1:6" ht="13">
      <c r="A47" s="192" t="s">
        <v>836</v>
      </c>
    </row>
    <row r="48" spans="1:6" ht="13">
      <c r="A48" s="192" t="s">
        <v>837</v>
      </c>
    </row>
    <row r="49" spans="1:7" ht="13">
      <c r="A49" s="173" t="s">
        <v>838</v>
      </c>
    </row>
    <row r="50" spans="1:7" ht="13">
      <c r="A50" s="173" t="s">
        <v>839</v>
      </c>
    </row>
    <row r="51" spans="1:7" ht="13">
      <c r="A51" s="173" t="s">
        <v>840</v>
      </c>
    </row>
    <row r="52" spans="1:7" ht="13">
      <c r="A52" s="173" t="s">
        <v>841</v>
      </c>
    </row>
    <row r="53" spans="1:7" ht="13">
      <c r="A53" s="173" t="s">
        <v>842</v>
      </c>
    </row>
    <row r="54" spans="1:7" ht="13">
      <c r="A54" s="173" t="s">
        <v>843</v>
      </c>
    </row>
    <row r="55" spans="1:7" ht="13">
      <c r="A55" s="193" t="s">
        <v>844</v>
      </c>
    </row>
    <row r="56" spans="1:7" ht="13">
      <c r="A56" s="177" t="s">
        <v>845</v>
      </c>
      <c r="B56" s="191">
        <v>1</v>
      </c>
    </row>
    <row r="57" spans="1:7" ht="26">
      <c r="A57" s="194" t="s">
        <v>846</v>
      </c>
      <c r="B57" s="191">
        <v>1</v>
      </c>
      <c r="C57" s="883" t="s">
        <v>847</v>
      </c>
      <c r="D57" s="884"/>
      <c r="E57" s="884"/>
      <c r="F57" s="884"/>
      <c r="G57" s="884"/>
    </row>
    <row r="58" spans="1:7">
      <c r="B58" s="169"/>
    </row>
    <row r="60" spans="1:7" ht="13">
      <c r="A60" s="177" t="s">
        <v>805</v>
      </c>
      <c r="D60" s="172"/>
    </row>
    <row r="61" spans="1:7" ht="13">
      <c r="A61" s="177" t="s">
        <v>848</v>
      </c>
      <c r="B61" s="172"/>
    </row>
    <row r="62" spans="1:7" ht="15.65" customHeight="1">
      <c r="A62" s="64" t="s">
        <v>849</v>
      </c>
      <c r="B62" s="47"/>
      <c r="E62" s="195"/>
    </row>
    <row r="63" spans="1:7" ht="15.65" customHeight="1">
      <c r="A63" s="64" t="s">
        <v>850</v>
      </c>
      <c r="B63" s="47"/>
      <c r="C63" s="47"/>
      <c r="D63" s="47"/>
      <c r="E63" s="47"/>
      <c r="F63" s="47"/>
    </row>
    <row r="64" spans="1:7" ht="15.65" customHeight="1">
      <c r="A64" s="64" t="s">
        <v>851</v>
      </c>
    </row>
    <row r="65" spans="1:1" ht="15.65" customHeight="1">
      <c r="A65" s="64" t="s">
        <v>852</v>
      </c>
    </row>
    <row r="66" spans="1:1" ht="15.65" customHeight="1">
      <c r="A66" s="64" t="s">
        <v>853</v>
      </c>
    </row>
    <row r="67" spans="1:1" ht="15.65" customHeight="1">
      <c r="A67" s="64" t="s">
        <v>854</v>
      </c>
    </row>
    <row r="68" spans="1:1" ht="15.65" customHeight="1">
      <c r="A68" s="64" t="s">
        <v>855</v>
      </c>
    </row>
    <row r="69" spans="1:1" ht="15.65" customHeight="1">
      <c r="A69" s="64" t="s">
        <v>856</v>
      </c>
    </row>
    <row r="70" spans="1:1" ht="15.65" customHeight="1">
      <c r="A70" s="64" t="s">
        <v>857</v>
      </c>
    </row>
    <row r="71" spans="1:1" ht="15.65" customHeight="1">
      <c r="A71" s="64" t="s">
        <v>858</v>
      </c>
    </row>
    <row r="72" spans="1:1" ht="15.65" customHeight="1">
      <c r="A72" s="64" t="s">
        <v>859</v>
      </c>
    </row>
    <row r="73" spans="1:1" ht="15.65" customHeight="1">
      <c r="A73" s="64" t="s">
        <v>860</v>
      </c>
    </row>
    <row r="74" spans="1:1" ht="15.65" customHeight="1">
      <c r="A74" s="64" t="s">
        <v>861</v>
      </c>
    </row>
    <row r="75" spans="1:1" ht="15.65" customHeight="1">
      <c r="A75" s="64" t="s">
        <v>862</v>
      </c>
    </row>
    <row r="77" spans="1:1">
      <c r="A77" s="169"/>
    </row>
  </sheetData>
  <mergeCells count="2">
    <mergeCell ref="A20:B20"/>
    <mergeCell ref="C57:G5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7"/>
  <sheetViews>
    <sheetView workbookViewId="0"/>
  </sheetViews>
  <sheetFormatPr defaultColWidth="9.1796875" defaultRowHeight="14.5"/>
  <cols>
    <col min="1" max="1" width="8.1796875" style="198" customWidth="1"/>
    <col min="2" max="2" width="13.1796875" style="198" customWidth="1"/>
    <col min="3" max="3" width="5.26953125" style="198" customWidth="1"/>
    <col min="4" max="4" width="11" style="198" customWidth="1"/>
    <col min="5" max="5" width="11.81640625" style="198" customWidth="1"/>
    <col min="6" max="6" width="9.26953125" style="198" customWidth="1"/>
    <col min="7" max="7" width="10.1796875" style="198" customWidth="1"/>
    <col min="8" max="11" width="45.81640625" style="198" customWidth="1"/>
    <col min="12" max="256" width="9.1796875" style="197"/>
    <col min="257" max="257" width="8.1796875" style="197" customWidth="1"/>
    <col min="258" max="258" width="13.1796875" style="197" customWidth="1"/>
    <col min="259" max="259" width="5.26953125" style="197" customWidth="1"/>
    <col min="260" max="260" width="11" style="197" customWidth="1"/>
    <col min="261" max="261" width="11.81640625" style="197" customWidth="1"/>
    <col min="262" max="262" width="9.26953125" style="197" customWidth="1"/>
    <col min="263" max="263" width="10.1796875" style="197" customWidth="1"/>
    <col min="264" max="267" width="45.81640625" style="197" customWidth="1"/>
    <col min="268" max="512" width="9.1796875" style="197"/>
    <col min="513" max="513" width="8.1796875" style="197" customWidth="1"/>
    <col min="514" max="514" width="13.1796875" style="197" customWidth="1"/>
    <col min="515" max="515" width="5.26953125" style="197" customWidth="1"/>
    <col min="516" max="516" width="11" style="197" customWidth="1"/>
    <col min="517" max="517" width="11.81640625" style="197" customWidth="1"/>
    <col min="518" max="518" width="9.26953125" style="197" customWidth="1"/>
    <col min="519" max="519" width="10.1796875" style="197" customWidth="1"/>
    <col min="520" max="523" width="45.81640625" style="197" customWidth="1"/>
    <col min="524" max="768" width="9.1796875" style="197"/>
    <col min="769" max="769" width="8.1796875" style="197" customWidth="1"/>
    <col min="770" max="770" width="13.1796875" style="197" customWidth="1"/>
    <col min="771" max="771" width="5.26953125" style="197" customWidth="1"/>
    <col min="772" max="772" width="11" style="197" customWidth="1"/>
    <col min="773" max="773" width="11.81640625" style="197" customWidth="1"/>
    <col min="774" max="774" width="9.26953125" style="197" customWidth="1"/>
    <col min="775" max="775" width="10.1796875" style="197" customWidth="1"/>
    <col min="776" max="779" width="45.81640625" style="197" customWidth="1"/>
    <col min="780" max="1024" width="9.1796875" style="197"/>
    <col min="1025" max="1025" width="8.1796875" style="197" customWidth="1"/>
    <col min="1026" max="1026" width="13.1796875" style="197" customWidth="1"/>
    <col min="1027" max="1027" width="5.26953125" style="197" customWidth="1"/>
    <col min="1028" max="1028" width="11" style="197" customWidth="1"/>
    <col min="1029" max="1029" width="11.81640625" style="197" customWidth="1"/>
    <col min="1030" max="1030" width="9.26953125" style="197" customWidth="1"/>
    <col min="1031" max="1031" width="10.1796875" style="197" customWidth="1"/>
    <col min="1032" max="1035" width="45.81640625" style="197" customWidth="1"/>
    <col min="1036" max="1280" width="9.1796875" style="197"/>
    <col min="1281" max="1281" width="8.1796875" style="197" customWidth="1"/>
    <col min="1282" max="1282" width="13.1796875" style="197" customWidth="1"/>
    <col min="1283" max="1283" width="5.26953125" style="197" customWidth="1"/>
    <col min="1284" max="1284" width="11" style="197" customWidth="1"/>
    <col min="1285" max="1285" width="11.81640625" style="197" customWidth="1"/>
    <col min="1286" max="1286" width="9.26953125" style="197" customWidth="1"/>
    <col min="1287" max="1287" width="10.1796875" style="197" customWidth="1"/>
    <col min="1288" max="1291" width="45.81640625" style="197" customWidth="1"/>
    <col min="1292" max="1536" width="9.1796875" style="197"/>
    <col min="1537" max="1537" width="8.1796875" style="197" customWidth="1"/>
    <col min="1538" max="1538" width="13.1796875" style="197" customWidth="1"/>
    <col min="1539" max="1539" width="5.26953125" style="197" customWidth="1"/>
    <col min="1540" max="1540" width="11" style="197" customWidth="1"/>
    <col min="1541" max="1541" width="11.81640625" style="197" customWidth="1"/>
    <col min="1542" max="1542" width="9.26953125" style="197" customWidth="1"/>
    <col min="1543" max="1543" width="10.1796875" style="197" customWidth="1"/>
    <col min="1544" max="1547" width="45.81640625" style="197" customWidth="1"/>
    <col min="1548" max="1792" width="9.1796875" style="197"/>
    <col min="1793" max="1793" width="8.1796875" style="197" customWidth="1"/>
    <col min="1794" max="1794" width="13.1796875" style="197" customWidth="1"/>
    <col min="1795" max="1795" width="5.26953125" style="197" customWidth="1"/>
    <col min="1796" max="1796" width="11" style="197" customWidth="1"/>
    <col min="1797" max="1797" width="11.81640625" style="197" customWidth="1"/>
    <col min="1798" max="1798" width="9.26953125" style="197" customWidth="1"/>
    <col min="1799" max="1799" width="10.1796875" style="197" customWidth="1"/>
    <col min="1800" max="1803" width="45.81640625" style="197" customWidth="1"/>
    <col min="1804" max="2048" width="9.1796875" style="197"/>
    <col min="2049" max="2049" width="8.1796875" style="197" customWidth="1"/>
    <col min="2050" max="2050" width="13.1796875" style="197" customWidth="1"/>
    <col min="2051" max="2051" width="5.26953125" style="197" customWidth="1"/>
    <col min="2052" max="2052" width="11" style="197" customWidth="1"/>
    <col min="2053" max="2053" width="11.81640625" style="197" customWidth="1"/>
    <col min="2054" max="2054" width="9.26953125" style="197" customWidth="1"/>
    <col min="2055" max="2055" width="10.1796875" style="197" customWidth="1"/>
    <col min="2056" max="2059" width="45.81640625" style="197" customWidth="1"/>
    <col min="2060" max="2304" width="9.1796875" style="197"/>
    <col min="2305" max="2305" width="8.1796875" style="197" customWidth="1"/>
    <col min="2306" max="2306" width="13.1796875" style="197" customWidth="1"/>
    <col min="2307" max="2307" width="5.26953125" style="197" customWidth="1"/>
    <col min="2308" max="2308" width="11" style="197" customWidth="1"/>
    <col min="2309" max="2309" width="11.81640625" style="197" customWidth="1"/>
    <col min="2310" max="2310" width="9.26953125" style="197" customWidth="1"/>
    <col min="2311" max="2311" width="10.1796875" style="197" customWidth="1"/>
    <col min="2312" max="2315" width="45.81640625" style="197" customWidth="1"/>
    <col min="2316" max="2560" width="9.1796875" style="197"/>
    <col min="2561" max="2561" width="8.1796875" style="197" customWidth="1"/>
    <col min="2562" max="2562" width="13.1796875" style="197" customWidth="1"/>
    <col min="2563" max="2563" width="5.26953125" style="197" customWidth="1"/>
    <col min="2564" max="2564" width="11" style="197" customWidth="1"/>
    <col min="2565" max="2565" width="11.81640625" style="197" customWidth="1"/>
    <col min="2566" max="2566" width="9.26953125" style="197" customWidth="1"/>
    <col min="2567" max="2567" width="10.1796875" style="197" customWidth="1"/>
    <col min="2568" max="2571" width="45.81640625" style="197" customWidth="1"/>
    <col min="2572" max="2816" width="9.1796875" style="197"/>
    <col min="2817" max="2817" width="8.1796875" style="197" customWidth="1"/>
    <col min="2818" max="2818" width="13.1796875" style="197" customWidth="1"/>
    <col min="2819" max="2819" width="5.26953125" style="197" customWidth="1"/>
    <col min="2820" max="2820" width="11" style="197" customWidth="1"/>
    <col min="2821" max="2821" width="11.81640625" style="197" customWidth="1"/>
    <col min="2822" max="2822" width="9.26953125" style="197" customWidth="1"/>
    <col min="2823" max="2823" width="10.1796875" style="197" customWidth="1"/>
    <col min="2824" max="2827" width="45.81640625" style="197" customWidth="1"/>
    <col min="2828" max="3072" width="9.1796875" style="197"/>
    <col min="3073" max="3073" width="8.1796875" style="197" customWidth="1"/>
    <col min="3074" max="3074" width="13.1796875" style="197" customWidth="1"/>
    <col min="3075" max="3075" width="5.26953125" style="197" customWidth="1"/>
    <col min="3076" max="3076" width="11" style="197" customWidth="1"/>
    <col min="3077" max="3077" width="11.81640625" style="197" customWidth="1"/>
    <col min="3078" max="3078" width="9.26953125" style="197" customWidth="1"/>
    <col min="3079" max="3079" width="10.1796875" style="197" customWidth="1"/>
    <col min="3080" max="3083" width="45.81640625" style="197" customWidth="1"/>
    <col min="3084" max="3328" width="9.1796875" style="197"/>
    <col min="3329" max="3329" width="8.1796875" style="197" customWidth="1"/>
    <col min="3330" max="3330" width="13.1796875" style="197" customWidth="1"/>
    <col min="3331" max="3331" width="5.26953125" style="197" customWidth="1"/>
    <col min="3332" max="3332" width="11" style="197" customWidth="1"/>
    <col min="3333" max="3333" width="11.81640625" style="197" customWidth="1"/>
    <col min="3334" max="3334" width="9.26953125" style="197" customWidth="1"/>
    <col min="3335" max="3335" width="10.1796875" style="197" customWidth="1"/>
    <col min="3336" max="3339" width="45.81640625" style="197" customWidth="1"/>
    <col min="3340" max="3584" width="9.1796875" style="197"/>
    <col min="3585" max="3585" width="8.1796875" style="197" customWidth="1"/>
    <col min="3586" max="3586" width="13.1796875" style="197" customWidth="1"/>
    <col min="3587" max="3587" width="5.26953125" style="197" customWidth="1"/>
    <col min="3588" max="3588" width="11" style="197" customWidth="1"/>
    <col min="3589" max="3589" width="11.81640625" style="197" customWidth="1"/>
    <col min="3590" max="3590" width="9.26953125" style="197" customWidth="1"/>
    <col min="3591" max="3591" width="10.1796875" style="197" customWidth="1"/>
    <col min="3592" max="3595" width="45.81640625" style="197" customWidth="1"/>
    <col min="3596" max="3840" width="9.1796875" style="197"/>
    <col min="3841" max="3841" width="8.1796875" style="197" customWidth="1"/>
    <col min="3842" max="3842" width="13.1796875" style="197" customWidth="1"/>
    <col min="3843" max="3843" width="5.26953125" style="197" customWidth="1"/>
    <col min="3844" max="3844" width="11" style="197" customWidth="1"/>
    <col min="3845" max="3845" width="11.81640625" style="197" customWidth="1"/>
    <col min="3846" max="3846" width="9.26953125" style="197" customWidth="1"/>
    <col min="3847" max="3847" width="10.1796875" style="197" customWidth="1"/>
    <col min="3848" max="3851" width="45.81640625" style="197" customWidth="1"/>
    <col min="3852" max="4096" width="9.1796875" style="197"/>
    <col min="4097" max="4097" width="8.1796875" style="197" customWidth="1"/>
    <col min="4098" max="4098" width="13.1796875" style="197" customWidth="1"/>
    <col min="4099" max="4099" width="5.26953125" style="197" customWidth="1"/>
    <col min="4100" max="4100" width="11" style="197" customWidth="1"/>
    <col min="4101" max="4101" width="11.81640625" style="197" customWidth="1"/>
    <col min="4102" max="4102" width="9.26953125" style="197" customWidth="1"/>
    <col min="4103" max="4103" width="10.1796875" style="197" customWidth="1"/>
    <col min="4104" max="4107" width="45.81640625" style="197" customWidth="1"/>
    <col min="4108" max="4352" width="9.1796875" style="197"/>
    <col min="4353" max="4353" width="8.1796875" style="197" customWidth="1"/>
    <col min="4354" max="4354" width="13.1796875" style="197" customWidth="1"/>
    <col min="4355" max="4355" width="5.26953125" style="197" customWidth="1"/>
    <col min="4356" max="4356" width="11" style="197" customWidth="1"/>
    <col min="4357" max="4357" width="11.81640625" style="197" customWidth="1"/>
    <col min="4358" max="4358" width="9.26953125" style="197" customWidth="1"/>
    <col min="4359" max="4359" width="10.1796875" style="197" customWidth="1"/>
    <col min="4360" max="4363" width="45.81640625" style="197" customWidth="1"/>
    <col min="4364" max="4608" width="9.1796875" style="197"/>
    <col min="4609" max="4609" width="8.1796875" style="197" customWidth="1"/>
    <col min="4610" max="4610" width="13.1796875" style="197" customWidth="1"/>
    <col min="4611" max="4611" width="5.26953125" style="197" customWidth="1"/>
    <col min="4612" max="4612" width="11" style="197" customWidth="1"/>
    <col min="4613" max="4613" width="11.81640625" style="197" customWidth="1"/>
    <col min="4614" max="4614" width="9.26953125" style="197" customWidth="1"/>
    <col min="4615" max="4615" width="10.1796875" style="197" customWidth="1"/>
    <col min="4616" max="4619" width="45.81640625" style="197" customWidth="1"/>
    <col min="4620" max="4864" width="9.1796875" style="197"/>
    <col min="4865" max="4865" width="8.1796875" style="197" customWidth="1"/>
    <col min="4866" max="4866" width="13.1796875" style="197" customWidth="1"/>
    <col min="4867" max="4867" width="5.26953125" style="197" customWidth="1"/>
    <col min="4868" max="4868" width="11" style="197" customWidth="1"/>
    <col min="4869" max="4869" width="11.81640625" style="197" customWidth="1"/>
    <col min="4870" max="4870" width="9.26953125" style="197" customWidth="1"/>
    <col min="4871" max="4871" width="10.1796875" style="197" customWidth="1"/>
    <col min="4872" max="4875" width="45.81640625" style="197" customWidth="1"/>
    <col min="4876" max="5120" width="9.1796875" style="197"/>
    <col min="5121" max="5121" width="8.1796875" style="197" customWidth="1"/>
    <col min="5122" max="5122" width="13.1796875" style="197" customWidth="1"/>
    <col min="5123" max="5123" width="5.26953125" style="197" customWidth="1"/>
    <col min="5124" max="5124" width="11" style="197" customWidth="1"/>
    <col min="5125" max="5125" width="11.81640625" style="197" customWidth="1"/>
    <col min="5126" max="5126" width="9.26953125" style="197" customWidth="1"/>
    <col min="5127" max="5127" width="10.1796875" style="197" customWidth="1"/>
    <col min="5128" max="5131" width="45.81640625" style="197" customWidth="1"/>
    <col min="5132" max="5376" width="9.1796875" style="197"/>
    <col min="5377" max="5377" width="8.1796875" style="197" customWidth="1"/>
    <col min="5378" max="5378" width="13.1796875" style="197" customWidth="1"/>
    <col min="5379" max="5379" width="5.26953125" style="197" customWidth="1"/>
    <col min="5380" max="5380" width="11" style="197" customWidth="1"/>
    <col min="5381" max="5381" width="11.81640625" style="197" customWidth="1"/>
    <col min="5382" max="5382" width="9.26953125" style="197" customWidth="1"/>
    <col min="5383" max="5383" width="10.1796875" style="197" customWidth="1"/>
    <col min="5384" max="5387" width="45.81640625" style="197" customWidth="1"/>
    <col min="5388" max="5632" width="9.1796875" style="197"/>
    <col min="5633" max="5633" width="8.1796875" style="197" customWidth="1"/>
    <col min="5634" max="5634" width="13.1796875" style="197" customWidth="1"/>
    <col min="5635" max="5635" width="5.26953125" style="197" customWidth="1"/>
    <col min="5636" max="5636" width="11" style="197" customWidth="1"/>
    <col min="5637" max="5637" width="11.81640625" style="197" customWidth="1"/>
    <col min="5638" max="5638" width="9.26953125" style="197" customWidth="1"/>
    <col min="5639" max="5639" width="10.1796875" style="197" customWidth="1"/>
    <col min="5640" max="5643" width="45.81640625" style="197" customWidth="1"/>
    <col min="5644" max="5888" width="9.1796875" style="197"/>
    <col min="5889" max="5889" width="8.1796875" style="197" customWidth="1"/>
    <col min="5890" max="5890" width="13.1796875" style="197" customWidth="1"/>
    <col min="5891" max="5891" width="5.26953125" style="197" customWidth="1"/>
    <col min="5892" max="5892" width="11" style="197" customWidth="1"/>
    <col min="5893" max="5893" width="11.81640625" style="197" customWidth="1"/>
    <col min="5894" max="5894" width="9.26953125" style="197" customWidth="1"/>
    <col min="5895" max="5895" width="10.1796875" style="197" customWidth="1"/>
    <col min="5896" max="5899" width="45.81640625" style="197" customWidth="1"/>
    <col min="5900" max="6144" width="9.1796875" style="197"/>
    <col min="6145" max="6145" width="8.1796875" style="197" customWidth="1"/>
    <col min="6146" max="6146" width="13.1796875" style="197" customWidth="1"/>
    <col min="6147" max="6147" width="5.26953125" style="197" customWidth="1"/>
    <col min="6148" max="6148" width="11" style="197" customWidth="1"/>
    <col min="6149" max="6149" width="11.81640625" style="197" customWidth="1"/>
    <col min="6150" max="6150" width="9.26953125" style="197" customWidth="1"/>
    <col min="6151" max="6151" width="10.1796875" style="197" customWidth="1"/>
    <col min="6152" max="6155" width="45.81640625" style="197" customWidth="1"/>
    <col min="6156" max="6400" width="9.1796875" style="197"/>
    <col min="6401" max="6401" width="8.1796875" style="197" customWidth="1"/>
    <col min="6402" max="6402" width="13.1796875" style="197" customWidth="1"/>
    <col min="6403" max="6403" width="5.26953125" style="197" customWidth="1"/>
    <col min="6404" max="6404" width="11" style="197" customWidth="1"/>
    <col min="6405" max="6405" width="11.81640625" style="197" customWidth="1"/>
    <col min="6406" max="6406" width="9.26953125" style="197" customWidth="1"/>
    <col min="6407" max="6407" width="10.1796875" style="197" customWidth="1"/>
    <col min="6408" max="6411" width="45.81640625" style="197" customWidth="1"/>
    <col min="6412" max="6656" width="9.1796875" style="197"/>
    <col min="6657" max="6657" width="8.1796875" style="197" customWidth="1"/>
    <col min="6658" max="6658" width="13.1796875" style="197" customWidth="1"/>
    <col min="6659" max="6659" width="5.26953125" style="197" customWidth="1"/>
    <col min="6660" max="6660" width="11" style="197" customWidth="1"/>
    <col min="6661" max="6661" width="11.81640625" style="197" customWidth="1"/>
    <col min="6662" max="6662" width="9.26953125" style="197" customWidth="1"/>
    <col min="6663" max="6663" width="10.1796875" style="197" customWidth="1"/>
    <col min="6664" max="6667" width="45.81640625" style="197" customWidth="1"/>
    <col min="6668" max="6912" width="9.1796875" style="197"/>
    <col min="6913" max="6913" width="8.1796875" style="197" customWidth="1"/>
    <col min="6914" max="6914" width="13.1796875" style="197" customWidth="1"/>
    <col min="6915" max="6915" width="5.26953125" style="197" customWidth="1"/>
    <col min="6916" max="6916" width="11" style="197" customWidth="1"/>
    <col min="6917" max="6917" width="11.81640625" style="197" customWidth="1"/>
    <col min="6918" max="6918" width="9.26953125" style="197" customWidth="1"/>
    <col min="6919" max="6919" width="10.1796875" style="197" customWidth="1"/>
    <col min="6920" max="6923" width="45.81640625" style="197" customWidth="1"/>
    <col min="6924" max="7168" width="9.1796875" style="197"/>
    <col min="7169" max="7169" width="8.1796875" style="197" customWidth="1"/>
    <col min="7170" max="7170" width="13.1796875" style="197" customWidth="1"/>
    <col min="7171" max="7171" width="5.26953125" style="197" customWidth="1"/>
    <col min="7172" max="7172" width="11" style="197" customWidth="1"/>
    <col min="7173" max="7173" width="11.81640625" style="197" customWidth="1"/>
    <col min="7174" max="7174" width="9.26953125" style="197" customWidth="1"/>
    <col min="7175" max="7175" width="10.1796875" style="197" customWidth="1"/>
    <col min="7176" max="7179" width="45.81640625" style="197" customWidth="1"/>
    <col min="7180" max="7424" width="9.1796875" style="197"/>
    <col min="7425" max="7425" width="8.1796875" style="197" customWidth="1"/>
    <col min="7426" max="7426" width="13.1796875" style="197" customWidth="1"/>
    <col min="7427" max="7427" width="5.26953125" style="197" customWidth="1"/>
    <col min="7428" max="7428" width="11" style="197" customWidth="1"/>
    <col min="7429" max="7429" width="11.81640625" style="197" customWidth="1"/>
    <col min="7430" max="7430" width="9.26953125" style="197" customWidth="1"/>
    <col min="7431" max="7431" width="10.1796875" style="197" customWidth="1"/>
    <col min="7432" max="7435" width="45.81640625" style="197" customWidth="1"/>
    <col min="7436" max="7680" width="9.1796875" style="197"/>
    <col min="7681" max="7681" width="8.1796875" style="197" customWidth="1"/>
    <col min="7682" max="7682" width="13.1796875" style="197" customWidth="1"/>
    <col min="7683" max="7683" width="5.26953125" style="197" customWidth="1"/>
    <col min="7684" max="7684" width="11" style="197" customWidth="1"/>
    <col min="7685" max="7685" width="11.81640625" style="197" customWidth="1"/>
    <col min="7686" max="7686" width="9.26953125" style="197" customWidth="1"/>
    <col min="7687" max="7687" width="10.1796875" style="197" customWidth="1"/>
    <col min="7688" max="7691" width="45.81640625" style="197" customWidth="1"/>
    <col min="7692" max="7936" width="9.1796875" style="197"/>
    <col min="7937" max="7937" width="8.1796875" style="197" customWidth="1"/>
    <col min="7938" max="7938" width="13.1796875" style="197" customWidth="1"/>
    <col min="7939" max="7939" width="5.26953125" style="197" customWidth="1"/>
    <col min="7940" max="7940" width="11" style="197" customWidth="1"/>
    <col min="7941" max="7941" width="11.81640625" style="197" customWidth="1"/>
    <col min="7942" max="7942" width="9.26953125" style="197" customWidth="1"/>
    <col min="7943" max="7943" width="10.1796875" style="197" customWidth="1"/>
    <col min="7944" max="7947" width="45.81640625" style="197" customWidth="1"/>
    <col min="7948" max="8192" width="9.1796875" style="197"/>
    <col min="8193" max="8193" width="8.1796875" style="197" customWidth="1"/>
    <col min="8194" max="8194" width="13.1796875" style="197" customWidth="1"/>
    <col min="8195" max="8195" width="5.26953125" style="197" customWidth="1"/>
    <col min="8196" max="8196" width="11" style="197" customWidth="1"/>
    <col min="8197" max="8197" width="11.81640625" style="197" customWidth="1"/>
    <col min="8198" max="8198" width="9.26953125" style="197" customWidth="1"/>
    <col min="8199" max="8199" width="10.1796875" style="197" customWidth="1"/>
    <col min="8200" max="8203" width="45.81640625" style="197" customWidth="1"/>
    <col min="8204" max="8448" width="9.1796875" style="197"/>
    <col min="8449" max="8449" width="8.1796875" style="197" customWidth="1"/>
    <col min="8450" max="8450" width="13.1796875" style="197" customWidth="1"/>
    <col min="8451" max="8451" width="5.26953125" style="197" customWidth="1"/>
    <col min="8452" max="8452" width="11" style="197" customWidth="1"/>
    <col min="8453" max="8453" width="11.81640625" style="197" customWidth="1"/>
    <col min="8454" max="8454" width="9.26953125" style="197" customWidth="1"/>
    <col min="8455" max="8455" width="10.1796875" style="197" customWidth="1"/>
    <col min="8456" max="8459" width="45.81640625" style="197" customWidth="1"/>
    <col min="8460" max="8704" width="9.1796875" style="197"/>
    <col min="8705" max="8705" width="8.1796875" style="197" customWidth="1"/>
    <col min="8706" max="8706" width="13.1796875" style="197" customWidth="1"/>
    <col min="8707" max="8707" width="5.26953125" style="197" customWidth="1"/>
    <col min="8708" max="8708" width="11" style="197" customWidth="1"/>
    <col min="8709" max="8709" width="11.81640625" style="197" customWidth="1"/>
    <col min="8710" max="8710" width="9.26953125" style="197" customWidth="1"/>
    <col min="8711" max="8711" width="10.1796875" style="197" customWidth="1"/>
    <col min="8712" max="8715" width="45.81640625" style="197" customWidth="1"/>
    <col min="8716" max="8960" width="9.1796875" style="197"/>
    <col min="8961" max="8961" width="8.1796875" style="197" customWidth="1"/>
    <col min="8962" max="8962" width="13.1796875" style="197" customWidth="1"/>
    <col min="8963" max="8963" width="5.26953125" style="197" customWidth="1"/>
    <col min="8964" max="8964" width="11" style="197" customWidth="1"/>
    <col min="8965" max="8965" width="11.81640625" style="197" customWidth="1"/>
    <col min="8966" max="8966" width="9.26953125" style="197" customWidth="1"/>
    <col min="8967" max="8967" width="10.1796875" style="197" customWidth="1"/>
    <col min="8968" max="8971" width="45.81640625" style="197" customWidth="1"/>
    <col min="8972" max="9216" width="9.1796875" style="197"/>
    <col min="9217" max="9217" width="8.1796875" style="197" customWidth="1"/>
    <col min="9218" max="9218" width="13.1796875" style="197" customWidth="1"/>
    <col min="9219" max="9219" width="5.26953125" style="197" customWidth="1"/>
    <col min="9220" max="9220" width="11" style="197" customWidth="1"/>
    <col min="9221" max="9221" width="11.81640625" style="197" customWidth="1"/>
    <col min="9222" max="9222" width="9.26953125" style="197" customWidth="1"/>
    <col min="9223" max="9223" width="10.1796875" style="197" customWidth="1"/>
    <col min="9224" max="9227" width="45.81640625" style="197" customWidth="1"/>
    <col min="9228" max="9472" width="9.1796875" style="197"/>
    <col min="9473" max="9473" width="8.1796875" style="197" customWidth="1"/>
    <col min="9474" max="9474" width="13.1796875" style="197" customWidth="1"/>
    <col min="9475" max="9475" width="5.26953125" style="197" customWidth="1"/>
    <col min="9476" max="9476" width="11" style="197" customWidth="1"/>
    <col min="9477" max="9477" width="11.81640625" style="197" customWidth="1"/>
    <col min="9478" max="9478" width="9.26953125" style="197" customWidth="1"/>
    <col min="9479" max="9479" width="10.1796875" style="197" customWidth="1"/>
    <col min="9480" max="9483" width="45.81640625" style="197" customWidth="1"/>
    <col min="9484" max="9728" width="9.1796875" style="197"/>
    <col min="9729" max="9729" width="8.1796875" style="197" customWidth="1"/>
    <col min="9730" max="9730" width="13.1796875" style="197" customWidth="1"/>
    <col min="9731" max="9731" width="5.26953125" style="197" customWidth="1"/>
    <col min="9732" max="9732" width="11" style="197" customWidth="1"/>
    <col min="9733" max="9733" width="11.81640625" style="197" customWidth="1"/>
    <col min="9734" max="9734" width="9.26953125" style="197" customWidth="1"/>
    <col min="9735" max="9735" width="10.1796875" style="197" customWidth="1"/>
    <col min="9736" max="9739" width="45.81640625" style="197" customWidth="1"/>
    <col min="9740" max="9984" width="9.1796875" style="197"/>
    <col min="9985" max="9985" width="8.1796875" style="197" customWidth="1"/>
    <col min="9986" max="9986" width="13.1796875" style="197" customWidth="1"/>
    <col min="9987" max="9987" width="5.26953125" style="197" customWidth="1"/>
    <col min="9988" max="9988" width="11" style="197" customWidth="1"/>
    <col min="9989" max="9989" width="11.81640625" style="197" customWidth="1"/>
    <col min="9990" max="9990" width="9.26953125" style="197" customWidth="1"/>
    <col min="9991" max="9991" width="10.1796875" style="197" customWidth="1"/>
    <col min="9992" max="9995" width="45.81640625" style="197" customWidth="1"/>
    <col min="9996" max="10240" width="9.1796875" style="197"/>
    <col min="10241" max="10241" width="8.1796875" style="197" customWidth="1"/>
    <col min="10242" max="10242" width="13.1796875" style="197" customWidth="1"/>
    <col min="10243" max="10243" width="5.26953125" style="197" customWidth="1"/>
    <col min="10244" max="10244" width="11" style="197" customWidth="1"/>
    <col min="10245" max="10245" width="11.81640625" style="197" customWidth="1"/>
    <col min="10246" max="10246" width="9.26953125" style="197" customWidth="1"/>
    <col min="10247" max="10247" width="10.1796875" style="197" customWidth="1"/>
    <col min="10248" max="10251" width="45.81640625" style="197" customWidth="1"/>
    <col min="10252" max="10496" width="9.1796875" style="197"/>
    <col min="10497" max="10497" width="8.1796875" style="197" customWidth="1"/>
    <col min="10498" max="10498" width="13.1796875" style="197" customWidth="1"/>
    <col min="10499" max="10499" width="5.26953125" style="197" customWidth="1"/>
    <col min="10500" max="10500" width="11" style="197" customWidth="1"/>
    <col min="10501" max="10501" width="11.81640625" style="197" customWidth="1"/>
    <col min="10502" max="10502" width="9.26953125" style="197" customWidth="1"/>
    <col min="10503" max="10503" width="10.1796875" style="197" customWidth="1"/>
    <col min="10504" max="10507" width="45.81640625" style="197" customWidth="1"/>
    <col min="10508" max="10752" width="9.1796875" style="197"/>
    <col min="10753" max="10753" width="8.1796875" style="197" customWidth="1"/>
    <col min="10754" max="10754" width="13.1796875" style="197" customWidth="1"/>
    <col min="10755" max="10755" width="5.26953125" style="197" customWidth="1"/>
    <col min="10756" max="10756" width="11" style="197" customWidth="1"/>
    <col min="10757" max="10757" width="11.81640625" style="197" customWidth="1"/>
    <col min="10758" max="10758" width="9.26953125" style="197" customWidth="1"/>
    <col min="10759" max="10759" width="10.1796875" style="197" customWidth="1"/>
    <col min="10760" max="10763" width="45.81640625" style="197" customWidth="1"/>
    <col min="10764" max="11008" width="9.1796875" style="197"/>
    <col min="11009" max="11009" width="8.1796875" style="197" customWidth="1"/>
    <col min="11010" max="11010" width="13.1796875" style="197" customWidth="1"/>
    <col min="11011" max="11011" width="5.26953125" style="197" customWidth="1"/>
    <col min="11012" max="11012" width="11" style="197" customWidth="1"/>
    <col min="11013" max="11013" width="11.81640625" style="197" customWidth="1"/>
    <col min="11014" max="11014" width="9.26953125" style="197" customWidth="1"/>
    <col min="11015" max="11015" width="10.1796875" style="197" customWidth="1"/>
    <col min="11016" max="11019" width="45.81640625" style="197" customWidth="1"/>
    <col min="11020" max="11264" width="9.1796875" style="197"/>
    <col min="11265" max="11265" width="8.1796875" style="197" customWidth="1"/>
    <col min="11266" max="11266" width="13.1796875" style="197" customWidth="1"/>
    <col min="11267" max="11267" width="5.26953125" style="197" customWidth="1"/>
    <col min="11268" max="11268" width="11" style="197" customWidth="1"/>
    <col min="11269" max="11269" width="11.81640625" style="197" customWidth="1"/>
    <col min="11270" max="11270" width="9.26953125" style="197" customWidth="1"/>
    <col min="11271" max="11271" width="10.1796875" style="197" customWidth="1"/>
    <col min="11272" max="11275" width="45.81640625" style="197" customWidth="1"/>
    <col min="11276" max="11520" width="9.1796875" style="197"/>
    <col min="11521" max="11521" width="8.1796875" style="197" customWidth="1"/>
    <col min="11522" max="11522" width="13.1796875" style="197" customWidth="1"/>
    <col min="11523" max="11523" width="5.26953125" style="197" customWidth="1"/>
    <col min="11524" max="11524" width="11" style="197" customWidth="1"/>
    <col min="11525" max="11525" width="11.81640625" style="197" customWidth="1"/>
    <col min="11526" max="11526" width="9.26953125" style="197" customWidth="1"/>
    <col min="11527" max="11527" width="10.1796875" style="197" customWidth="1"/>
    <col min="11528" max="11531" width="45.81640625" style="197" customWidth="1"/>
    <col min="11532" max="11776" width="9.1796875" style="197"/>
    <col min="11777" max="11777" width="8.1796875" style="197" customWidth="1"/>
    <col min="11778" max="11778" width="13.1796875" style="197" customWidth="1"/>
    <col min="11779" max="11779" width="5.26953125" style="197" customWidth="1"/>
    <col min="11780" max="11780" width="11" style="197" customWidth="1"/>
    <col min="11781" max="11781" width="11.81640625" style="197" customWidth="1"/>
    <col min="11782" max="11782" width="9.26953125" style="197" customWidth="1"/>
    <col min="11783" max="11783" width="10.1796875" style="197" customWidth="1"/>
    <col min="11784" max="11787" width="45.81640625" style="197" customWidth="1"/>
    <col min="11788" max="12032" width="9.1796875" style="197"/>
    <col min="12033" max="12033" width="8.1796875" style="197" customWidth="1"/>
    <col min="12034" max="12034" width="13.1796875" style="197" customWidth="1"/>
    <col min="12035" max="12035" width="5.26953125" style="197" customWidth="1"/>
    <col min="12036" max="12036" width="11" style="197" customWidth="1"/>
    <col min="12037" max="12037" width="11.81640625" style="197" customWidth="1"/>
    <col min="12038" max="12038" width="9.26953125" style="197" customWidth="1"/>
    <col min="12039" max="12039" width="10.1796875" style="197" customWidth="1"/>
    <col min="12040" max="12043" width="45.81640625" style="197" customWidth="1"/>
    <col min="12044" max="12288" width="9.1796875" style="197"/>
    <col min="12289" max="12289" width="8.1796875" style="197" customWidth="1"/>
    <col min="12290" max="12290" width="13.1796875" style="197" customWidth="1"/>
    <col min="12291" max="12291" width="5.26953125" style="197" customWidth="1"/>
    <col min="12292" max="12292" width="11" style="197" customWidth="1"/>
    <col min="12293" max="12293" width="11.81640625" style="197" customWidth="1"/>
    <col min="12294" max="12294" width="9.26953125" style="197" customWidth="1"/>
    <col min="12295" max="12295" width="10.1796875" style="197" customWidth="1"/>
    <col min="12296" max="12299" width="45.81640625" style="197" customWidth="1"/>
    <col min="12300" max="12544" width="9.1796875" style="197"/>
    <col min="12545" max="12545" width="8.1796875" style="197" customWidth="1"/>
    <col min="12546" max="12546" width="13.1796875" style="197" customWidth="1"/>
    <col min="12547" max="12547" width="5.26953125" style="197" customWidth="1"/>
    <col min="12548" max="12548" width="11" style="197" customWidth="1"/>
    <col min="12549" max="12549" width="11.81640625" style="197" customWidth="1"/>
    <col min="12550" max="12550" width="9.26953125" style="197" customWidth="1"/>
    <col min="12551" max="12551" width="10.1796875" style="197" customWidth="1"/>
    <col min="12552" max="12555" width="45.81640625" style="197" customWidth="1"/>
    <col min="12556" max="12800" width="9.1796875" style="197"/>
    <col min="12801" max="12801" width="8.1796875" style="197" customWidth="1"/>
    <col min="12802" max="12802" width="13.1796875" style="197" customWidth="1"/>
    <col min="12803" max="12803" width="5.26953125" style="197" customWidth="1"/>
    <col min="12804" max="12804" width="11" style="197" customWidth="1"/>
    <col min="12805" max="12805" width="11.81640625" style="197" customWidth="1"/>
    <col min="12806" max="12806" width="9.26953125" style="197" customWidth="1"/>
    <col min="12807" max="12807" width="10.1796875" style="197" customWidth="1"/>
    <col min="12808" max="12811" width="45.81640625" style="197" customWidth="1"/>
    <col min="12812" max="13056" width="9.1796875" style="197"/>
    <col min="13057" max="13057" width="8.1796875" style="197" customWidth="1"/>
    <col min="13058" max="13058" width="13.1796875" style="197" customWidth="1"/>
    <col min="13059" max="13059" width="5.26953125" style="197" customWidth="1"/>
    <col min="13060" max="13060" width="11" style="197" customWidth="1"/>
    <col min="13061" max="13061" width="11.81640625" style="197" customWidth="1"/>
    <col min="13062" max="13062" width="9.26953125" style="197" customWidth="1"/>
    <col min="13063" max="13063" width="10.1796875" style="197" customWidth="1"/>
    <col min="13064" max="13067" width="45.81640625" style="197" customWidth="1"/>
    <col min="13068" max="13312" width="9.1796875" style="197"/>
    <col min="13313" max="13313" width="8.1796875" style="197" customWidth="1"/>
    <col min="13314" max="13314" width="13.1796875" style="197" customWidth="1"/>
    <col min="13315" max="13315" width="5.26953125" style="197" customWidth="1"/>
    <col min="13316" max="13316" width="11" style="197" customWidth="1"/>
    <col min="13317" max="13317" width="11.81640625" style="197" customWidth="1"/>
    <col min="13318" max="13318" width="9.26953125" style="197" customWidth="1"/>
    <col min="13319" max="13319" width="10.1796875" style="197" customWidth="1"/>
    <col min="13320" max="13323" width="45.81640625" style="197" customWidth="1"/>
    <col min="13324" max="13568" width="9.1796875" style="197"/>
    <col min="13569" max="13569" width="8.1796875" style="197" customWidth="1"/>
    <col min="13570" max="13570" width="13.1796875" style="197" customWidth="1"/>
    <col min="13571" max="13571" width="5.26953125" style="197" customWidth="1"/>
    <col min="13572" max="13572" width="11" style="197" customWidth="1"/>
    <col min="13573" max="13573" width="11.81640625" style="197" customWidth="1"/>
    <col min="13574" max="13574" width="9.26953125" style="197" customWidth="1"/>
    <col min="13575" max="13575" width="10.1796875" style="197" customWidth="1"/>
    <col min="13576" max="13579" width="45.81640625" style="197" customWidth="1"/>
    <col min="13580" max="13824" width="9.1796875" style="197"/>
    <col min="13825" max="13825" width="8.1796875" style="197" customWidth="1"/>
    <col min="13826" max="13826" width="13.1796875" style="197" customWidth="1"/>
    <col min="13827" max="13827" width="5.26953125" style="197" customWidth="1"/>
    <col min="13828" max="13828" width="11" style="197" customWidth="1"/>
    <col min="13829" max="13829" width="11.81640625" style="197" customWidth="1"/>
    <col min="13830" max="13830" width="9.26953125" style="197" customWidth="1"/>
    <col min="13831" max="13831" width="10.1796875" style="197" customWidth="1"/>
    <col min="13832" max="13835" width="45.81640625" style="197" customWidth="1"/>
    <col min="13836" max="14080" width="9.1796875" style="197"/>
    <col min="14081" max="14081" width="8.1796875" style="197" customWidth="1"/>
    <col min="14082" max="14082" width="13.1796875" style="197" customWidth="1"/>
    <col min="14083" max="14083" width="5.26953125" style="197" customWidth="1"/>
    <col min="14084" max="14084" width="11" style="197" customWidth="1"/>
    <col min="14085" max="14085" width="11.81640625" style="197" customWidth="1"/>
    <col min="14086" max="14086" width="9.26953125" style="197" customWidth="1"/>
    <col min="14087" max="14087" width="10.1796875" style="197" customWidth="1"/>
    <col min="14088" max="14091" width="45.81640625" style="197" customWidth="1"/>
    <col min="14092" max="14336" width="9.1796875" style="197"/>
    <col min="14337" max="14337" width="8.1796875" style="197" customWidth="1"/>
    <col min="14338" max="14338" width="13.1796875" style="197" customWidth="1"/>
    <col min="14339" max="14339" width="5.26953125" style="197" customWidth="1"/>
    <col min="14340" max="14340" width="11" style="197" customWidth="1"/>
    <col min="14341" max="14341" width="11.81640625" style="197" customWidth="1"/>
    <col min="14342" max="14342" width="9.26953125" style="197" customWidth="1"/>
    <col min="14343" max="14343" width="10.1796875" style="197" customWidth="1"/>
    <col min="14344" max="14347" width="45.81640625" style="197" customWidth="1"/>
    <col min="14348" max="14592" width="9.1796875" style="197"/>
    <col min="14593" max="14593" width="8.1796875" style="197" customWidth="1"/>
    <col min="14594" max="14594" width="13.1796875" style="197" customWidth="1"/>
    <col min="14595" max="14595" width="5.26953125" style="197" customWidth="1"/>
    <col min="14596" max="14596" width="11" style="197" customWidth="1"/>
    <col min="14597" max="14597" width="11.81640625" style="197" customWidth="1"/>
    <col min="14598" max="14598" width="9.26953125" style="197" customWidth="1"/>
    <col min="14599" max="14599" width="10.1796875" style="197" customWidth="1"/>
    <col min="14600" max="14603" width="45.81640625" style="197" customWidth="1"/>
    <col min="14604" max="14848" width="9.1796875" style="197"/>
    <col min="14849" max="14849" width="8.1796875" style="197" customWidth="1"/>
    <col min="14850" max="14850" width="13.1796875" style="197" customWidth="1"/>
    <col min="14851" max="14851" width="5.26953125" style="197" customWidth="1"/>
    <col min="14852" max="14852" width="11" style="197" customWidth="1"/>
    <col min="14853" max="14853" width="11.81640625" style="197" customWidth="1"/>
    <col min="14854" max="14854" width="9.26953125" style="197" customWidth="1"/>
    <col min="14855" max="14855" width="10.1796875" style="197" customWidth="1"/>
    <col min="14856" max="14859" width="45.81640625" style="197" customWidth="1"/>
    <col min="14860" max="15104" width="9.1796875" style="197"/>
    <col min="15105" max="15105" width="8.1796875" style="197" customWidth="1"/>
    <col min="15106" max="15106" width="13.1796875" style="197" customWidth="1"/>
    <col min="15107" max="15107" width="5.26953125" style="197" customWidth="1"/>
    <col min="15108" max="15108" width="11" style="197" customWidth="1"/>
    <col min="15109" max="15109" width="11.81640625" style="197" customWidth="1"/>
    <col min="15110" max="15110" width="9.26953125" style="197" customWidth="1"/>
    <col min="15111" max="15111" width="10.1796875" style="197" customWidth="1"/>
    <col min="15112" max="15115" width="45.81640625" style="197" customWidth="1"/>
    <col min="15116" max="15360" width="9.1796875" style="197"/>
    <col min="15361" max="15361" width="8.1796875" style="197" customWidth="1"/>
    <col min="15362" max="15362" width="13.1796875" style="197" customWidth="1"/>
    <col min="15363" max="15363" width="5.26953125" style="197" customWidth="1"/>
    <col min="15364" max="15364" width="11" style="197" customWidth="1"/>
    <col min="15365" max="15365" width="11.81640625" style="197" customWidth="1"/>
    <col min="15366" max="15366" width="9.26953125" style="197" customWidth="1"/>
    <col min="15367" max="15367" width="10.1796875" style="197" customWidth="1"/>
    <col min="15368" max="15371" width="45.81640625" style="197" customWidth="1"/>
    <col min="15372" max="15616" width="9.1796875" style="197"/>
    <col min="15617" max="15617" width="8.1796875" style="197" customWidth="1"/>
    <col min="15618" max="15618" width="13.1796875" style="197" customWidth="1"/>
    <col min="15619" max="15619" width="5.26953125" style="197" customWidth="1"/>
    <col min="15620" max="15620" width="11" style="197" customWidth="1"/>
    <col min="15621" max="15621" width="11.81640625" style="197" customWidth="1"/>
    <col min="15622" max="15622" width="9.26953125" style="197" customWidth="1"/>
    <col min="15623" max="15623" width="10.1796875" style="197" customWidth="1"/>
    <col min="15624" max="15627" width="45.81640625" style="197" customWidth="1"/>
    <col min="15628" max="15872" width="9.1796875" style="197"/>
    <col min="15873" max="15873" width="8.1796875" style="197" customWidth="1"/>
    <col min="15874" max="15874" width="13.1796875" style="197" customWidth="1"/>
    <col min="15875" max="15875" width="5.26953125" style="197" customWidth="1"/>
    <col min="15876" max="15876" width="11" style="197" customWidth="1"/>
    <col min="15877" max="15877" width="11.81640625" style="197" customWidth="1"/>
    <col min="15878" max="15878" width="9.26953125" style="197" customWidth="1"/>
    <col min="15879" max="15879" width="10.1796875" style="197" customWidth="1"/>
    <col min="15880" max="15883" width="45.81640625" style="197" customWidth="1"/>
    <col min="15884" max="16128" width="9.1796875" style="197"/>
    <col min="16129" max="16129" width="8.1796875" style="197" customWidth="1"/>
    <col min="16130" max="16130" width="13.1796875" style="197" customWidth="1"/>
    <col min="16131" max="16131" width="5.26953125" style="197" customWidth="1"/>
    <col min="16132" max="16132" width="11" style="197" customWidth="1"/>
    <col min="16133" max="16133" width="11.81640625" style="197" customWidth="1"/>
    <col min="16134" max="16134" width="9.26953125" style="197" customWidth="1"/>
    <col min="16135" max="16135" width="10.1796875" style="197" customWidth="1"/>
    <col min="16136" max="16139" width="45.81640625" style="197" customWidth="1"/>
    <col min="16140" max="16384" width="9.1796875" style="197"/>
  </cols>
  <sheetData>
    <row r="1" spans="1:11" ht="15" customHeight="1">
      <c r="A1" s="270" t="s">
        <v>988</v>
      </c>
      <c r="B1" s="271"/>
      <c r="C1" s="272"/>
      <c r="D1" s="272"/>
      <c r="E1" s="272"/>
      <c r="F1" s="272"/>
      <c r="G1" s="272"/>
      <c r="H1" s="272"/>
      <c r="I1" s="273"/>
      <c r="J1" s="272"/>
      <c r="K1" s="273"/>
    </row>
    <row r="2" spans="1:11" ht="76.5" customHeight="1">
      <c r="A2" s="274" t="s">
        <v>989</v>
      </c>
      <c r="B2" s="275" t="s">
        <v>990</v>
      </c>
      <c r="C2" s="276" t="s">
        <v>991</v>
      </c>
      <c r="D2" s="277" t="s">
        <v>992</v>
      </c>
      <c r="E2" s="277" t="s">
        <v>993</v>
      </c>
      <c r="F2" s="277" t="s">
        <v>893</v>
      </c>
      <c r="G2" s="277" t="s">
        <v>994</v>
      </c>
      <c r="H2" s="277" t="s">
        <v>995</v>
      </c>
      <c r="I2" s="277" t="s">
        <v>996</v>
      </c>
      <c r="J2" s="277" t="s">
        <v>997</v>
      </c>
      <c r="K2" s="277" t="s">
        <v>998</v>
      </c>
    </row>
    <row r="3" spans="1:11">
      <c r="A3" s="278" t="s">
        <v>791</v>
      </c>
      <c r="B3" s="278" t="s">
        <v>639</v>
      </c>
      <c r="C3" s="278" t="s">
        <v>2800</v>
      </c>
      <c r="D3" s="278"/>
      <c r="E3" s="278"/>
      <c r="F3" s="278"/>
      <c r="G3" s="278"/>
      <c r="H3" s="279"/>
      <c r="I3" s="279"/>
      <c r="J3" s="279"/>
      <c r="K3" s="279"/>
    </row>
    <row r="4" spans="1:11">
      <c r="A4" s="280" t="s">
        <v>3</v>
      </c>
      <c r="B4" s="280" t="s">
        <v>639</v>
      </c>
      <c r="C4" s="280" t="s">
        <v>2800</v>
      </c>
      <c r="D4" s="280"/>
      <c r="E4" s="280"/>
      <c r="F4" s="280"/>
      <c r="G4" s="280"/>
      <c r="H4" s="281"/>
      <c r="I4" s="281"/>
      <c r="J4" s="281"/>
      <c r="K4" s="281"/>
    </row>
    <row r="5" spans="1:11">
      <c r="A5" s="280" t="s">
        <v>4</v>
      </c>
      <c r="B5" s="280" t="s">
        <v>639</v>
      </c>
      <c r="C5" s="280" t="s">
        <v>2800</v>
      </c>
      <c r="D5" s="280"/>
      <c r="E5" s="280"/>
      <c r="F5" s="280"/>
      <c r="G5" s="280"/>
      <c r="H5" s="281"/>
      <c r="I5" s="281"/>
      <c r="J5" s="281"/>
      <c r="K5" s="281"/>
    </row>
    <row r="6" spans="1:11">
      <c r="A6" s="280" t="s">
        <v>5</v>
      </c>
      <c r="B6" s="280" t="s">
        <v>639</v>
      </c>
      <c r="C6" s="280" t="s">
        <v>2800</v>
      </c>
      <c r="D6" s="282"/>
      <c r="E6" s="282"/>
      <c r="F6" s="282"/>
      <c r="G6" s="282"/>
      <c r="H6" s="283"/>
      <c r="I6" s="283"/>
      <c r="J6" s="283"/>
      <c r="K6" s="283"/>
    </row>
    <row r="7" spans="1:11">
      <c r="A7" s="282"/>
      <c r="B7" s="282"/>
      <c r="C7" s="282"/>
      <c r="D7" s="282"/>
      <c r="E7" s="282"/>
      <c r="F7" s="282"/>
      <c r="G7" s="282"/>
      <c r="H7" s="283"/>
      <c r="I7" s="283"/>
      <c r="J7" s="283"/>
      <c r="K7" s="283"/>
    </row>
    <row r="8" spans="1:11">
      <c r="A8" s="282"/>
      <c r="B8" s="282"/>
      <c r="C8" s="282"/>
      <c r="D8" s="282"/>
      <c r="E8" s="282"/>
      <c r="F8" s="282"/>
      <c r="G8" s="282"/>
      <c r="H8" s="283"/>
      <c r="I8" s="283"/>
      <c r="J8" s="283"/>
      <c r="K8" s="283"/>
    </row>
    <row r="9" spans="1:11">
      <c r="A9" s="282"/>
      <c r="B9" s="282"/>
      <c r="C9" s="282"/>
      <c r="D9" s="282"/>
      <c r="E9" s="282"/>
      <c r="F9" s="282"/>
      <c r="G9" s="282"/>
      <c r="H9" s="283"/>
      <c r="I9" s="283"/>
      <c r="J9" s="283"/>
      <c r="K9" s="283"/>
    </row>
    <row r="10" spans="1:11">
      <c r="A10" s="282"/>
      <c r="B10" s="282"/>
      <c r="C10" s="282"/>
      <c r="D10" s="282"/>
      <c r="E10" s="282"/>
      <c r="F10" s="282"/>
      <c r="G10" s="282"/>
      <c r="H10" s="283"/>
      <c r="I10" s="283"/>
      <c r="J10" s="283"/>
      <c r="K10" s="283"/>
    </row>
    <row r="11" spans="1:11">
      <c r="A11" s="282"/>
      <c r="B11" s="282"/>
      <c r="C11" s="282"/>
      <c r="D11" s="282"/>
      <c r="E11" s="282"/>
      <c r="F11" s="282"/>
      <c r="G11" s="282"/>
      <c r="H11" s="283"/>
      <c r="I11" s="283"/>
      <c r="J11" s="283"/>
      <c r="K11" s="283"/>
    </row>
    <row r="12" spans="1:11">
      <c r="A12" s="282"/>
      <c r="B12" s="282"/>
      <c r="C12" s="282"/>
      <c r="D12" s="282"/>
      <c r="E12" s="282"/>
      <c r="F12" s="282"/>
      <c r="G12" s="282"/>
      <c r="H12" s="283"/>
      <c r="I12" s="283"/>
      <c r="J12" s="283"/>
      <c r="K12" s="283"/>
    </row>
    <row r="13" spans="1:11">
      <c r="A13" s="282"/>
      <c r="B13" s="282"/>
      <c r="C13" s="282"/>
      <c r="D13" s="282"/>
      <c r="E13" s="282"/>
      <c r="F13" s="282"/>
      <c r="G13" s="282"/>
      <c r="H13" s="283"/>
      <c r="I13" s="283"/>
      <c r="J13" s="283"/>
      <c r="K13" s="283"/>
    </row>
    <row r="14" spans="1:11">
      <c r="A14" s="282"/>
      <c r="B14" s="282"/>
      <c r="C14" s="282"/>
      <c r="D14" s="282"/>
      <c r="E14" s="282"/>
      <c r="F14" s="282"/>
      <c r="G14" s="282"/>
      <c r="H14" s="283"/>
      <c r="I14" s="283"/>
      <c r="J14" s="283"/>
      <c r="K14" s="283"/>
    </row>
    <row r="15" spans="1:11">
      <c r="A15" s="282"/>
      <c r="B15" s="282"/>
      <c r="C15" s="282"/>
      <c r="D15" s="282"/>
      <c r="E15" s="282"/>
      <c r="F15" s="282"/>
      <c r="G15" s="282"/>
      <c r="H15" s="283"/>
      <c r="I15" s="283"/>
      <c r="J15" s="283"/>
      <c r="K15" s="283"/>
    </row>
    <row r="16" spans="1:11">
      <c r="A16" s="282"/>
      <c r="B16" s="282"/>
      <c r="C16" s="282"/>
      <c r="D16" s="282"/>
      <c r="E16" s="282"/>
      <c r="F16" s="282"/>
      <c r="G16" s="282"/>
      <c r="H16" s="283"/>
      <c r="I16" s="283"/>
      <c r="J16" s="283"/>
      <c r="K16" s="283"/>
    </row>
    <row r="17" spans="1:11">
      <c r="A17" s="282"/>
      <c r="B17" s="282"/>
      <c r="C17" s="282"/>
      <c r="D17" s="282"/>
      <c r="E17" s="282"/>
      <c r="F17" s="282"/>
      <c r="G17" s="282"/>
      <c r="H17" s="283"/>
      <c r="I17" s="283"/>
      <c r="J17" s="283"/>
      <c r="K17" s="283"/>
    </row>
    <row r="18" spans="1:11">
      <c r="A18" s="282"/>
      <c r="B18" s="282"/>
      <c r="C18" s="282"/>
      <c r="D18" s="282"/>
      <c r="E18" s="282"/>
      <c r="F18" s="282"/>
      <c r="G18" s="282"/>
      <c r="H18" s="283"/>
      <c r="I18" s="283"/>
      <c r="J18" s="283"/>
      <c r="K18" s="283"/>
    </row>
    <row r="19" spans="1:11">
      <c r="A19" s="282"/>
      <c r="B19" s="282"/>
      <c r="C19" s="282"/>
      <c r="D19" s="282"/>
      <c r="E19" s="282"/>
      <c r="F19" s="282"/>
      <c r="G19" s="282"/>
      <c r="H19" s="283"/>
      <c r="I19" s="283"/>
      <c r="J19" s="283"/>
      <c r="K19" s="283"/>
    </row>
    <row r="20" spans="1:11">
      <c r="A20" s="282"/>
      <c r="B20" s="282"/>
      <c r="C20" s="282"/>
      <c r="D20" s="282"/>
      <c r="E20" s="282"/>
      <c r="F20" s="282"/>
      <c r="G20" s="282"/>
      <c r="H20" s="283"/>
      <c r="I20" s="283"/>
      <c r="J20" s="283"/>
      <c r="K20" s="283"/>
    </row>
    <row r="21" spans="1:11">
      <c r="A21" s="282"/>
      <c r="B21" s="282"/>
      <c r="C21" s="282"/>
      <c r="D21" s="282"/>
      <c r="E21" s="282"/>
      <c r="F21" s="282"/>
      <c r="G21" s="282"/>
      <c r="H21" s="283"/>
      <c r="I21" s="283"/>
      <c r="J21" s="283"/>
      <c r="K21" s="283"/>
    </row>
    <row r="22" spans="1:11">
      <c r="A22" s="282"/>
      <c r="B22" s="282"/>
      <c r="C22" s="282"/>
      <c r="D22" s="282"/>
      <c r="E22" s="282"/>
      <c r="F22" s="282"/>
      <c r="G22" s="282"/>
      <c r="H22" s="283"/>
      <c r="I22" s="283"/>
      <c r="J22" s="283"/>
      <c r="K22" s="283"/>
    </row>
    <row r="23" spans="1:11">
      <c r="A23" s="282"/>
      <c r="B23" s="282"/>
      <c r="C23" s="282"/>
      <c r="D23" s="282"/>
      <c r="E23" s="282"/>
      <c r="F23" s="282"/>
      <c r="G23" s="282"/>
      <c r="H23" s="283"/>
      <c r="I23" s="283"/>
      <c r="J23" s="283"/>
      <c r="K23" s="283"/>
    </row>
    <row r="24" spans="1:11">
      <c r="A24" s="282"/>
      <c r="B24" s="282"/>
      <c r="C24" s="282"/>
      <c r="D24" s="282"/>
      <c r="E24" s="282"/>
      <c r="F24" s="282"/>
      <c r="G24" s="282"/>
      <c r="H24" s="283"/>
      <c r="I24" s="283"/>
      <c r="J24" s="283"/>
      <c r="K24" s="283"/>
    </row>
    <row r="25" spans="1:11">
      <c r="A25" s="282"/>
      <c r="B25" s="282"/>
      <c r="C25" s="282"/>
      <c r="D25" s="282"/>
      <c r="E25" s="282"/>
      <c r="F25" s="282"/>
      <c r="G25" s="282"/>
      <c r="H25" s="283"/>
      <c r="I25" s="283"/>
      <c r="J25" s="283"/>
      <c r="K25" s="283"/>
    </row>
    <row r="26" spans="1:11">
      <c r="A26" s="282"/>
      <c r="B26" s="282"/>
      <c r="C26" s="282"/>
      <c r="D26" s="282"/>
      <c r="E26" s="282"/>
      <c r="F26" s="282"/>
      <c r="G26" s="282"/>
      <c r="H26" s="283"/>
      <c r="I26" s="283"/>
      <c r="J26" s="283"/>
      <c r="K26" s="283"/>
    </row>
    <row r="27" spans="1:11">
      <c r="A27" s="282"/>
      <c r="B27" s="282"/>
      <c r="C27" s="282"/>
      <c r="D27" s="282"/>
      <c r="E27" s="282"/>
      <c r="F27" s="282"/>
      <c r="G27" s="282"/>
      <c r="H27" s="283"/>
      <c r="I27" s="283"/>
      <c r="J27" s="283"/>
      <c r="K27" s="283"/>
    </row>
    <row r="28" spans="1:11">
      <c r="A28" s="282"/>
      <c r="B28" s="282"/>
      <c r="C28" s="282"/>
      <c r="D28" s="282"/>
      <c r="E28" s="282"/>
      <c r="F28" s="282"/>
      <c r="G28" s="282"/>
      <c r="H28" s="283"/>
      <c r="I28" s="283"/>
      <c r="J28" s="283"/>
      <c r="K28" s="283"/>
    </row>
    <row r="29" spans="1:11">
      <c r="A29" s="282"/>
      <c r="B29" s="282"/>
      <c r="C29" s="282"/>
      <c r="D29" s="282"/>
      <c r="E29" s="282"/>
      <c r="F29" s="282"/>
      <c r="G29" s="282"/>
      <c r="H29" s="283"/>
      <c r="I29" s="283"/>
      <c r="J29" s="283"/>
      <c r="K29" s="283"/>
    </row>
    <row r="30" spans="1:11">
      <c r="A30" s="282"/>
      <c r="B30" s="282"/>
      <c r="C30" s="282"/>
      <c r="D30" s="282"/>
      <c r="E30" s="282"/>
      <c r="F30" s="282"/>
      <c r="G30" s="282"/>
      <c r="H30" s="283"/>
      <c r="I30" s="283"/>
      <c r="J30" s="283"/>
      <c r="K30" s="283"/>
    </row>
    <row r="31" spans="1:11">
      <c r="A31" s="282"/>
      <c r="B31" s="282"/>
      <c r="C31" s="282"/>
      <c r="D31" s="282"/>
      <c r="E31" s="282"/>
      <c r="F31" s="282"/>
      <c r="G31" s="282"/>
      <c r="H31" s="283"/>
      <c r="I31" s="282"/>
      <c r="J31" s="283"/>
      <c r="K31" s="282"/>
    </row>
    <row r="32" spans="1:11">
      <c r="A32" s="282"/>
      <c r="B32" s="282"/>
      <c r="C32" s="282"/>
      <c r="D32" s="282"/>
      <c r="E32" s="282"/>
      <c r="F32" s="282"/>
      <c r="G32" s="282"/>
      <c r="H32" s="283"/>
      <c r="I32" s="282"/>
      <c r="J32" s="283"/>
      <c r="K32" s="282"/>
    </row>
    <row r="33" spans="1:11">
      <c r="A33" s="282"/>
      <c r="B33" s="282"/>
      <c r="C33" s="282"/>
      <c r="D33" s="282"/>
      <c r="E33" s="282"/>
      <c r="F33" s="282"/>
      <c r="G33" s="282"/>
      <c r="H33" s="283"/>
      <c r="I33" s="282"/>
      <c r="J33" s="283"/>
      <c r="K33" s="282"/>
    </row>
    <row r="34" spans="1:11">
      <c r="H34" s="284"/>
      <c r="J34" s="284"/>
    </row>
    <row r="35" spans="1:11">
      <c r="H35" s="284"/>
      <c r="J35" s="284"/>
    </row>
    <row r="36" spans="1:11">
      <c r="H36" s="284"/>
      <c r="J36" s="284"/>
    </row>
    <row r="37" spans="1:11">
      <c r="H37" s="284"/>
      <c r="J37" s="284"/>
    </row>
  </sheetData>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heetViews>
  <sheetFormatPr defaultColWidth="9.1796875" defaultRowHeight="14.5"/>
  <cols>
    <col min="1" max="1" width="24.453125" style="197" customWidth="1"/>
    <col min="2" max="2" width="27.453125" style="197" customWidth="1"/>
    <col min="3" max="3" width="20.1796875" style="197" customWidth="1"/>
    <col min="4" max="256" width="9.1796875" style="197"/>
    <col min="257" max="257" width="24.453125" style="197" customWidth="1"/>
    <col min="258" max="258" width="27.453125" style="197" customWidth="1"/>
    <col min="259" max="259" width="20.1796875" style="197" customWidth="1"/>
    <col min="260" max="512" width="9.1796875" style="197"/>
    <col min="513" max="513" width="24.453125" style="197" customWidth="1"/>
    <col min="514" max="514" width="27.453125" style="197" customWidth="1"/>
    <col min="515" max="515" width="20.1796875" style="197" customWidth="1"/>
    <col min="516" max="768" width="9.1796875" style="197"/>
    <col min="769" max="769" width="24.453125" style="197" customWidth="1"/>
    <col min="770" max="770" width="27.453125" style="197" customWidth="1"/>
    <col min="771" max="771" width="20.1796875" style="197" customWidth="1"/>
    <col min="772" max="1024" width="9.1796875" style="197"/>
    <col min="1025" max="1025" width="24.453125" style="197" customWidth="1"/>
    <col min="1026" max="1026" width="27.453125" style="197" customWidth="1"/>
    <col min="1027" max="1027" width="20.1796875" style="197" customWidth="1"/>
    <col min="1028" max="1280" width="9.1796875" style="197"/>
    <col min="1281" max="1281" width="24.453125" style="197" customWidth="1"/>
    <col min="1282" max="1282" width="27.453125" style="197" customWidth="1"/>
    <col min="1283" max="1283" width="20.1796875" style="197" customWidth="1"/>
    <col min="1284" max="1536" width="9.1796875" style="197"/>
    <col min="1537" max="1537" width="24.453125" style="197" customWidth="1"/>
    <col min="1538" max="1538" width="27.453125" style="197" customWidth="1"/>
    <col min="1539" max="1539" width="20.1796875" style="197" customWidth="1"/>
    <col min="1540" max="1792" width="9.1796875" style="197"/>
    <col min="1793" max="1793" width="24.453125" style="197" customWidth="1"/>
    <col min="1794" max="1794" width="27.453125" style="197" customWidth="1"/>
    <col min="1795" max="1795" width="20.1796875" style="197" customWidth="1"/>
    <col min="1796" max="2048" width="9.1796875" style="197"/>
    <col min="2049" max="2049" width="24.453125" style="197" customWidth="1"/>
    <col min="2050" max="2050" width="27.453125" style="197" customWidth="1"/>
    <col min="2051" max="2051" width="20.1796875" style="197" customWidth="1"/>
    <col min="2052" max="2304" width="9.1796875" style="197"/>
    <col min="2305" max="2305" width="24.453125" style="197" customWidth="1"/>
    <col min="2306" max="2306" width="27.453125" style="197" customWidth="1"/>
    <col min="2307" max="2307" width="20.1796875" style="197" customWidth="1"/>
    <col min="2308" max="2560" width="9.1796875" style="197"/>
    <col min="2561" max="2561" width="24.453125" style="197" customWidth="1"/>
    <col min="2562" max="2562" width="27.453125" style="197" customWidth="1"/>
    <col min="2563" max="2563" width="20.1796875" style="197" customWidth="1"/>
    <col min="2564" max="2816" width="9.1796875" style="197"/>
    <col min="2817" max="2817" width="24.453125" style="197" customWidth="1"/>
    <col min="2818" max="2818" width="27.453125" style="197" customWidth="1"/>
    <col min="2819" max="2819" width="20.1796875" style="197" customWidth="1"/>
    <col min="2820" max="3072" width="9.1796875" style="197"/>
    <col min="3073" max="3073" width="24.453125" style="197" customWidth="1"/>
    <col min="3074" max="3074" width="27.453125" style="197" customWidth="1"/>
    <col min="3075" max="3075" width="20.1796875" style="197" customWidth="1"/>
    <col min="3076" max="3328" width="9.1796875" style="197"/>
    <col min="3329" max="3329" width="24.453125" style="197" customWidth="1"/>
    <col min="3330" max="3330" width="27.453125" style="197" customWidth="1"/>
    <col min="3331" max="3331" width="20.1796875" style="197" customWidth="1"/>
    <col min="3332" max="3584" width="9.1796875" style="197"/>
    <col min="3585" max="3585" width="24.453125" style="197" customWidth="1"/>
    <col min="3586" max="3586" width="27.453125" style="197" customWidth="1"/>
    <col min="3587" max="3587" width="20.1796875" style="197" customWidth="1"/>
    <col min="3588" max="3840" width="9.1796875" style="197"/>
    <col min="3841" max="3841" width="24.453125" style="197" customWidth="1"/>
    <col min="3842" max="3842" width="27.453125" style="197" customWidth="1"/>
    <col min="3843" max="3843" width="20.1796875" style="197" customWidth="1"/>
    <col min="3844" max="4096" width="9.1796875" style="197"/>
    <col min="4097" max="4097" width="24.453125" style="197" customWidth="1"/>
    <col min="4098" max="4098" width="27.453125" style="197" customWidth="1"/>
    <col min="4099" max="4099" width="20.1796875" style="197" customWidth="1"/>
    <col min="4100" max="4352" width="9.1796875" style="197"/>
    <col min="4353" max="4353" width="24.453125" style="197" customWidth="1"/>
    <col min="4354" max="4354" width="27.453125" style="197" customWidth="1"/>
    <col min="4355" max="4355" width="20.1796875" style="197" customWidth="1"/>
    <col min="4356" max="4608" width="9.1796875" style="197"/>
    <col min="4609" max="4609" width="24.453125" style="197" customWidth="1"/>
    <col min="4610" max="4610" width="27.453125" style="197" customWidth="1"/>
    <col min="4611" max="4611" width="20.1796875" style="197" customWidth="1"/>
    <col min="4612" max="4864" width="9.1796875" style="197"/>
    <col min="4865" max="4865" width="24.453125" style="197" customWidth="1"/>
    <col min="4866" max="4866" width="27.453125" style="197" customWidth="1"/>
    <col min="4867" max="4867" width="20.1796875" style="197" customWidth="1"/>
    <col min="4868" max="5120" width="9.1796875" style="197"/>
    <col min="5121" max="5121" width="24.453125" style="197" customWidth="1"/>
    <col min="5122" max="5122" width="27.453125" style="197" customWidth="1"/>
    <col min="5123" max="5123" width="20.1796875" style="197" customWidth="1"/>
    <col min="5124" max="5376" width="9.1796875" style="197"/>
    <col min="5377" max="5377" width="24.453125" style="197" customWidth="1"/>
    <col min="5378" max="5378" width="27.453125" style="197" customWidth="1"/>
    <col min="5379" max="5379" width="20.1796875" style="197" customWidth="1"/>
    <col min="5380" max="5632" width="9.1796875" style="197"/>
    <col min="5633" max="5633" width="24.453125" style="197" customWidth="1"/>
    <col min="5634" max="5634" width="27.453125" style="197" customWidth="1"/>
    <col min="5635" max="5635" width="20.1796875" style="197" customWidth="1"/>
    <col min="5636" max="5888" width="9.1796875" style="197"/>
    <col min="5889" max="5889" width="24.453125" style="197" customWidth="1"/>
    <col min="5890" max="5890" width="27.453125" style="197" customWidth="1"/>
    <col min="5891" max="5891" width="20.1796875" style="197" customWidth="1"/>
    <col min="5892" max="6144" width="9.1796875" style="197"/>
    <col min="6145" max="6145" width="24.453125" style="197" customWidth="1"/>
    <col min="6146" max="6146" width="27.453125" style="197" customWidth="1"/>
    <col min="6147" max="6147" width="20.1796875" style="197" customWidth="1"/>
    <col min="6148" max="6400" width="9.1796875" style="197"/>
    <col min="6401" max="6401" width="24.453125" style="197" customWidth="1"/>
    <col min="6402" max="6402" width="27.453125" style="197" customWidth="1"/>
    <col min="6403" max="6403" width="20.1796875" style="197" customWidth="1"/>
    <col min="6404" max="6656" width="9.1796875" style="197"/>
    <col min="6657" max="6657" width="24.453125" style="197" customWidth="1"/>
    <col min="6658" max="6658" width="27.453125" style="197" customWidth="1"/>
    <col min="6659" max="6659" width="20.1796875" style="197" customWidth="1"/>
    <col min="6660" max="6912" width="9.1796875" style="197"/>
    <col min="6913" max="6913" width="24.453125" style="197" customWidth="1"/>
    <col min="6914" max="6914" width="27.453125" style="197" customWidth="1"/>
    <col min="6915" max="6915" width="20.1796875" style="197" customWidth="1"/>
    <col min="6916" max="7168" width="9.1796875" style="197"/>
    <col min="7169" max="7169" width="24.453125" style="197" customWidth="1"/>
    <col min="7170" max="7170" width="27.453125" style="197" customWidth="1"/>
    <col min="7171" max="7171" width="20.1796875" style="197" customWidth="1"/>
    <col min="7172" max="7424" width="9.1796875" style="197"/>
    <col min="7425" max="7425" width="24.453125" style="197" customWidth="1"/>
    <col min="7426" max="7426" width="27.453125" style="197" customWidth="1"/>
    <col min="7427" max="7427" width="20.1796875" style="197" customWidth="1"/>
    <col min="7428" max="7680" width="9.1796875" style="197"/>
    <col min="7681" max="7681" width="24.453125" style="197" customWidth="1"/>
    <col min="7682" max="7682" width="27.453125" style="197" customWidth="1"/>
    <col min="7683" max="7683" width="20.1796875" style="197" customWidth="1"/>
    <col min="7684" max="7936" width="9.1796875" style="197"/>
    <col min="7937" max="7937" width="24.453125" style="197" customWidth="1"/>
    <col min="7938" max="7938" width="27.453125" style="197" customWidth="1"/>
    <col min="7939" max="7939" width="20.1796875" style="197" customWidth="1"/>
    <col min="7940" max="8192" width="9.1796875" style="197"/>
    <col min="8193" max="8193" width="24.453125" style="197" customWidth="1"/>
    <col min="8194" max="8194" width="27.453125" style="197" customWidth="1"/>
    <col min="8195" max="8195" width="20.1796875" style="197" customWidth="1"/>
    <col min="8196" max="8448" width="9.1796875" style="197"/>
    <col min="8449" max="8449" width="24.453125" style="197" customWidth="1"/>
    <col min="8450" max="8450" width="27.453125" style="197" customWidth="1"/>
    <col min="8451" max="8451" width="20.1796875" style="197" customWidth="1"/>
    <col min="8452" max="8704" width="9.1796875" style="197"/>
    <col min="8705" max="8705" width="24.453125" style="197" customWidth="1"/>
    <col min="8706" max="8706" width="27.453125" style="197" customWidth="1"/>
    <col min="8707" max="8707" width="20.1796875" style="197" customWidth="1"/>
    <col min="8708" max="8960" width="9.1796875" style="197"/>
    <col min="8961" max="8961" width="24.453125" style="197" customWidth="1"/>
    <col min="8962" max="8962" width="27.453125" style="197" customWidth="1"/>
    <col min="8963" max="8963" width="20.1796875" style="197" customWidth="1"/>
    <col min="8964" max="9216" width="9.1796875" style="197"/>
    <col min="9217" max="9217" width="24.453125" style="197" customWidth="1"/>
    <col min="9218" max="9218" width="27.453125" style="197" customWidth="1"/>
    <col min="9219" max="9219" width="20.1796875" style="197" customWidth="1"/>
    <col min="9220" max="9472" width="9.1796875" style="197"/>
    <col min="9473" max="9473" width="24.453125" style="197" customWidth="1"/>
    <col min="9474" max="9474" width="27.453125" style="197" customWidth="1"/>
    <col min="9475" max="9475" width="20.1796875" style="197" customWidth="1"/>
    <col min="9476" max="9728" width="9.1796875" style="197"/>
    <col min="9729" max="9729" width="24.453125" style="197" customWidth="1"/>
    <col min="9730" max="9730" width="27.453125" style="197" customWidth="1"/>
    <col min="9731" max="9731" width="20.1796875" style="197" customWidth="1"/>
    <col min="9732" max="9984" width="9.1796875" style="197"/>
    <col min="9985" max="9985" width="24.453125" style="197" customWidth="1"/>
    <col min="9986" max="9986" width="27.453125" style="197" customWidth="1"/>
    <col min="9987" max="9987" width="20.1796875" style="197" customWidth="1"/>
    <col min="9988" max="10240" width="9.1796875" style="197"/>
    <col min="10241" max="10241" width="24.453125" style="197" customWidth="1"/>
    <col min="10242" max="10242" width="27.453125" style="197" customWidth="1"/>
    <col min="10243" max="10243" width="20.1796875" style="197" customWidth="1"/>
    <col min="10244" max="10496" width="9.1796875" style="197"/>
    <col min="10497" max="10497" width="24.453125" style="197" customWidth="1"/>
    <col min="10498" max="10498" width="27.453125" style="197" customWidth="1"/>
    <col min="10499" max="10499" width="20.1796875" style="197" customWidth="1"/>
    <col min="10500" max="10752" width="9.1796875" style="197"/>
    <col min="10753" max="10753" width="24.453125" style="197" customWidth="1"/>
    <col min="10754" max="10754" width="27.453125" style="197" customWidth="1"/>
    <col min="10755" max="10755" width="20.1796875" style="197" customWidth="1"/>
    <col min="10756" max="11008" width="9.1796875" style="197"/>
    <col min="11009" max="11009" width="24.453125" style="197" customWidth="1"/>
    <col min="11010" max="11010" width="27.453125" style="197" customWidth="1"/>
    <col min="11011" max="11011" width="20.1796875" style="197" customWidth="1"/>
    <col min="11012" max="11264" width="9.1796875" style="197"/>
    <col min="11265" max="11265" width="24.453125" style="197" customWidth="1"/>
    <col min="11266" max="11266" width="27.453125" style="197" customWidth="1"/>
    <col min="11267" max="11267" width="20.1796875" style="197" customWidth="1"/>
    <col min="11268" max="11520" width="9.1796875" style="197"/>
    <col min="11521" max="11521" width="24.453125" style="197" customWidth="1"/>
    <col min="11522" max="11522" width="27.453125" style="197" customWidth="1"/>
    <col min="11523" max="11523" width="20.1796875" style="197" customWidth="1"/>
    <col min="11524" max="11776" width="9.1796875" style="197"/>
    <col min="11777" max="11777" width="24.453125" style="197" customWidth="1"/>
    <col min="11778" max="11778" width="27.453125" style="197" customWidth="1"/>
    <col min="11779" max="11779" width="20.1796875" style="197" customWidth="1"/>
    <col min="11780" max="12032" width="9.1796875" style="197"/>
    <col min="12033" max="12033" width="24.453125" style="197" customWidth="1"/>
    <col min="12034" max="12034" width="27.453125" style="197" customWidth="1"/>
    <col min="12035" max="12035" width="20.1796875" style="197" customWidth="1"/>
    <col min="12036" max="12288" width="9.1796875" style="197"/>
    <col min="12289" max="12289" width="24.453125" style="197" customWidth="1"/>
    <col min="12290" max="12290" width="27.453125" style="197" customWidth="1"/>
    <col min="12291" max="12291" width="20.1796875" style="197" customWidth="1"/>
    <col min="12292" max="12544" width="9.1796875" style="197"/>
    <col min="12545" max="12545" width="24.453125" style="197" customWidth="1"/>
    <col min="12546" max="12546" width="27.453125" style="197" customWidth="1"/>
    <col min="12547" max="12547" width="20.1796875" style="197" customWidth="1"/>
    <col min="12548" max="12800" width="9.1796875" style="197"/>
    <col min="12801" max="12801" width="24.453125" style="197" customWidth="1"/>
    <col min="12802" max="12802" width="27.453125" style="197" customWidth="1"/>
    <col min="12803" max="12803" width="20.1796875" style="197" customWidth="1"/>
    <col min="12804" max="13056" width="9.1796875" style="197"/>
    <col min="13057" max="13057" width="24.453125" style="197" customWidth="1"/>
    <col min="13058" max="13058" width="27.453125" style="197" customWidth="1"/>
    <col min="13059" max="13059" width="20.1796875" style="197" customWidth="1"/>
    <col min="13060" max="13312" width="9.1796875" style="197"/>
    <col min="13313" max="13313" width="24.453125" style="197" customWidth="1"/>
    <col min="13314" max="13314" width="27.453125" style="197" customWidth="1"/>
    <col min="13315" max="13315" width="20.1796875" style="197" customWidth="1"/>
    <col min="13316" max="13568" width="9.1796875" style="197"/>
    <col min="13569" max="13569" width="24.453125" style="197" customWidth="1"/>
    <col min="13570" max="13570" width="27.453125" style="197" customWidth="1"/>
    <col min="13571" max="13571" width="20.1796875" style="197" customWidth="1"/>
    <col min="13572" max="13824" width="9.1796875" style="197"/>
    <col min="13825" max="13825" width="24.453125" style="197" customWidth="1"/>
    <col min="13826" max="13826" width="27.453125" style="197" customWidth="1"/>
    <col min="13827" max="13827" width="20.1796875" style="197" customWidth="1"/>
    <col min="13828" max="14080" width="9.1796875" style="197"/>
    <col min="14081" max="14081" width="24.453125" style="197" customWidth="1"/>
    <col min="14082" max="14082" width="27.453125" style="197" customWidth="1"/>
    <col min="14083" max="14083" width="20.1796875" style="197" customWidth="1"/>
    <col min="14084" max="14336" width="9.1796875" style="197"/>
    <col min="14337" max="14337" width="24.453125" style="197" customWidth="1"/>
    <col min="14338" max="14338" width="27.453125" style="197" customWidth="1"/>
    <col min="14339" max="14339" width="20.1796875" style="197" customWidth="1"/>
    <col min="14340" max="14592" width="9.1796875" style="197"/>
    <col min="14593" max="14593" width="24.453125" style="197" customWidth="1"/>
    <col min="14594" max="14594" width="27.453125" style="197" customWidth="1"/>
    <col min="14595" max="14595" width="20.1796875" style="197" customWidth="1"/>
    <col min="14596" max="14848" width="9.1796875" style="197"/>
    <col min="14849" max="14849" width="24.453125" style="197" customWidth="1"/>
    <col min="14850" max="14850" width="27.453125" style="197" customWidth="1"/>
    <col min="14851" max="14851" width="20.1796875" style="197" customWidth="1"/>
    <col min="14852" max="15104" width="9.1796875" style="197"/>
    <col min="15105" max="15105" width="24.453125" style="197" customWidth="1"/>
    <col min="15106" max="15106" width="27.453125" style="197" customWidth="1"/>
    <col min="15107" max="15107" width="20.1796875" style="197" customWidth="1"/>
    <col min="15108" max="15360" width="9.1796875" style="197"/>
    <col min="15361" max="15361" width="24.453125" style="197" customWidth="1"/>
    <col min="15362" max="15362" width="27.453125" style="197" customWidth="1"/>
    <col min="15363" max="15363" width="20.1796875" style="197" customWidth="1"/>
    <col min="15364" max="15616" width="9.1796875" style="197"/>
    <col min="15617" max="15617" width="24.453125" style="197" customWidth="1"/>
    <col min="15618" max="15618" width="27.453125" style="197" customWidth="1"/>
    <col min="15619" max="15619" width="20.1796875" style="197" customWidth="1"/>
    <col min="15620" max="15872" width="9.1796875" style="197"/>
    <col min="15873" max="15873" width="24.453125" style="197" customWidth="1"/>
    <col min="15874" max="15874" width="27.453125" style="197" customWidth="1"/>
    <col min="15875" max="15875" width="20.1796875" style="197" customWidth="1"/>
    <col min="15876" max="16128" width="9.1796875" style="197"/>
    <col min="16129" max="16129" width="24.453125" style="197" customWidth="1"/>
    <col min="16130" max="16130" width="27.453125" style="197" customWidth="1"/>
    <col min="16131" max="16131" width="20.1796875" style="197" customWidth="1"/>
    <col min="16132" max="16384" width="9.1796875" style="197"/>
  </cols>
  <sheetData>
    <row r="1" spans="1:4" ht="21" customHeight="1">
      <c r="A1" s="285" t="s">
        <v>999</v>
      </c>
      <c r="B1" s="286" t="s">
        <v>1000</v>
      </c>
    </row>
    <row r="2" spans="1:4" ht="28.5" customHeight="1">
      <c r="A2" s="885" t="s">
        <v>1001</v>
      </c>
      <c r="B2" s="885"/>
      <c r="C2" s="885"/>
      <c r="D2" s="288"/>
    </row>
    <row r="3" spans="1:4" ht="12.75" customHeight="1">
      <c r="A3" s="287"/>
      <c r="B3" s="287"/>
      <c r="C3" s="287"/>
      <c r="D3" s="288"/>
    </row>
    <row r="4" spans="1:4">
      <c r="A4" s="285" t="s">
        <v>1002</v>
      </c>
      <c r="B4" s="285" t="s">
        <v>1003</v>
      </c>
      <c r="C4" s="285" t="s">
        <v>1004</v>
      </c>
    </row>
    <row r="6" spans="1:4">
      <c r="A6" s="285" t="s">
        <v>1005</v>
      </c>
    </row>
    <row r="7" spans="1:4">
      <c r="A7" s="197" t="s">
        <v>1006</v>
      </c>
      <c r="B7" s="289" t="s">
        <v>1007</v>
      </c>
      <c r="C7" s="197" t="s">
        <v>1018</v>
      </c>
    </row>
    <row r="8" spans="1:4">
      <c r="A8" s="197" t="s">
        <v>1008</v>
      </c>
      <c r="B8" s="289" t="s">
        <v>1009</v>
      </c>
    </row>
    <row r="9" spans="1:4">
      <c r="A9" s="197" t="s">
        <v>1010</v>
      </c>
      <c r="B9" s="289" t="s">
        <v>1011</v>
      </c>
    </row>
    <row r="10" spans="1:4">
      <c r="A10" s="197" t="s">
        <v>1012</v>
      </c>
      <c r="B10" s="289" t="s">
        <v>1013</v>
      </c>
    </row>
    <row r="11" spans="1:4">
      <c r="A11" s="197" t="s">
        <v>1014</v>
      </c>
      <c r="B11" s="289" t="s">
        <v>1015</v>
      </c>
      <c r="C11" s="197" t="s">
        <v>1018</v>
      </c>
    </row>
    <row r="12" spans="1:4">
      <c r="A12" s="197" t="s">
        <v>1016</v>
      </c>
      <c r="B12" s="289" t="s">
        <v>1017</v>
      </c>
      <c r="C12" s="197" t="s">
        <v>1018</v>
      </c>
    </row>
    <row r="13" spans="1:4">
      <c r="A13" s="197" t="s">
        <v>1019</v>
      </c>
      <c r="B13" s="289" t="s">
        <v>1020</v>
      </c>
      <c r="C13" s="197" t="s">
        <v>1018</v>
      </c>
    </row>
    <row r="14" spans="1:4">
      <c r="A14" s="197" t="s">
        <v>1021</v>
      </c>
      <c r="B14" s="289" t="s">
        <v>1022</v>
      </c>
    </row>
    <row r="15" spans="1:4">
      <c r="A15" s="197" t="s">
        <v>1023</v>
      </c>
      <c r="B15" s="289" t="s">
        <v>1024</v>
      </c>
      <c r="C15" s="197" t="s">
        <v>1018</v>
      </c>
    </row>
    <row r="16" spans="1:4">
      <c r="A16" s="197" t="s">
        <v>1025</v>
      </c>
      <c r="B16" s="289" t="s">
        <v>1026</v>
      </c>
      <c r="C16" s="197" t="s">
        <v>1018</v>
      </c>
    </row>
    <row r="17" spans="1:3">
      <c r="A17" s="197" t="s">
        <v>1027</v>
      </c>
      <c r="B17" s="289" t="s">
        <v>1028</v>
      </c>
    </row>
    <row r="18" spans="1:3">
      <c r="A18" s="197" t="s">
        <v>1029</v>
      </c>
      <c r="B18" s="289" t="s">
        <v>1030</v>
      </c>
    </row>
    <row r="19" spans="1:3">
      <c r="A19" s="197" t="s">
        <v>1031</v>
      </c>
      <c r="B19" s="289" t="s">
        <v>1032</v>
      </c>
    </row>
    <row r="20" spans="1:3">
      <c r="A20" s="197" t="s">
        <v>1033</v>
      </c>
      <c r="B20" s="289" t="s">
        <v>1034</v>
      </c>
    </row>
    <row r="21" spans="1:3">
      <c r="A21" s="197" t="s">
        <v>1035</v>
      </c>
      <c r="B21" s="289"/>
    </row>
    <row r="22" spans="1:3">
      <c r="B22" s="289"/>
    </row>
    <row r="23" spans="1:3">
      <c r="A23" s="285" t="s">
        <v>1036</v>
      </c>
      <c r="B23" s="289"/>
    </row>
    <row r="24" spans="1:3">
      <c r="A24" s="197" t="s">
        <v>1037</v>
      </c>
      <c r="B24" s="289" t="s">
        <v>1038</v>
      </c>
      <c r="C24" s="197" t="s">
        <v>1018</v>
      </c>
    </row>
    <row r="25" spans="1:3">
      <c r="A25" s="197" t="s">
        <v>1039</v>
      </c>
      <c r="B25" s="289" t="s">
        <v>1040</v>
      </c>
    </row>
    <row r="26" spans="1:3">
      <c r="A26" s="197" t="s">
        <v>1041</v>
      </c>
      <c r="B26" s="289" t="s">
        <v>1042</v>
      </c>
      <c r="C26" s="197" t="s">
        <v>1018</v>
      </c>
    </row>
    <row r="27" spans="1:3">
      <c r="A27" s="197" t="s">
        <v>1043</v>
      </c>
      <c r="B27" s="289" t="s">
        <v>1044</v>
      </c>
      <c r="C27" s="197" t="s">
        <v>1018</v>
      </c>
    </row>
    <row r="28" spans="1:3">
      <c r="A28" s="197" t="s">
        <v>1045</v>
      </c>
      <c r="B28" s="289" t="s">
        <v>1046</v>
      </c>
    </row>
    <row r="29" spans="1:3">
      <c r="A29" s="197" t="s">
        <v>1047</v>
      </c>
      <c r="B29" s="289" t="s">
        <v>1048</v>
      </c>
    </row>
    <row r="30" spans="1:3">
      <c r="A30" s="197" t="s">
        <v>1049</v>
      </c>
      <c r="B30" s="289" t="s">
        <v>1050</v>
      </c>
    </row>
    <row r="31" spans="1:3">
      <c r="A31" s="197" t="s">
        <v>1051</v>
      </c>
      <c r="B31" s="289" t="s">
        <v>1052</v>
      </c>
      <c r="C31" s="197" t="s">
        <v>1018</v>
      </c>
    </row>
    <row r="32" spans="1:3">
      <c r="A32" s="197" t="s">
        <v>1053</v>
      </c>
      <c r="B32" s="289" t="s">
        <v>1054</v>
      </c>
      <c r="C32" s="197" t="s">
        <v>1018</v>
      </c>
    </row>
    <row r="33" spans="1:3">
      <c r="A33" s="197" t="s">
        <v>1055</v>
      </c>
      <c r="B33" s="289" t="s">
        <v>1056</v>
      </c>
      <c r="C33" s="197" t="s">
        <v>1018</v>
      </c>
    </row>
    <row r="34" spans="1:3">
      <c r="A34" s="197" t="s">
        <v>1057</v>
      </c>
      <c r="B34" s="289" t="s">
        <v>1058</v>
      </c>
    </row>
    <row r="35" spans="1:3">
      <c r="A35" s="197" t="s">
        <v>1059</v>
      </c>
      <c r="B35" s="289" t="s">
        <v>1060</v>
      </c>
    </row>
    <row r="36" spans="1:3">
      <c r="A36" s="197" t="s">
        <v>1061</v>
      </c>
      <c r="B36" s="289" t="s">
        <v>1062</v>
      </c>
      <c r="C36" s="197" t="s">
        <v>1018</v>
      </c>
    </row>
    <row r="37" spans="1:3">
      <c r="A37" s="197" t="s">
        <v>1063</v>
      </c>
      <c r="B37" s="289" t="s">
        <v>1064</v>
      </c>
    </row>
    <row r="38" spans="1:3">
      <c r="A38" s="197" t="s">
        <v>1065</v>
      </c>
      <c r="B38" s="289" t="s">
        <v>1066</v>
      </c>
      <c r="C38" s="197" t="s">
        <v>1018</v>
      </c>
    </row>
    <row r="39" spans="1:3">
      <c r="A39" s="197" t="s">
        <v>1067</v>
      </c>
      <c r="B39" s="289" t="s">
        <v>1068</v>
      </c>
      <c r="C39" s="197" t="s">
        <v>1018</v>
      </c>
    </row>
    <row r="40" spans="1:3">
      <c r="A40" s="197" t="s">
        <v>1035</v>
      </c>
      <c r="B40" s="289"/>
    </row>
  </sheetData>
  <mergeCells count="1">
    <mergeCell ref="A2:C2"/>
  </mergeCells>
  <pageMargins left="0.75" right="0.75" top="1" bottom="1" header="0.5" footer="0.5"/>
  <pageSetup paperSize="9" orientation="portrait" horizontalDpi="4294967294"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83"/>
  <sheetViews>
    <sheetView view="pageBreakPreview" topLeftCell="A8" zoomScaleNormal="100" zoomScaleSheetLayoutView="100" workbookViewId="0">
      <selection activeCell="B8" sqref="B8"/>
    </sheetView>
  </sheetViews>
  <sheetFormatPr defaultColWidth="8.81640625" defaultRowHeight="13"/>
  <cols>
    <col min="1" max="1" width="1.1796875" style="17" customWidth="1"/>
    <col min="2" max="2" width="9.81640625" style="17" customWidth="1"/>
    <col min="3" max="3" width="28.453125" style="17" customWidth="1"/>
    <col min="4" max="4" width="14.453125" style="17" customWidth="1"/>
    <col min="5" max="5" width="13.7265625" style="17" customWidth="1"/>
    <col min="6" max="6" width="19.54296875" style="17" customWidth="1"/>
    <col min="7" max="7" width="17.1796875" style="239" customWidth="1"/>
    <col min="8" max="8" width="10.81640625" style="17" customWidth="1"/>
    <col min="9" max="9" width="14.7265625" style="17" customWidth="1"/>
    <col min="10" max="10" width="11.7265625" style="17" customWidth="1"/>
    <col min="11" max="11" width="20" style="17" customWidth="1"/>
    <col min="12" max="12" width="17.1796875" style="17" customWidth="1"/>
    <col min="13" max="13" width="13.1796875" style="17" customWidth="1"/>
    <col min="14" max="14" width="10.81640625" style="17" customWidth="1"/>
    <col min="15" max="15" width="11.1796875" style="17" customWidth="1"/>
    <col min="16" max="18" width="13.7265625" style="17" customWidth="1"/>
    <col min="19" max="19" width="11.1796875" style="17" customWidth="1"/>
    <col min="20" max="20" width="18.1796875" style="17" customWidth="1"/>
    <col min="21" max="21" width="18.81640625" style="17" hidden="1" customWidth="1"/>
    <col min="22" max="22" width="28" style="17" hidden="1" customWidth="1"/>
    <col min="23" max="23" width="13.7265625" style="17" hidden="1" customWidth="1"/>
    <col min="24" max="255" width="8.81640625" style="17"/>
    <col min="256" max="256" width="4.26953125" style="17" customWidth="1"/>
    <col min="257" max="257" width="6.453125" style="17" customWidth="1"/>
    <col min="258" max="258" width="28.453125" style="17" customWidth="1"/>
    <col min="259" max="259" width="14.453125" style="17" customWidth="1"/>
    <col min="260" max="260" width="13.7265625" style="17" customWidth="1"/>
    <col min="261" max="261" width="19.54296875" style="17" customWidth="1"/>
    <col min="262" max="262" width="17.1796875" style="17" customWidth="1"/>
    <col min="263" max="265" width="19" style="17" customWidth="1"/>
    <col min="266" max="266" width="11.7265625" style="17" customWidth="1"/>
    <col min="267" max="267" width="23.54296875" style="17" customWidth="1"/>
    <col min="268" max="268" width="19" style="17" customWidth="1"/>
    <col min="269" max="269" width="13.1796875" style="17" customWidth="1"/>
    <col min="270" max="270" width="10.81640625" style="17" customWidth="1"/>
    <col min="271" max="271" width="11.1796875" style="17" customWidth="1"/>
    <col min="272" max="274" width="13.7265625" style="17" customWidth="1"/>
    <col min="275" max="275" width="11.1796875" style="17" customWidth="1"/>
    <col min="276" max="276" width="18.1796875" style="17" customWidth="1"/>
    <col min="277" max="277" width="18.81640625" style="17" customWidth="1"/>
    <col min="278" max="278" width="28" style="17" customWidth="1"/>
    <col min="279" max="279" width="13.7265625" style="17" customWidth="1"/>
    <col min="280" max="511" width="8.81640625" style="17"/>
    <col min="512" max="512" width="4.26953125" style="17" customWidth="1"/>
    <col min="513" max="513" width="6.453125" style="17" customWidth="1"/>
    <col min="514" max="514" width="28.453125" style="17" customWidth="1"/>
    <col min="515" max="515" width="14.453125" style="17" customWidth="1"/>
    <col min="516" max="516" width="13.7265625" style="17" customWidth="1"/>
    <col min="517" max="517" width="19.54296875" style="17" customWidth="1"/>
    <col min="518" max="518" width="17.1796875" style="17" customWidth="1"/>
    <col min="519" max="521" width="19" style="17" customWidth="1"/>
    <col min="522" max="522" width="11.7265625" style="17" customWidth="1"/>
    <col min="523" max="523" width="23.54296875" style="17" customWidth="1"/>
    <col min="524" max="524" width="19" style="17" customWidth="1"/>
    <col min="525" max="525" width="13.1796875" style="17" customWidth="1"/>
    <col min="526" max="526" width="10.81640625" style="17" customWidth="1"/>
    <col min="527" max="527" width="11.1796875" style="17" customWidth="1"/>
    <col min="528" max="530" width="13.7265625" style="17" customWidth="1"/>
    <col min="531" max="531" width="11.1796875" style="17" customWidth="1"/>
    <col min="532" max="532" width="18.1796875" style="17" customWidth="1"/>
    <col min="533" max="533" width="18.81640625" style="17" customWidth="1"/>
    <col min="534" max="534" width="28" style="17" customWidth="1"/>
    <col min="535" max="535" width="13.7265625" style="17" customWidth="1"/>
    <col min="536" max="767" width="8.81640625" style="17"/>
    <col min="768" max="768" width="4.26953125" style="17" customWidth="1"/>
    <col min="769" max="769" width="6.453125" style="17" customWidth="1"/>
    <col min="770" max="770" width="28.453125" style="17" customWidth="1"/>
    <col min="771" max="771" width="14.453125" style="17" customWidth="1"/>
    <col min="772" max="772" width="13.7265625" style="17" customWidth="1"/>
    <col min="773" max="773" width="19.54296875" style="17" customWidth="1"/>
    <col min="774" max="774" width="17.1796875" style="17" customWidth="1"/>
    <col min="775" max="777" width="19" style="17" customWidth="1"/>
    <col min="778" max="778" width="11.7265625" style="17" customWidth="1"/>
    <col min="779" max="779" width="23.54296875" style="17" customWidth="1"/>
    <col min="780" max="780" width="19" style="17" customWidth="1"/>
    <col min="781" max="781" width="13.1796875" style="17" customWidth="1"/>
    <col min="782" max="782" width="10.81640625" style="17" customWidth="1"/>
    <col min="783" max="783" width="11.1796875" style="17" customWidth="1"/>
    <col min="784" max="786" width="13.7265625" style="17" customWidth="1"/>
    <col min="787" max="787" width="11.1796875" style="17" customWidth="1"/>
    <col min="788" max="788" width="18.1796875" style="17" customWidth="1"/>
    <col min="789" max="789" width="18.81640625" style="17" customWidth="1"/>
    <col min="790" max="790" width="28" style="17" customWidth="1"/>
    <col min="791" max="791" width="13.7265625" style="17" customWidth="1"/>
    <col min="792" max="1023" width="8.81640625" style="17"/>
    <col min="1024" max="1024" width="4.26953125" style="17" customWidth="1"/>
    <col min="1025" max="1025" width="6.453125" style="17" customWidth="1"/>
    <col min="1026" max="1026" width="28.453125" style="17" customWidth="1"/>
    <col min="1027" max="1027" width="14.453125" style="17" customWidth="1"/>
    <col min="1028" max="1028" width="13.7265625" style="17" customWidth="1"/>
    <col min="1029" max="1029" width="19.54296875" style="17" customWidth="1"/>
    <col min="1030" max="1030" width="17.1796875" style="17" customWidth="1"/>
    <col min="1031" max="1033" width="19" style="17" customWidth="1"/>
    <col min="1034" max="1034" width="11.7265625" style="17" customWidth="1"/>
    <col min="1035" max="1035" width="23.54296875" style="17" customWidth="1"/>
    <col min="1036" max="1036" width="19" style="17" customWidth="1"/>
    <col min="1037" max="1037" width="13.1796875" style="17" customWidth="1"/>
    <col min="1038" max="1038" width="10.81640625" style="17" customWidth="1"/>
    <col min="1039" max="1039" width="11.1796875" style="17" customWidth="1"/>
    <col min="1040" max="1042" width="13.7265625" style="17" customWidth="1"/>
    <col min="1043" max="1043" width="11.1796875" style="17" customWidth="1"/>
    <col min="1044" max="1044" width="18.1796875" style="17" customWidth="1"/>
    <col min="1045" max="1045" width="18.81640625" style="17" customWidth="1"/>
    <col min="1046" max="1046" width="28" style="17" customWidth="1"/>
    <col min="1047" max="1047" width="13.7265625" style="17" customWidth="1"/>
    <col min="1048" max="1279" width="8.81640625" style="17"/>
    <col min="1280" max="1280" width="4.26953125" style="17" customWidth="1"/>
    <col min="1281" max="1281" width="6.453125" style="17" customWidth="1"/>
    <col min="1282" max="1282" width="28.453125" style="17" customWidth="1"/>
    <col min="1283" max="1283" width="14.453125" style="17" customWidth="1"/>
    <col min="1284" max="1284" width="13.7265625" style="17" customWidth="1"/>
    <col min="1285" max="1285" width="19.54296875" style="17" customWidth="1"/>
    <col min="1286" max="1286" width="17.1796875" style="17" customWidth="1"/>
    <col min="1287" max="1289" width="19" style="17" customWidth="1"/>
    <col min="1290" max="1290" width="11.7265625" style="17" customWidth="1"/>
    <col min="1291" max="1291" width="23.54296875" style="17" customWidth="1"/>
    <col min="1292" max="1292" width="19" style="17" customWidth="1"/>
    <col min="1293" max="1293" width="13.1796875" style="17" customWidth="1"/>
    <col min="1294" max="1294" width="10.81640625" style="17" customWidth="1"/>
    <col min="1295" max="1295" width="11.1796875" style="17" customWidth="1"/>
    <col min="1296" max="1298" width="13.7265625" style="17" customWidth="1"/>
    <col min="1299" max="1299" width="11.1796875" style="17" customWidth="1"/>
    <col min="1300" max="1300" width="18.1796875" style="17" customWidth="1"/>
    <col min="1301" max="1301" width="18.81640625" style="17" customWidth="1"/>
    <col min="1302" max="1302" width="28" style="17" customWidth="1"/>
    <col min="1303" max="1303" width="13.7265625" style="17" customWidth="1"/>
    <col min="1304" max="1535" width="8.81640625" style="17"/>
    <col min="1536" max="1536" width="4.26953125" style="17" customWidth="1"/>
    <col min="1537" max="1537" width="6.453125" style="17" customWidth="1"/>
    <col min="1538" max="1538" width="28.453125" style="17" customWidth="1"/>
    <col min="1539" max="1539" width="14.453125" style="17" customWidth="1"/>
    <col min="1540" max="1540" width="13.7265625" style="17" customWidth="1"/>
    <col min="1541" max="1541" width="19.54296875" style="17" customWidth="1"/>
    <col min="1542" max="1542" width="17.1796875" style="17" customWidth="1"/>
    <col min="1543" max="1545" width="19" style="17" customWidth="1"/>
    <col min="1546" max="1546" width="11.7265625" style="17" customWidth="1"/>
    <col min="1547" max="1547" width="23.54296875" style="17" customWidth="1"/>
    <col min="1548" max="1548" width="19" style="17" customWidth="1"/>
    <col min="1549" max="1549" width="13.1796875" style="17" customWidth="1"/>
    <col min="1550" max="1550" width="10.81640625" style="17" customWidth="1"/>
    <col min="1551" max="1551" width="11.1796875" style="17" customWidth="1"/>
    <col min="1552" max="1554" width="13.7265625" style="17" customWidth="1"/>
    <col min="1555" max="1555" width="11.1796875" style="17" customWidth="1"/>
    <col min="1556" max="1556" width="18.1796875" style="17" customWidth="1"/>
    <col min="1557" max="1557" width="18.81640625" style="17" customWidth="1"/>
    <col min="1558" max="1558" width="28" style="17" customWidth="1"/>
    <col min="1559" max="1559" width="13.7265625" style="17" customWidth="1"/>
    <col min="1560" max="1791" width="8.81640625" style="17"/>
    <col min="1792" max="1792" width="4.26953125" style="17" customWidth="1"/>
    <col min="1793" max="1793" width="6.453125" style="17" customWidth="1"/>
    <col min="1794" max="1794" width="28.453125" style="17" customWidth="1"/>
    <col min="1795" max="1795" width="14.453125" style="17" customWidth="1"/>
    <col min="1796" max="1796" width="13.7265625" style="17" customWidth="1"/>
    <col min="1797" max="1797" width="19.54296875" style="17" customWidth="1"/>
    <col min="1798" max="1798" width="17.1796875" style="17" customWidth="1"/>
    <col min="1799" max="1801" width="19" style="17" customWidth="1"/>
    <col min="1802" max="1802" width="11.7265625" style="17" customWidth="1"/>
    <col min="1803" max="1803" width="23.54296875" style="17" customWidth="1"/>
    <col min="1804" max="1804" width="19" style="17" customWidth="1"/>
    <col min="1805" max="1805" width="13.1796875" style="17" customWidth="1"/>
    <col min="1806" max="1806" width="10.81640625" style="17" customWidth="1"/>
    <col min="1807" max="1807" width="11.1796875" style="17" customWidth="1"/>
    <col min="1808" max="1810" width="13.7265625" style="17" customWidth="1"/>
    <col min="1811" max="1811" width="11.1796875" style="17" customWidth="1"/>
    <col min="1812" max="1812" width="18.1796875" style="17" customWidth="1"/>
    <col min="1813" max="1813" width="18.81640625" style="17" customWidth="1"/>
    <col min="1814" max="1814" width="28" style="17" customWidth="1"/>
    <col min="1815" max="1815" width="13.7265625" style="17" customWidth="1"/>
    <col min="1816" max="2047" width="8.81640625" style="17"/>
    <col min="2048" max="2048" width="4.26953125" style="17" customWidth="1"/>
    <col min="2049" max="2049" width="6.453125" style="17" customWidth="1"/>
    <col min="2050" max="2050" width="28.453125" style="17" customWidth="1"/>
    <col min="2051" max="2051" width="14.453125" style="17" customWidth="1"/>
    <col min="2052" max="2052" width="13.7265625" style="17" customWidth="1"/>
    <col min="2053" max="2053" width="19.54296875" style="17" customWidth="1"/>
    <col min="2054" max="2054" width="17.1796875" style="17" customWidth="1"/>
    <col min="2055" max="2057" width="19" style="17" customWidth="1"/>
    <col min="2058" max="2058" width="11.7265625" style="17" customWidth="1"/>
    <col min="2059" max="2059" width="23.54296875" style="17" customWidth="1"/>
    <col min="2060" max="2060" width="19" style="17" customWidth="1"/>
    <col min="2061" max="2061" width="13.1796875" style="17" customWidth="1"/>
    <col min="2062" max="2062" width="10.81640625" style="17" customWidth="1"/>
    <col min="2063" max="2063" width="11.1796875" style="17" customWidth="1"/>
    <col min="2064" max="2066" width="13.7265625" style="17" customWidth="1"/>
    <col min="2067" max="2067" width="11.1796875" style="17" customWidth="1"/>
    <col min="2068" max="2068" width="18.1796875" style="17" customWidth="1"/>
    <col min="2069" max="2069" width="18.81640625" style="17" customWidth="1"/>
    <col min="2070" max="2070" width="28" style="17" customWidth="1"/>
    <col min="2071" max="2071" width="13.7265625" style="17" customWidth="1"/>
    <col min="2072" max="2303" width="8.81640625" style="17"/>
    <col min="2304" max="2304" width="4.26953125" style="17" customWidth="1"/>
    <col min="2305" max="2305" width="6.453125" style="17" customWidth="1"/>
    <col min="2306" max="2306" width="28.453125" style="17" customWidth="1"/>
    <col min="2307" max="2307" width="14.453125" style="17" customWidth="1"/>
    <col min="2308" max="2308" width="13.7265625" style="17" customWidth="1"/>
    <col min="2309" max="2309" width="19.54296875" style="17" customWidth="1"/>
    <col min="2310" max="2310" width="17.1796875" style="17" customWidth="1"/>
    <col min="2311" max="2313" width="19" style="17" customWidth="1"/>
    <col min="2314" max="2314" width="11.7265625" style="17" customWidth="1"/>
    <col min="2315" max="2315" width="23.54296875" style="17" customWidth="1"/>
    <col min="2316" max="2316" width="19" style="17" customWidth="1"/>
    <col min="2317" max="2317" width="13.1796875" style="17" customWidth="1"/>
    <col min="2318" max="2318" width="10.81640625" style="17" customWidth="1"/>
    <col min="2319" max="2319" width="11.1796875" style="17" customWidth="1"/>
    <col min="2320" max="2322" width="13.7265625" style="17" customWidth="1"/>
    <col min="2323" max="2323" width="11.1796875" style="17" customWidth="1"/>
    <col min="2324" max="2324" width="18.1796875" style="17" customWidth="1"/>
    <col min="2325" max="2325" width="18.81640625" style="17" customWidth="1"/>
    <col min="2326" max="2326" width="28" style="17" customWidth="1"/>
    <col min="2327" max="2327" width="13.7265625" style="17" customWidth="1"/>
    <col min="2328" max="2559" width="8.81640625" style="17"/>
    <col min="2560" max="2560" width="4.26953125" style="17" customWidth="1"/>
    <col min="2561" max="2561" width="6.453125" style="17" customWidth="1"/>
    <col min="2562" max="2562" width="28.453125" style="17" customWidth="1"/>
    <col min="2563" max="2563" width="14.453125" style="17" customWidth="1"/>
    <col min="2564" max="2564" width="13.7265625" style="17" customWidth="1"/>
    <col min="2565" max="2565" width="19.54296875" style="17" customWidth="1"/>
    <col min="2566" max="2566" width="17.1796875" style="17" customWidth="1"/>
    <col min="2567" max="2569" width="19" style="17" customWidth="1"/>
    <col min="2570" max="2570" width="11.7265625" style="17" customWidth="1"/>
    <col min="2571" max="2571" width="23.54296875" style="17" customWidth="1"/>
    <col min="2572" max="2572" width="19" style="17" customWidth="1"/>
    <col min="2573" max="2573" width="13.1796875" style="17" customWidth="1"/>
    <col min="2574" max="2574" width="10.81640625" style="17" customWidth="1"/>
    <col min="2575" max="2575" width="11.1796875" style="17" customWidth="1"/>
    <col min="2576" max="2578" width="13.7265625" style="17" customWidth="1"/>
    <col min="2579" max="2579" width="11.1796875" style="17" customWidth="1"/>
    <col min="2580" max="2580" width="18.1796875" style="17" customWidth="1"/>
    <col min="2581" max="2581" width="18.81640625" style="17" customWidth="1"/>
    <col min="2582" max="2582" width="28" style="17" customWidth="1"/>
    <col min="2583" max="2583" width="13.7265625" style="17" customWidth="1"/>
    <col min="2584" max="2815" width="8.81640625" style="17"/>
    <col min="2816" max="2816" width="4.26953125" style="17" customWidth="1"/>
    <col min="2817" max="2817" width="6.453125" style="17" customWidth="1"/>
    <col min="2818" max="2818" width="28.453125" style="17" customWidth="1"/>
    <col min="2819" max="2819" width="14.453125" style="17" customWidth="1"/>
    <col min="2820" max="2820" width="13.7265625" style="17" customWidth="1"/>
    <col min="2821" max="2821" width="19.54296875" style="17" customWidth="1"/>
    <col min="2822" max="2822" width="17.1796875" style="17" customWidth="1"/>
    <col min="2823" max="2825" width="19" style="17" customWidth="1"/>
    <col min="2826" max="2826" width="11.7265625" style="17" customWidth="1"/>
    <col min="2827" max="2827" width="23.54296875" style="17" customWidth="1"/>
    <col min="2828" max="2828" width="19" style="17" customWidth="1"/>
    <col min="2829" max="2829" width="13.1796875" style="17" customWidth="1"/>
    <col min="2830" max="2830" width="10.81640625" style="17" customWidth="1"/>
    <col min="2831" max="2831" width="11.1796875" style="17" customWidth="1"/>
    <col min="2832" max="2834" width="13.7265625" style="17" customWidth="1"/>
    <col min="2835" max="2835" width="11.1796875" style="17" customWidth="1"/>
    <col min="2836" max="2836" width="18.1796875" style="17" customWidth="1"/>
    <col min="2837" max="2837" width="18.81640625" style="17" customWidth="1"/>
    <col min="2838" max="2838" width="28" style="17" customWidth="1"/>
    <col min="2839" max="2839" width="13.7265625" style="17" customWidth="1"/>
    <col min="2840" max="3071" width="8.81640625" style="17"/>
    <col min="3072" max="3072" width="4.26953125" style="17" customWidth="1"/>
    <col min="3073" max="3073" width="6.453125" style="17" customWidth="1"/>
    <col min="3074" max="3074" width="28.453125" style="17" customWidth="1"/>
    <col min="3075" max="3075" width="14.453125" style="17" customWidth="1"/>
    <col min="3076" max="3076" width="13.7265625" style="17" customWidth="1"/>
    <col min="3077" max="3077" width="19.54296875" style="17" customWidth="1"/>
    <col min="3078" max="3078" width="17.1796875" style="17" customWidth="1"/>
    <col min="3079" max="3081" width="19" style="17" customWidth="1"/>
    <col min="3082" max="3082" width="11.7265625" style="17" customWidth="1"/>
    <col min="3083" max="3083" width="23.54296875" style="17" customWidth="1"/>
    <col min="3084" max="3084" width="19" style="17" customWidth="1"/>
    <col min="3085" max="3085" width="13.1796875" style="17" customWidth="1"/>
    <col min="3086" max="3086" width="10.81640625" style="17" customWidth="1"/>
    <col min="3087" max="3087" width="11.1796875" style="17" customWidth="1"/>
    <col min="3088" max="3090" width="13.7265625" style="17" customWidth="1"/>
    <col min="3091" max="3091" width="11.1796875" style="17" customWidth="1"/>
    <col min="3092" max="3092" width="18.1796875" style="17" customWidth="1"/>
    <col min="3093" max="3093" width="18.81640625" style="17" customWidth="1"/>
    <col min="3094" max="3094" width="28" style="17" customWidth="1"/>
    <col min="3095" max="3095" width="13.7265625" style="17" customWidth="1"/>
    <col min="3096" max="3327" width="8.81640625" style="17"/>
    <col min="3328" max="3328" width="4.26953125" style="17" customWidth="1"/>
    <col min="3329" max="3329" width="6.453125" style="17" customWidth="1"/>
    <col min="3330" max="3330" width="28.453125" style="17" customWidth="1"/>
    <col min="3331" max="3331" width="14.453125" style="17" customWidth="1"/>
    <col min="3332" max="3332" width="13.7265625" style="17" customWidth="1"/>
    <col min="3333" max="3333" width="19.54296875" style="17" customWidth="1"/>
    <col min="3334" max="3334" width="17.1796875" style="17" customWidth="1"/>
    <col min="3335" max="3337" width="19" style="17" customWidth="1"/>
    <col min="3338" max="3338" width="11.7265625" style="17" customWidth="1"/>
    <col min="3339" max="3339" width="23.54296875" style="17" customWidth="1"/>
    <col min="3340" max="3340" width="19" style="17" customWidth="1"/>
    <col min="3341" max="3341" width="13.1796875" style="17" customWidth="1"/>
    <col min="3342" max="3342" width="10.81640625" style="17" customWidth="1"/>
    <col min="3343" max="3343" width="11.1796875" style="17" customWidth="1"/>
    <col min="3344" max="3346" width="13.7265625" style="17" customWidth="1"/>
    <col min="3347" max="3347" width="11.1796875" style="17" customWidth="1"/>
    <col min="3348" max="3348" width="18.1796875" style="17" customWidth="1"/>
    <col min="3349" max="3349" width="18.81640625" style="17" customWidth="1"/>
    <col min="3350" max="3350" width="28" style="17" customWidth="1"/>
    <col min="3351" max="3351" width="13.7265625" style="17" customWidth="1"/>
    <col min="3352" max="3583" width="8.81640625" style="17"/>
    <col min="3584" max="3584" width="4.26953125" style="17" customWidth="1"/>
    <col min="3585" max="3585" width="6.453125" style="17" customWidth="1"/>
    <col min="3586" max="3586" width="28.453125" style="17" customWidth="1"/>
    <col min="3587" max="3587" width="14.453125" style="17" customWidth="1"/>
    <col min="3588" max="3588" width="13.7265625" style="17" customWidth="1"/>
    <col min="3589" max="3589" width="19.54296875" style="17" customWidth="1"/>
    <col min="3590" max="3590" width="17.1796875" style="17" customWidth="1"/>
    <col min="3591" max="3593" width="19" style="17" customWidth="1"/>
    <col min="3594" max="3594" width="11.7265625" style="17" customWidth="1"/>
    <col min="3595" max="3595" width="23.54296875" style="17" customWidth="1"/>
    <col min="3596" max="3596" width="19" style="17" customWidth="1"/>
    <col min="3597" max="3597" width="13.1796875" style="17" customWidth="1"/>
    <col min="3598" max="3598" width="10.81640625" style="17" customWidth="1"/>
    <col min="3599" max="3599" width="11.1796875" style="17" customWidth="1"/>
    <col min="3600" max="3602" width="13.7265625" style="17" customWidth="1"/>
    <col min="3603" max="3603" width="11.1796875" style="17" customWidth="1"/>
    <col min="3604" max="3604" width="18.1796875" style="17" customWidth="1"/>
    <col min="3605" max="3605" width="18.81640625" style="17" customWidth="1"/>
    <col min="3606" max="3606" width="28" style="17" customWidth="1"/>
    <col min="3607" max="3607" width="13.7265625" style="17" customWidth="1"/>
    <col min="3608" max="3839" width="8.81640625" style="17"/>
    <col min="3840" max="3840" width="4.26953125" style="17" customWidth="1"/>
    <col min="3841" max="3841" width="6.453125" style="17" customWidth="1"/>
    <col min="3842" max="3842" width="28.453125" style="17" customWidth="1"/>
    <col min="3843" max="3843" width="14.453125" style="17" customWidth="1"/>
    <col min="3844" max="3844" width="13.7265625" style="17" customWidth="1"/>
    <col min="3845" max="3845" width="19.54296875" style="17" customWidth="1"/>
    <col min="3846" max="3846" width="17.1796875" style="17" customWidth="1"/>
    <col min="3847" max="3849" width="19" style="17" customWidth="1"/>
    <col min="3850" max="3850" width="11.7265625" style="17" customWidth="1"/>
    <col min="3851" max="3851" width="23.54296875" style="17" customWidth="1"/>
    <col min="3852" max="3852" width="19" style="17" customWidth="1"/>
    <col min="3853" max="3853" width="13.1796875" style="17" customWidth="1"/>
    <col min="3854" max="3854" width="10.81640625" style="17" customWidth="1"/>
    <col min="3855" max="3855" width="11.1796875" style="17" customWidth="1"/>
    <col min="3856" max="3858" width="13.7265625" style="17" customWidth="1"/>
    <col min="3859" max="3859" width="11.1796875" style="17" customWidth="1"/>
    <col min="3860" max="3860" width="18.1796875" style="17" customWidth="1"/>
    <col min="3861" max="3861" width="18.81640625" style="17" customWidth="1"/>
    <col min="3862" max="3862" width="28" style="17" customWidth="1"/>
    <col min="3863" max="3863" width="13.7265625" style="17" customWidth="1"/>
    <col min="3864" max="4095" width="8.81640625" style="17"/>
    <col min="4096" max="4096" width="4.26953125" style="17" customWidth="1"/>
    <col min="4097" max="4097" width="6.453125" style="17" customWidth="1"/>
    <col min="4098" max="4098" width="28.453125" style="17" customWidth="1"/>
    <col min="4099" max="4099" width="14.453125" style="17" customWidth="1"/>
    <col min="4100" max="4100" width="13.7265625" style="17" customWidth="1"/>
    <col min="4101" max="4101" width="19.54296875" style="17" customWidth="1"/>
    <col min="4102" max="4102" width="17.1796875" style="17" customWidth="1"/>
    <col min="4103" max="4105" width="19" style="17" customWidth="1"/>
    <col min="4106" max="4106" width="11.7265625" style="17" customWidth="1"/>
    <col min="4107" max="4107" width="23.54296875" style="17" customWidth="1"/>
    <col min="4108" max="4108" width="19" style="17" customWidth="1"/>
    <col min="4109" max="4109" width="13.1796875" style="17" customWidth="1"/>
    <col min="4110" max="4110" width="10.81640625" style="17" customWidth="1"/>
    <col min="4111" max="4111" width="11.1796875" style="17" customWidth="1"/>
    <col min="4112" max="4114" width="13.7265625" style="17" customWidth="1"/>
    <col min="4115" max="4115" width="11.1796875" style="17" customWidth="1"/>
    <col min="4116" max="4116" width="18.1796875" style="17" customWidth="1"/>
    <col min="4117" max="4117" width="18.81640625" style="17" customWidth="1"/>
    <col min="4118" max="4118" width="28" style="17" customWidth="1"/>
    <col min="4119" max="4119" width="13.7265625" style="17" customWidth="1"/>
    <col min="4120" max="4351" width="8.81640625" style="17"/>
    <col min="4352" max="4352" width="4.26953125" style="17" customWidth="1"/>
    <col min="4353" max="4353" width="6.453125" style="17" customWidth="1"/>
    <col min="4354" max="4354" width="28.453125" style="17" customWidth="1"/>
    <col min="4355" max="4355" width="14.453125" style="17" customWidth="1"/>
    <col min="4356" max="4356" width="13.7265625" style="17" customWidth="1"/>
    <col min="4357" max="4357" width="19.54296875" style="17" customWidth="1"/>
    <col min="4358" max="4358" width="17.1796875" style="17" customWidth="1"/>
    <col min="4359" max="4361" width="19" style="17" customWidth="1"/>
    <col min="4362" max="4362" width="11.7265625" style="17" customWidth="1"/>
    <col min="4363" max="4363" width="23.54296875" style="17" customWidth="1"/>
    <col min="4364" max="4364" width="19" style="17" customWidth="1"/>
    <col min="4365" max="4365" width="13.1796875" style="17" customWidth="1"/>
    <col min="4366" max="4366" width="10.81640625" style="17" customWidth="1"/>
    <col min="4367" max="4367" width="11.1796875" style="17" customWidth="1"/>
    <col min="4368" max="4370" width="13.7265625" style="17" customWidth="1"/>
    <col min="4371" max="4371" width="11.1796875" style="17" customWidth="1"/>
    <col min="4372" max="4372" width="18.1796875" style="17" customWidth="1"/>
    <col min="4373" max="4373" width="18.81640625" style="17" customWidth="1"/>
    <col min="4374" max="4374" width="28" style="17" customWidth="1"/>
    <col min="4375" max="4375" width="13.7265625" style="17" customWidth="1"/>
    <col min="4376" max="4607" width="8.81640625" style="17"/>
    <col min="4608" max="4608" width="4.26953125" style="17" customWidth="1"/>
    <col min="4609" max="4609" width="6.453125" style="17" customWidth="1"/>
    <col min="4610" max="4610" width="28.453125" style="17" customWidth="1"/>
    <col min="4611" max="4611" width="14.453125" style="17" customWidth="1"/>
    <col min="4612" max="4612" width="13.7265625" style="17" customWidth="1"/>
    <col min="4613" max="4613" width="19.54296875" style="17" customWidth="1"/>
    <col min="4614" max="4614" width="17.1796875" style="17" customWidth="1"/>
    <col min="4615" max="4617" width="19" style="17" customWidth="1"/>
    <col min="4618" max="4618" width="11.7265625" style="17" customWidth="1"/>
    <col min="4619" max="4619" width="23.54296875" style="17" customWidth="1"/>
    <col min="4620" max="4620" width="19" style="17" customWidth="1"/>
    <col min="4621" max="4621" width="13.1796875" style="17" customWidth="1"/>
    <col min="4622" max="4622" width="10.81640625" style="17" customWidth="1"/>
    <col min="4623" max="4623" width="11.1796875" style="17" customWidth="1"/>
    <col min="4624" max="4626" width="13.7265625" style="17" customWidth="1"/>
    <col min="4627" max="4627" width="11.1796875" style="17" customWidth="1"/>
    <col min="4628" max="4628" width="18.1796875" style="17" customWidth="1"/>
    <col min="4629" max="4629" width="18.81640625" style="17" customWidth="1"/>
    <col min="4630" max="4630" width="28" style="17" customWidth="1"/>
    <col min="4631" max="4631" width="13.7265625" style="17" customWidth="1"/>
    <col min="4632" max="4863" width="8.81640625" style="17"/>
    <col min="4864" max="4864" width="4.26953125" style="17" customWidth="1"/>
    <col min="4865" max="4865" width="6.453125" style="17" customWidth="1"/>
    <col min="4866" max="4866" width="28.453125" style="17" customWidth="1"/>
    <col min="4867" max="4867" width="14.453125" style="17" customWidth="1"/>
    <col min="4868" max="4868" width="13.7265625" style="17" customWidth="1"/>
    <col min="4869" max="4869" width="19.54296875" style="17" customWidth="1"/>
    <col min="4870" max="4870" width="17.1796875" style="17" customWidth="1"/>
    <col min="4871" max="4873" width="19" style="17" customWidth="1"/>
    <col min="4874" max="4874" width="11.7265625" style="17" customWidth="1"/>
    <col min="4875" max="4875" width="23.54296875" style="17" customWidth="1"/>
    <col min="4876" max="4876" width="19" style="17" customWidth="1"/>
    <col min="4877" max="4877" width="13.1796875" style="17" customWidth="1"/>
    <col min="4878" max="4878" width="10.81640625" style="17" customWidth="1"/>
    <col min="4879" max="4879" width="11.1796875" style="17" customWidth="1"/>
    <col min="4880" max="4882" width="13.7265625" style="17" customWidth="1"/>
    <col min="4883" max="4883" width="11.1796875" style="17" customWidth="1"/>
    <col min="4884" max="4884" width="18.1796875" style="17" customWidth="1"/>
    <col min="4885" max="4885" width="18.81640625" style="17" customWidth="1"/>
    <col min="4886" max="4886" width="28" style="17" customWidth="1"/>
    <col min="4887" max="4887" width="13.7265625" style="17" customWidth="1"/>
    <col min="4888" max="5119" width="8.81640625" style="17"/>
    <col min="5120" max="5120" width="4.26953125" style="17" customWidth="1"/>
    <col min="5121" max="5121" width="6.453125" style="17" customWidth="1"/>
    <col min="5122" max="5122" width="28.453125" style="17" customWidth="1"/>
    <col min="5123" max="5123" width="14.453125" style="17" customWidth="1"/>
    <col min="5124" max="5124" width="13.7265625" style="17" customWidth="1"/>
    <col min="5125" max="5125" width="19.54296875" style="17" customWidth="1"/>
    <col min="5126" max="5126" width="17.1796875" style="17" customWidth="1"/>
    <col min="5127" max="5129" width="19" style="17" customWidth="1"/>
    <col min="5130" max="5130" width="11.7265625" style="17" customWidth="1"/>
    <col min="5131" max="5131" width="23.54296875" style="17" customWidth="1"/>
    <col min="5132" max="5132" width="19" style="17" customWidth="1"/>
    <col min="5133" max="5133" width="13.1796875" style="17" customWidth="1"/>
    <col min="5134" max="5134" width="10.81640625" style="17" customWidth="1"/>
    <col min="5135" max="5135" width="11.1796875" style="17" customWidth="1"/>
    <col min="5136" max="5138" width="13.7265625" style="17" customWidth="1"/>
    <col min="5139" max="5139" width="11.1796875" style="17" customWidth="1"/>
    <col min="5140" max="5140" width="18.1796875" style="17" customWidth="1"/>
    <col min="5141" max="5141" width="18.81640625" style="17" customWidth="1"/>
    <col min="5142" max="5142" width="28" style="17" customWidth="1"/>
    <col min="5143" max="5143" width="13.7265625" style="17" customWidth="1"/>
    <col min="5144" max="5375" width="8.81640625" style="17"/>
    <col min="5376" max="5376" width="4.26953125" style="17" customWidth="1"/>
    <col min="5377" max="5377" width="6.453125" style="17" customWidth="1"/>
    <col min="5378" max="5378" width="28.453125" style="17" customWidth="1"/>
    <col min="5379" max="5379" width="14.453125" style="17" customWidth="1"/>
    <col min="5380" max="5380" width="13.7265625" style="17" customWidth="1"/>
    <col min="5381" max="5381" width="19.54296875" style="17" customWidth="1"/>
    <col min="5382" max="5382" width="17.1796875" style="17" customWidth="1"/>
    <col min="5383" max="5385" width="19" style="17" customWidth="1"/>
    <col min="5386" max="5386" width="11.7265625" style="17" customWidth="1"/>
    <col min="5387" max="5387" width="23.54296875" style="17" customWidth="1"/>
    <col min="5388" max="5388" width="19" style="17" customWidth="1"/>
    <col min="5389" max="5389" width="13.1796875" style="17" customWidth="1"/>
    <col min="5390" max="5390" width="10.81640625" style="17" customWidth="1"/>
    <col min="5391" max="5391" width="11.1796875" style="17" customWidth="1"/>
    <col min="5392" max="5394" width="13.7265625" style="17" customWidth="1"/>
    <col min="5395" max="5395" width="11.1796875" style="17" customWidth="1"/>
    <col min="5396" max="5396" width="18.1796875" style="17" customWidth="1"/>
    <col min="5397" max="5397" width="18.81640625" style="17" customWidth="1"/>
    <col min="5398" max="5398" width="28" style="17" customWidth="1"/>
    <col min="5399" max="5399" width="13.7265625" style="17" customWidth="1"/>
    <col min="5400" max="5631" width="8.81640625" style="17"/>
    <col min="5632" max="5632" width="4.26953125" style="17" customWidth="1"/>
    <col min="5633" max="5633" width="6.453125" style="17" customWidth="1"/>
    <col min="5634" max="5634" width="28.453125" style="17" customWidth="1"/>
    <col min="5635" max="5635" width="14.453125" style="17" customWidth="1"/>
    <col min="5636" max="5636" width="13.7265625" style="17" customWidth="1"/>
    <col min="5637" max="5637" width="19.54296875" style="17" customWidth="1"/>
    <col min="5638" max="5638" width="17.1796875" style="17" customWidth="1"/>
    <col min="5639" max="5641" width="19" style="17" customWidth="1"/>
    <col min="5642" max="5642" width="11.7265625" style="17" customWidth="1"/>
    <col min="5643" max="5643" width="23.54296875" style="17" customWidth="1"/>
    <col min="5644" max="5644" width="19" style="17" customWidth="1"/>
    <col min="5645" max="5645" width="13.1796875" style="17" customWidth="1"/>
    <col min="5646" max="5646" width="10.81640625" style="17" customWidth="1"/>
    <col min="5647" max="5647" width="11.1796875" style="17" customWidth="1"/>
    <col min="5648" max="5650" width="13.7265625" style="17" customWidth="1"/>
    <col min="5651" max="5651" width="11.1796875" style="17" customWidth="1"/>
    <col min="5652" max="5652" width="18.1796875" style="17" customWidth="1"/>
    <col min="5653" max="5653" width="18.81640625" style="17" customWidth="1"/>
    <col min="5654" max="5654" width="28" style="17" customWidth="1"/>
    <col min="5655" max="5655" width="13.7265625" style="17" customWidth="1"/>
    <col min="5656" max="5887" width="8.81640625" style="17"/>
    <col min="5888" max="5888" width="4.26953125" style="17" customWidth="1"/>
    <col min="5889" max="5889" width="6.453125" style="17" customWidth="1"/>
    <col min="5890" max="5890" width="28.453125" style="17" customWidth="1"/>
    <col min="5891" max="5891" width="14.453125" style="17" customWidth="1"/>
    <col min="5892" max="5892" width="13.7265625" style="17" customWidth="1"/>
    <col min="5893" max="5893" width="19.54296875" style="17" customWidth="1"/>
    <col min="5894" max="5894" width="17.1796875" style="17" customWidth="1"/>
    <col min="5895" max="5897" width="19" style="17" customWidth="1"/>
    <col min="5898" max="5898" width="11.7265625" style="17" customWidth="1"/>
    <col min="5899" max="5899" width="23.54296875" style="17" customWidth="1"/>
    <col min="5900" max="5900" width="19" style="17" customWidth="1"/>
    <col min="5901" max="5901" width="13.1796875" style="17" customWidth="1"/>
    <col min="5902" max="5902" width="10.81640625" style="17" customWidth="1"/>
    <col min="5903" max="5903" width="11.1796875" style="17" customWidth="1"/>
    <col min="5904" max="5906" width="13.7265625" style="17" customWidth="1"/>
    <col min="5907" max="5907" width="11.1796875" style="17" customWidth="1"/>
    <col min="5908" max="5908" width="18.1796875" style="17" customWidth="1"/>
    <col min="5909" max="5909" width="18.81640625" style="17" customWidth="1"/>
    <col min="5910" max="5910" width="28" style="17" customWidth="1"/>
    <col min="5911" max="5911" width="13.7265625" style="17" customWidth="1"/>
    <col min="5912" max="6143" width="8.81640625" style="17"/>
    <col min="6144" max="6144" width="4.26953125" style="17" customWidth="1"/>
    <col min="6145" max="6145" width="6.453125" style="17" customWidth="1"/>
    <col min="6146" max="6146" width="28.453125" style="17" customWidth="1"/>
    <col min="6147" max="6147" width="14.453125" style="17" customWidth="1"/>
    <col min="6148" max="6148" width="13.7265625" style="17" customWidth="1"/>
    <col min="6149" max="6149" width="19.54296875" style="17" customWidth="1"/>
    <col min="6150" max="6150" width="17.1796875" style="17" customWidth="1"/>
    <col min="6151" max="6153" width="19" style="17" customWidth="1"/>
    <col min="6154" max="6154" width="11.7265625" style="17" customWidth="1"/>
    <col min="6155" max="6155" width="23.54296875" style="17" customWidth="1"/>
    <col min="6156" max="6156" width="19" style="17" customWidth="1"/>
    <col min="6157" max="6157" width="13.1796875" style="17" customWidth="1"/>
    <col min="6158" max="6158" width="10.81640625" style="17" customWidth="1"/>
    <col min="6159" max="6159" width="11.1796875" style="17" customWidth="1"/>
    <col min="6160" max="6162" width="13.7265625" style="17" customWidth="1"/>
    <col min="6163" max="6163" width="11.1796875" style="17" customWidth="1"/>
    <col min="6164" max="6164" width="18.1796875" style="17" customWidth="1"/>
    <col min="6165" max="6165" width="18.81640625" style="17" customWidth="1"/>
    <col min="6166" max="6166" width="28" style="17" customWidth="1"/>
    <col min="6167" max="6167" width="13.7265625" style="17" customWidth="1"/>
    <col min="6168" max="6399" width="8.81640625" style="17"/>
    <col min="6400" max="6400" width="4.26953125" style="17" customWidth="1"/>
    <col min="6401" max="6401" width="6.453125" style="17" customWidth="1"/>
    <col min="6402" max="6402" width="28.453125" style="17" customWidth="1"/>
    <col min="6403" max="6403" width="14.453125" style="17" customWidth="1"/>
    <col min="6404" max="6404" width="13.7265625" style="17" customWidth="1"/>
    <col min="6405" max="6405" width="19.54296875" style="17" customWidth="1"/>
    <col min="6406" max="6406" width="17.1796875" style="17" customWidth="1"/>
    <col min="6407" max="6409" width="19" style="17" customWidth="1"/>
    <col min="6410" max="6410" width="11.7265625" style="17" customWidth="1"/>
    <col min="6411" max="6411" width="23.54296875" style="17" customWidth="1"/>
    <col min="6412" max="6412" width="19" style="17" customWidth="1"/>
    <col min="6413" max="6413" width="13.1796875" style="17" customWidth="1"/>
    <col min="6414" max="6414" width="10.81640625" style="17" customWidth="1"/>
    <col min="6415" max="6415" width="11.1796875" style="17" customWidth="1"/>
    <col min="6416" max="6418" width="13.7265625" style="17" customWidth="1"/>
    <col min="6419" max="6419" width="11.1796875" style="17" customWidth="1"/>
    <col min="6420" max="6420" width="18.1796875" style="17" customWidth="1"/>
    <col min="6421" max="6421" width="18.81640625" style="17" customWidth="1"/>
    <col min="6422" max="6422" width="28" style="17" customWidth="1"/>
    <col min="6423" max="6423" width="13.7265625" style="17" customWidth="1"/>
    <col min="6424" max="6655" width="8.81640625" style="17"/>
    <col min="6656" max="6656" width="4.26953125" style="17" customWidth="1"/>
    <col min="6657" max="6657" width="6.453125" style="17" customWidth="1"/>
    <col min="6658" max="6658" width="28.453125" style="17" customWidth="1"/>
    <col min="6659" max="6659" width="14.453125" style="17" customWidth="1"/>
    <col min="6660" max="6660" width="13.7265625" style="17" customWidth="1"/>
    <col min="6661" max="6661" width="19.54296875" style="17" customWidth="1"/>
    <col min="6662" max="6662" width="17.1796875" style="17" customWidth="1"/>
    <col min="6663" max="6665" width="19" style="17" customWidth="1"/>
    <col min="6666" max="6666" width="11.7265625" style="17" customWidth="1"/>
    <col min="6667" max="6667" width="23.54296875" style="17" customWidth="1"/>
    <col min="6668" max="6668" width="19" style="17" customWidth="1"/>
    <col min="6669" max="6669" width="13.1796875" style="17" customWidth="1"/>
    <col min="6670" max="6670" width="10.81640625" style="17" customWidth="1"/>
    <col min="6671" max="6671" width="11.1796875" style="17" customWidth="1"/>
    <col min="6672" max="6674" width="13.7265625" style="17" customWidth="1"/>
    <col min="6675" max="6675" width="11.1796875" style="17" customWidth="1"/>
    <col min="6676" max="6676" width="18.1796875" style="17" customWidth="1"/>
    <col min="6677" max="6677" width="18.81640625" style="17" customWidth="1"/>
    <col min="6678" max="6678" width="28" style="17" customWidth="1"/>
    <col min="6679" max="6679" width="13.7265625" style="17" customWidth="1"/>
    <col min="6680" max="6911" width="8.81640625" style="17"/>
    <col min="6912" max="6912" width="4.26953125" style="17" customWidth="1"/>
    <col min="6913" max="6913" width="6.453125" style="17" customWidth="1"/>
    <col min="6914" max="6914" width="28.453125" style="17" customWidth="1"/>
    <col min="6915" max="6915" width="14.453125" style="17" customWidth="1"/>
    <col min="6916" max="6916" width="13.7265625" style="17" customWidth="1"/>
    <col min="6917" max="6917" width="19.54296875" style="17" customWidth="1"/>
    <col min="6918" max="6918" width="17.1796875" style="17" customWidth="1"/>
    <col min="6919" max="6921" width="19" style="17" customWidth="1"/>
    <col min="6922" max="6922" width="11.7265625" style="17" customWidth="1"/>
    <col min="6923" max="6923" width="23.54296875" style="17" customWidth="1"/>
    <col min="6924" max="6924" width="19" style="17" customWidth="1"/>
    <col min="6925" max="6925" width="13.1796875" style="17" customWidth="1"/>
    <col min="6926" max="6926" width="10.81640625" style="17" customWidth="1"/>
    <col min="6927" max="6927" width="11.1796875" style="17" customWidth="1"/>
    <col min="6928" max="6930" width="13.7265625" style="17" customWidth="1"/>
    <col min="6931" max="6931" width="11.1796875" style="17" customWidth="1"/>
    <col min="6932" max="6932" width="18.1796875" style="17" customWidth="1"/>
    <col min="6933" max="6933" width="18.81640625" style="17" customWidth="1"/>
    <col min="6934" max="6934" width="28" style="17" customWidth="1"/>
    <col min="6935" max="6935" width="13.7265625" style="17" customWidth="1"/>
    <col min="6936" max="7167" width="8.81640625" style="17"/>
    <col min="7168" max="7168" width="4.26953125" style="17" customWidth="1"/>
    <col min="7169" max="7169" width="6.453125" style="17" customWidth="1"/>
    <col min="7170" max="7170" width="28.453125" style="17" customWidth="1"/>
    <col min="7171" max="7171" width="14.453125" style="17" customWidth="1"/>
    <col min="7172" max="7172" width="13.7265625" style="17" customWidth="1"/>
    <col min="7173" max="7173" width="19.54296875" style="17" customWidth="1"/>
    <col min="7174" max="7174" width="17.1796875" style="17" customWidth="1"/>
    <col min="7175" max="7177" width="19" style="17" customWidth="1"/>
    <col min="7178" max="7178" width="11.7265625" style="17" customWidth="1"/>
    <col min="7179" max="7179" width="23.54296875" style="17" customWidth="1"/>
    <col min="7180" max="7180" width="19" style="17" customWidth="1"/>
    <col min="7181" max="7181" width="13.1796875" style="17" customWidth="1"/>
    <col min="7182" max="7182" width="10.81640625" style="17" customWidth="1"/>
    <col min="7183" max="7183" width="11.1796875" style="17" customWidth="1"/>
    <col min="7184" max="7186" width="13.7265625" style="17" customWidth="1"/>
    <col min="7187" max="7187" width="11.1796875" style="17" customWidth="1"/>
    <col min="7188" max="7188" width="18.1796875" style="17" customWidth="1"/>
    <col min="7189" max="7189" width="18.81640625" style="17" customWidth="1"/>
    <col min="7190" max="7190" width="28" style="17" customWidth="1"/>
    <col min="7191" max="7191" width="13.7265625" style="17" customWidth="1"/>
    <col min="7192" max="7423" width="8.81640625" style="17"/>
    <col min="7424" max="7424" width="4.26953125" style="17" customWidth="1"/>
    <col min="7425" max="7425" width="6.453125" style="17" customWidth="1"/>
    <col min="7426" max="7426" width="28.453125" style="17" customWidth="1"/>
    <col min="7427" max="7427" width="14.453125" style="17" customWidth="1"/>
    <col min="7428" max="7428" width="13.7265625" style="17" customWidth="1"/>
    <col min="7429" max="7429" width="19.54296875" style="17" customWidth="1"/>
    <col min="7430" max="7430" width="17.1796875" style="17" customWidth="1"/>
    <col min="7431" max="7433" width="19" style="17" customWidth="1"/>
    <col min="7434" max="7434" width="11.7265625" style="17" customWidth="1"/>
    <col min="7435" max="7435" width="23.54296875" style="17" customWidth="1"/>
    <col min="7436" max="7436" width="19" style="17" customWidth="1"/>
    <col min="7437" max="7437" width="13.1796875" style="17" customWidth="1"/>
    <col min="7438" max="7438" width="10.81640625" style="17" customWidth="1"/>
    <col min="7439" max="7439" width="11.1796875" style="17" customWidth="1"/>
    <col min="7440" max="7442" width="13.7265625" style="17" customWidth="1"/>
    <col min="7443" max="7443" width="11.1796875" style="17" customWidth="1"/>
    <col min="7444" max="7444" width="18.1796875" style="17" customWidth="1"/>
    <col min="7445" max="7445" width="18.81640625" style="17" customWidth="1"/>
    <col min="7446" max="7446" width="28" style="17" customWidth="1"/>
    <col min="7447" max="7447" width="13.7265625" style="17" customWidth="1"/>
    <col min="7448" max="7679" width="8.81640625" style="17"/>
    <col min="7680" max="7680" width="4.26953125" style="17" customWidth="1"/>
    <col min="7681" max="7681" width="6.453125" style="17" customWidth="1"/>
    <col min="7682" max="7682" width="28.453125" style="17" customWidth="1"/>
    <col min="7683" max="7683" width="14.453125" style="17" customWidth="1"/>
    <col min="7684" max="7684" width="13.7265625" style="17" customWidth="1"/>
    <col min="7685" max="7685" width="19.54296875" style="17" customWidth="1"/>
    <col min="7686" max="7686" width="17.1796875" style="17" customWidth="1"/>
    <col min="7687" max="7689" width="19" style="17" customWidth="1"/>
    <col min="7690" max="7690" width="11.7265625" style="17" customWidth="1"/>
    <col min="7691" max="7691" width="23.54296875" style="17" customWidth="1"/>
    <col min="7692" max="7692" width="19" style="17" customWidth="1"/>
    <col min="7693" max="7693" width="13.1796875" style="17" customWidth="1"/>
    <col min="7694" max="7694" width="10.81640625" style="17" customWidth="1"/>
    <col min="7695" max="7695" width="11.1796875" style="17" customWidth="1"/>
    <col min="7696" max="7698" width="13.7265625" style="17" customWidth="1"/>
    <col min="7699" max="7699" width="11.1796875" style="17" customWidth="1"/>
    <col min="7700" max="7700" width="18.1796875" style="17" customWidth="1"/>
    <col min="7701" max="7701" width="18.81640625" style="17" customWidth="1"/>
    <col min="7702" max="7702" width="28" style="17" customWidth="1"/>
    <col min="7703" max="7703" width="13.7265625" style="17" customWidth="1"/>
    <col min="7704" max="7935" width="8.81640625" style="17"/>
    <col min="7936" max="7936" width="4.26953125" style="17" customWidth="1"/>
    <col min="7937" max="7937" width="6.453125" style="17" customWidth="1"/>
    <col min="7938" max="7938" width="28.453125" style="17" customWidth="1"/>
    <col min="7939" max="7939" width="14.453125" style="17" customWidth="1"/>
    <col min="7940" max="7940" width="13.7265625" style="17" customWidth="1"/>
    <col min="7941" max="7941" width="19.54296875" style="17" customWidth="1"/>
    <col min="7942" max="7942" width="17.1796875" style="17" customWidth="1"/>
    <col min="7943" max="7945" width="19" style="17" customWidth="1"/>
    <col min="7946" max="7946" width="11.7265625" style="17" customWidth="1"/>
    <col min="7947" max="7947" width="23.54296875" style="17" customWidth="1"/>
    <col min="7948" max="7948" width="19" style="17" customWidth="1"/>
    <col min="7949" max="7949" width="13.1796875" style="17" customWidth="1"/>
    <col min="7950" max="7950" width="10.81640625" style="17" customWidth="1"/>
    <col min="7951" max="7951" width="11.1796875" style="17" customWidth="1"/>
    <col min="7952" max="7954" width="13.7265625" style="17" customWidth="1"/>
    <col min="7955" max="7955" width="11.1796875" style="17" customWidth="1"/>
    <col min="7956" max="7956" width="18.1796875" style="17" customWidth="1"/>
    <col min="7957" max="7957" width="18.81640625" style="17" customWidth="1"/>
    <col min="7958" max="7958" width="28" style="17" customWidth="1"/>
    <col min="7959" max="7959" width="13.7265625" style="17" customWidth="1"/>
    <col min="7960" max="8191" width="8.81640625" style="17"/>
    <col min="8192" max="8192" width="4.26953125" style="17" customWidth="1"/>
    <col min="8193" max="8193" width="6.453125" style="17" customWidth="1"/>
    <col min="8194" max="8194" width="28.453125" style="17" customWidth="1"/>
    <col min="8195" max="8195" width="14.453125" style="17" customWidth="1"/>
    <col min="8196" max="8196" width="13.7265625" style="17" customWidth="1"/>
    <col min="8197" max="8197" width="19.54296875" style="17" customWidth="1"/>
    <col min="8198" max="8198" width="17.1796875" style="17" customWidth="1"/>
    <col min="8199" max="8201" width="19" style="17" customWidth="1"/>
    <col min="8202" max="8202" width="11.7265625" style="17" customWidth="1"/>
    <col min="8203" max="8203" width="23.54296875" style="17" customWidth="1"/>
    <col min="8204" max="8204" width="19" style="17" customWidth="1"/>
    <col min="8205" max="8205" width="13.1796875" style="17" customWidth="1"/>
    <col min="8206" max="8206" width="10.81640625" style="17" customWidth="1"/>
    <col min="8207" max="8207" width="11.1796875" style="17" customWidth="1"/>
    <col min="8208" max="8210" width="13.7265625" style="17" customWidth="1"/>
    <col min="8211" max="8211" width="11.1796875" style="17" customWidth="1"/>
    <col min="8212" max="8212" width="18.1796875" style="17" customWidth="1"/>
    <col min="8213" max="8213" width="18.81640625" style="17" customWidth="1"/>
    <col min="8214" max="8214" width="28" style="17" customWidth="1"/>
    <col min="8215" max="8215" width="13.7265625" style="17" customWidth="1"/>
    <col min="8216" max="8447" width="8.81640625" style="17"/>
    <col min="8448" max="8448" width="4.26953125" style="17" customWidth="1"/>
    <col min="8449" max="8449" width="6.453125" style="17" customWidth="1"/>
    <col min="8450" max="8450" width="28.453125" style="17" customWidth="1"/>
    <col min="8451" max="8451" width="14.453125" style="17" customWidth="1"/>
    <col min="8452" max="8452" width="13.7265625" style="17" customWidth="1"/>
    <col min="8453" max="8453" width="19.54296875" style="17" customWidth="1"/>
    <col min="8454" max="8454" width="17.1796875" style="17" customWidth="1"/>
    <col min="8455" max="8457" width="19" style="17" customWidth="1"/>
    <col min="8458" max="8458" width="11.7265625" style="17" customWidth="1"/>
    <col min="8459" max="8459" width="23.54296875" style="17" customWidth="1"/>
    <col min="8460" max="8460" width="19" style="17" customWidth="1"/>
    <col min="8461" max="8461" width="13.1796875" style="17" customWidth="1"/>
    <col min="8462" max="8462" width="10.81640625" style="17" customWidth="1"/>
    <col min="8463" max="8463" width="11.1796875" style="17" customWidth="1"/>
    <col min="8464" max="8466" width="13.7265625" style="17" customWidth="1"/>
    <col min="8467" max="8467" width="11.1796875" style="17" customWidth="1"/>
    <col min="8468" max="8468" width="18.1796875" style="17" customWidth="1"/>
    <col min="8469" max="8469" width="18.81640625" style="17" customWidth="1"/>
    <col min="8470" max="8470" width="28" style="17" customWidth="1"/>
    <col min="8471" max="8471" width="13.7265625" style="17" customWidth="1"/>
    <col min="8472" max="8703" width="8.81640625" style="17"/>
    <col min="8704" max="8704" width="4.26953125" style="17" customWidth="1"/>
    <col min="8705" max="8705" width="6.453125" style="17" customWidth="1"/>
    <col min="8706" max="8706" width="28.453125" style="17" customWidth="1"/>
    <col min="8707" max="8707" width="14.453125" style="17" customWidth="1"/>
    <col min="8708" max="8708" width="13.7265625" style="17" customWidth="1"/>
    <col min="8709" max="8709" width="19.54296875" style="17" customWidth="1"/>
    <col min="8710" max="8710" width="17.1796875" style="17" customWidth="1"/>
    <col min="8711" max="8713" width="19" style="17" customWidth="1"/>
    <col min="8714" max="8714" width="11.7265625" style="17" customWidth="1"/>
    <col min="8715" max="8715" width="23.54296875" style="17" customWidth="1"/>
    <col min="8716" max="8716" width="19" style="17" customWidth="1"/>
    <col min="8717" max="8717" width="13.1796875" style="17" customWidth="1"/>
    <col min="8718" max="8718" width="10.81640625" style="17" customWidth="1"/>
    <col min="8719" max="8719" width="11.1796875" style="17" customWidth="1"/>
    <col min="8720" max="8722" width="13.7265625" style="17" customWidth="1"/>
    <col min="8723" max="8723" width="11.1796875" style="17" customWidth="1"/>
    <col min="8724" max="8724" width="18.1796875" style="17" customWidth="1"/>
    <col min="8725" max="8725" width="18.81640625" style="17" customWidth="1"/>
    <col min="8726" max="8726" width="28" style="17" customWidth="1"/>
    <col min="8727" max="8727" width="13.7265625" style="17" customWidth="1"/>
    <col min="8728" max="8959" width="8.81640625" style="17"/>
    <col min="8960" max="8960" width="4.26953125" style="17" customWidth="1"/>
    <col min="8961" max="8961" width="6.453125" style="17" customWidth="1"/>
    <col min="8962" max="8962" width="28.453125" style="17" customWidth="1"/>
    <col min="8963" max="8963" width="14.453125" style="17" customWidth="1"/>
    <col min="8964" max="8964" width="13.7265625" style="17" customWidth="1"/>
    <col min="8965" max="8965" width="19.54296875" style="17" customWidth="1"/>
    <col min="8966" max="8966" width="17.1796875" style="17" customWidth="1"/>
    <col min="8967" max="8969" width="19" style="17" customWidth="1"/>
    <col min="8970" max="8970" width="11.7265625" style="17" customWidth="1"/>
    <col min="8971" max="8971" width="23.54296875" style="17" customWidth="1"/>
    <col min="8972" max="8972" width="19" style="17" customWidth="1"/>
    <col min="8973" max="8973" width="13.1796875" style="17" customWidth="1"/>
    <col min="8974" max="8974" width="10.81640625" style="17" customWidth="1"/>
    <col min="8975" max="8975" width="11.1796875" style="17" customWidth="1"/>
    <col min="8976" max="8978" width="13.7265625" style="17" customWidth="1"/>
    <col min="8979" max="8979" width="11.1796875" style="17" customWidth="1"/>
    <col min="8980" max="8980" width="18.1796875" style="17" customWidth="1"/>
    <col min="8981" max="8981" width="18.81640625" style="17" customWidth="1"/>
    <col min="8982" max="8982" width="28" style="17" customWidth="1"/>
    <col min="8983" max="8983" width="13.7265625" style="17" customWidth="1"/>
    <col min="8984" max="9215" width="8.81640625" style="17"/>
    <col min="9216" max="9216" width="4.26953125" style="17" customWidth="1"/>
    <col min="9217" max="9217" width="6.453125" style="17" customWidth="1"/>
    <col min="9218" max="9218" width="28.453125" style="17" customWidth="1"/>
    <col min="9219" max="9219" width="14.453125" style="17" customWidth="1"/>
    <col min="9220" max="9220" width="13.7265625" style="17" customWidth="1"/>
    <col min="9221" max="9221" width="19.54296875" style="17" customWidth="1"/>
    <col min="9222" max="9222" width="17.1796875" style="17" customWidth="1"/>
    <col min="9223" max="9225" width="19" style="17" customWidth="1"/>
    <col min="9226" max="9226" width="11.7265625" style="17" customWidth="1"/>
    <col min="9227" max="9227" width="23.54296875" style="17" customWidth="1"/>
    <col min="9228" max="9228" width="19" style="17" customWidth="1"/>
    <col min="9229" max="9229" width="13.1796875" style="17" customWidth="1"/>
    <col min="9230" max="9230" width="10.81640625" style="17" customWidth="1"/>
    <col min="9231" max="9231" width="11.1796875" style="17" customWidth="1"/>
    <col min="9232" max="9234" width="13.7265625" style="17" customWidth="1"/>
    <col min="9235" max="9235" width="11.1796875" style="17" customWidth="1"/>
    <col min="9236" max="9236" width="18.1796875" style="17" customWidth="1"/>
    <col min="9237" max="9237" width="18.81640625" style="17" customWidth="1"/>
    <col min="9238" max="9238" width="28" style="17" customWidth="1"/>
    <col min="9239" max="9239" width="13.7265625" style="17" customWidth="1"/>
    <col min="9240" max="9471" width="8.81640625" style="17"/>
    <col min="9472" max="9472" width="4.26953125" style="17" customWidth="1"/>
    <col min="9473" max="9473" width="6.453125" style="17" customWidth="1"/>
    <col min="9474" max="9474" width="28.453125" style="17" customWidth="1"/>
    <col min="9475" max="9475" width="14.453125" style="17" customWidth="1"/>
    <col min="9476" max="9476" width="13.7265625" style="17" customWidth="1"/>
    <col min="9477" max="9477" width="19.54296875" style="17" customWidth="1"/>
    <col min="9478" max="9478" width="17.1796875" style="17" customWidth="1"/>
    <col min="9479" max="9481" width="19" style="17" customWidth="1"/>
    <col min="9482" max="9482" width="11.7265625" style="17" customWidth="1"/>
    <col min="9483" max="9483" width="23.54296875" style="17" customWidth="1"/>
    <col min="9484" max="9484" width="19" style="17" customWidth="1"/>
    <col min="9485" max="9485" width="13.1796875" style="17" customWidth="1"/>
    <col min="9486" max="9486" width="10.81640625" style="17" customWidth="1"/>
    <col min="9487" max="9487" width="11.1796875" style="17" customWidth="1"/>
    <col min="9488" max="9490" width="13.7265625" style="17" customWidth="1"/>
    <col min="9491" max="9491" width="11.1796875" style="17" customWidth="1"/>
    <col min="9492" max="9492" width="18.1796875" style="17" customWidth="1"/>
    <col min="9493" max="9493" width="18.81640625" style="17" customWidth="1"/>
    <col min="9494" max="9494" width="28" style="17" customWidth="1"/>
    <col min="9495" max="9495" width="13.7265625" style="17" customWidth="1"/>
    <col min="9496" max="9727" width="8.81640625" style="17"/>
    <col min="9728" max="9728" width="4.26953125" style="17" customWidth="1"/>
    <col min="9729" max="9729" width="6.453125" style="17" customWidth="1"/>
    <col min="9730" max="9730" width="28.453125" style="17" customWidth="1"/>
    <col min="9731" max="9731" width="14.453125" style="17" customWidth="1"/>
    <col min="9732" max="9732" width="13.7265625" style="17" customWidth="1"/>
    <col min="9733" max="9733" width="19.54296875" style="17" customWidth="1"/>
    <col min="9734" max="9734" width="17.1796875" style="17" customWidth="1"/>
    <col min="9735" max="9737" width="19" style="17" customWidth="1"/>
    <col min="9738" max="9738" width="11.7265625" style="17" customWidth="1"/>
    <col min="9739" max="9739" width="23.54296875" style="17" customWidth="1"/>
    <col min="9740" max="9740" width="19" style="17" customWidth="1"/>
    <col min="9741" max="9741" width="13.1796875" style="17" customWidth="1"/>
    <col min="9742" max="9742" width="10.81640625" style="17" customWidth="1"/>
    <col min="9743" max="9743" width="11.1796875" style="17" customWidth="1"/>
    <col min="9744" max="9746" width="13.7265625" style="17" customWidth="1"/>
    <col min="9747" max="9747" width="11.1796875" style="17" customWidth="1"/>
    <col min="9748" max="9748" width="18.1796875" style="17" customWidth="1"/>
    <col min="9749" max="9749" width="18.81640625" style="17" customWidth="1"/>
    <col min="9750" max="9750" width="28" style="17" customWidth="1"/>
    <col min="9751" max="9751" width="13.7265625" style="17" customWidth="1"/>
    <col min="9752" max="9983" width="8.81640625" style="17"/>
    <col min="9984" max="9984" width="4.26953125" style="17" customWidth="1"/>
    <col min="9985" max="9985" width="6.453125" style="17" customWidth="1"/>
    <col min="9986" max="9986" width="28.453125" style="17" customWidth="1"/>
    <col min="9987" max="9987" width="14.453125" style="17" customWidth="1"/>
    <col min="9988" max="9988" width="13.7265625" style="17" customWidth="1"/>
    <col min="9989" max="9989" width="19.54296875" style="17" customWidth="1"/>
    <col min="9990" max="9990" width="17.1796875" style="17" customWidth="1"/>
    <col min="9991" max="9993" width="19" style="17" customWidth="1"/>
    <col min="9994" max="9994" width="11.7265625" style="17" customWidth="1"/>
    <col min="9995" max="9995" width="23.54296875" style="17" customWidth="1"/>
    <col min="9996" max="9996" width="19" style="17" customWidth="1"/>
    <col min="9997" max="9997" width="13.1796875" style="17" customWidth="1"/>
    <col min="9998" max="9998" width="10.81640625" style="17" customWidth="1"/>
    <col min="9999" max="9999" width="11.1796875" style="17" customWidth="1"/>
    <col min="10000" max="10002" width="13.7265625" style="17" customWidth="1"/>
    <col min="10003" max="10003" width="11.1796875" style="17" customWidth="1"/>
    <col min="10004" max="10004" width="18.1796875" style="17" customWidth="1"/>
    <col min="10005" max="10005" width="18.81640625" style="17" customWidth="1"/>
    <col min="10006" max="10006" width="28" style="17" customWidth="1"/>
    <col min="10007" max="10007" width="13.7265625" style="17" customWidth="1"/>
    <col min="10008" max="10239" width="8.81640625" style="17"/>
    <col min="10240" max="10240" width="4.26953125" style="17" customWidth="1"/>
    <col min="10241" max="10241" width="6.453125" style="17" customWidth="1"/>
    <col min="10242" max="10242" width="28.453125" style="17" customWidth="1"/>
    <col min="10243" max="10243" width="14.453125" style="17" customWidth="1"/>
    <col min="10244" max="10244" width="13.7265625" style="17" customWidth="1"/>
    <col min="10245" max="10245" width="19.54296875" style="17" customWidth="1"/>
    <col min="10246" max="10246" width="17.1796875" style="17" customWidth="1"/>
    <col min="10247" max="10249" width="19" style="17" customWidth="1"/>
    <col min="10250" max="10250" width="11.7265625" style="17" customWidth="1"/>
    <col min="10251" max="10251" width="23.54296875" style="17" customWidth="1"/>
    <col min="10252" max="10252" width="19" style="17" customWidth="1"/>
    <col min="10253" max="10253" width="13.1796875" style="17" customWidth="1"/>
    <col min="10254" max="10254" width="10.81640625" style="17" customWidth="1"/>
    <col min="10255" max="10255" width="11.1796875" style="17" customWidth="1"/>
    <col min="10256" max="10258" width="13.7265625" style="17" customWidth="1"/>
    <col min="10259" max="10259" width="11.1796875" style="17" customWidth="1"/>
    <col min="10260" max="10260" width="18.1796875" style="17" customWidth="1"/>
    <col min="10261" max="10261" width="18.81640625" style="17" customWidth="1"/>
    <col min="10262" max="10262" width="28" style="17" customWidth="1"/>
    <col min="10263" max="10263" width="13.7265625" style="17" customWidth="1"/>
    <col min="10264" max="10495" width="8.81640625" style="17"/>
    <col min="10496" max="10496" width="4.26953125" style="17" customWidth="1"/>
    <col min="10497" max="10497" width="6.453125" style="17" customWidth="1"/>
    <col min="10498" max="10498" width="28.453125" style="17" customWidth="1"/>
    <col min="10499" max="10499" width="14.453125" style="17" customWidth="1"/>
    <col min="10500" max="10500" width="13.7265625" style="17" customWidth="1"/>
    <col min="10501" max="10501" width="19.54296875" style="17" customWidth="1"/>
    <col min="10502" max="10502" width="17.1796875" style="17" customWidth="1"/>
    <col min="10503" max="10505" width="19" style="17" customWidth="1"/>
    <col min="10506" max="10506" width="11.7265625" style="17" customWidth="1"/>
    <col min="10507" max="10507" width="23.54296875" style="17" customWidth="1"/>
    <col min="10508" max="10508" width="19" style="17" customWidth="1"/>
    <col min="10509" max="10509" width="13.1796875" style="17" customWidth="1"/>
    <col min="10510" max="10510" width="10.81640625" style="17" customWidth="1"/>
    <col min="10511" max="10511" width="11.1796875" style="17" customWidth="1"/>
    <col min="10512" max="10514" width="13.7265625" style="17" customWidth="1"/>
    <col min="10515" max="10515" width="11.1796875" style="17" customWidth="1"/>
    <col min="10516" max="10516" width="18.1796875" style="17" customWidth="1"/>
    <col min="10517" max="10517" width="18.81640625" style="17" customWidth="1"/>
    <col min="10518" max="10518" width="28" style="17" customWidth="1"/>
    <col min="10519" max="10519" width="13.7265625" style="17" customWidth="1"/>
    <col min="10520" max="10751" width="8.81640625" style="17"/>
    <col min="10752" max="10752" width="4.26953125" style="17" customWidth="1"/>
    <col min="10753" max="10753" width="6.453125" style="17" customWidth="1"/>
    <col min="10754" max="10754" width="28.453125" style="17" customWidth="1"/>
    <col min="10755" max="10755" width="14.453125" style="17" customWidth="1"/>
    <col min="10756" max="10756" width="13.7265625" style="17" customWidth="1"/>
    <col min="10757" max="10757" width="19.54296875" style="17" customWidth="1"/>
    <col min="10758" max="10758" width="17.1796875" style="17" customWidth="1"/>
    <col min="10759" max="10761" width="19" style="17" customWidth="1"/>
    <col min="10762" max="10762" width="11.7265625" style="17" customWidth="1"/>
    <col min="10763" max="10763" width="23.54296875" style="17" customWidth="1"/>
    <col min="10764" max="10764" width="19" style="17" customWidth="1"/>
    <col min="10765" max="10765" width="13.1796875" style="17" customWidth="1"/>
    <col min="10766" max="10766" width="10.81640625" style="17" customWidth="1"/>
    <col min="10767" max="10767" width="11.1796875" style="17" customWidth="1"/>
    <col min="10768" max="10770" width="13.7265625" style="17" customWidth="1"/>
    <col min="10771" max="10771" width="11.1796875" style="17" customWidth="1"/>
    <col min="10772" max="10772" width="18.1796875" style="17" customWidth="1"/>
    <col min="10773" max="10773" width="18.81640625" style="17" customWidth="1"/>
    <col min="10774" max="10774" width="28" style="17" customWidth="1"/>
    <col min="10775" max="10775" width="13.7265625" style="17" customWidth="1"/>
    <col min="10776" max="11007" width="8.81640625" style="17"/>
    <col min="11008" max="11008" width="4.26953125" style="17" customWidth="1"/>
    <col min="11009" max="11009" width="6.453125" style="17" customWidth="1"/>
    <col min="11010" max="11010" width="28.453125" style="17" customWidth="1"/>
    <col min="11011" max="11011" width="14.453125" style="17" customWidth="1"/>
    <col min="11012" max="11012" width="13.7265625" style="17" customWidth="1"/>
    <col min="11013" max="11013" width="19.54296875" style="17" customWidth="1"/>
    <col min="11014" max="11014" width="17.1796875" style="17" customWidth="1"/>
    <col min="11015" max="11017" width="19" style="17" customWidth="1"/>
    <col min="11018" max="11018" width="11.7265625" style="17" customWidth="1"/>
    <col min="11019" max="11019" width="23.54296875" style="17" customWidth="1"/>
    <col min="11020" max="11020" width="19" style="17" customWidth="1"/>
    <col min="11021" max="11021" width="13.1796875" style="17" customWidth="1"/>
    <col min="11022" max="11022" width="10.81640625" style="17" customWidth="1"/>
    <col min="11023" max="11023" width="11.1796875" style="17" customWidth="1"/>
    <col min="11024" max="11026" width="13.7265625" style="17" customWidth="1"/>
    <col min="11027" max="11027" width="11.1796875" style="17" customWidth="1"/>
    <col min="11028" max="11028" width="18.1796875" style="17" customWidth="1"/>
    <col min="11029" max="11029" width="18.81640625" style="17" customWidth="1"/>
    <col min="11030" max="11030" width="28" style="17" customWidth="1"/>
    <col min="11031" max="11031" width="13.7265625" style="17" customWidth="1"/>
    <col min="11032" max="11263" width="8.81640625" style="17"/>
    <col min="11264" max="11264" width="4.26953125" style="17" customWidth="1"/>
    <col min="11265" max="11265" width="6.453125" style="17" customWidth="1"/>
    <col min="11266" max="11266" width="28.453125" style="17" customWidth="1"/>
    <col min="11267" max="11267" width="14.453125" style="17" customWidth="1"/>
    <col min="11268" max="11268" width="13.7265625" style="17" customWidth="1"/>
    <col min="11269" max="11269" width="19.54296875" style="17" customWidth="1"/>
    <col min="11270" max="11270" width="17.1796875" style="17" customWidth="1"/>
    <col min="11271" max="11273" width="19" style="17" customWidth="1"/>
    <col min="11274" max="11274" width="11.7265625" style="17" customWidth="1"/>
    <col min="11275" max="11275" width="23.54296875" style="17" customWidth="1"/>
    <col min="11276" max="11276" width="19" style="17" customWidth="1"/>
    <col min="11277" max="11277" width="13.1796875" style="17" customWidth="1"/>
    <col min="11278" max="11278" width="10.81640625" style="17" customWidth="1"/>
    <col min="11279" max="11279" width="11.1796875" style="17" customWidth="1"/>
    <col min="11280" max="11282" width="13.7265625" style="17" customWidth="1"/>
    <col min="11283" max="11283" width="11.1796875" style="17" customWidth="1"/>
    <col min="11284" max="11284" width="18.1796875" style="17" customWidth="1"/>
    <col min="11285" max="11285" width="18.81640625" style="17" customWidth="1"/>
    <col min="11286" max="11286" width="28" style="17" customWidth="1"/>
    <col min="11287" max="11287" width="13.7265625" style="17" customWidth="1"/>
    <col min="11288" max="11519" width="8.81640625" style="17"/>
    <col min="11520" max="11520" width="4.26953125" style="17" customWidth="1"/>
    <col min="11521" max="11521" width="6.453125" style="17" customWidth="1"/>
    <col min="11522" max="11522" width="28.453125" style="17" customWidth="1"/>
    <col min="11523" max="11523" width="14.453125" style="17" customWidth="1"/>
    <col min="11524" max="11524" width="13.7265625" style="17" customWidth="1"/>
    <col min="11525" max="11525" width="19.54296875" style="17" customWidth="1"/>
    <col min="11526" max="11526" width="17.1796875" style="17" customWidth="1"/>
    <col min="11527" max="11529" width="19" style="17" customWidth="1"/>
    <col min="11530" max="11530" width="11.7265625" style="17" customWidth="1"/>
    <col min="11531" max="11531" width="23.54296875" style="17" customWidth="1"/>
    <col min="11532" max="11532" width="19" style="17" customWidth="1"/>
    <col min="11533" max="11533" width="13.1796875" style="17" customWidth="1"/>
    <col min="11534" max="11534" width="10.81640625" style="17" customWidth="1"/>
    <col min="11535" max="11535" width="11.1796875" style="17" customWidth="1"/>
    <col min="11536" max="11538" width="13.7265625" style="17" customWidth="1"/>
    <col min="11539" max="11539" width="11.1796875" style="17" customWidth="1"/>
    <col min="11540" max="11540" width="18.1796875" style="17" customWidth="1"/>
    <col min="11541" max="11541" width="18.81640625" style="17" customWidth="1"/>
    <col min="11542" max="11542" width="28" style="17" customWidth="1"/>
    <col min="11543" max="11543" width="13.7265625" style="17" customWidth="1"/>
    <col min="11544" max="11775" width="8.81640625" style="17"/>
    <col min="11776" max="11776" width="4.26953125" style="17" customWidth="1"/>
    <col min="11777" max="11777" width="6.453125" style="17" customWidth="1"/>
    <col min="11778" max="11778" width="28.453125" style="17" customWidth="1"/>
    <col min="11779" max="11779" width="14.453125" style="17" customWidth="1"/>
    <col min="11780" max="11780" width="13.7265625" style="17" customWidth="1"/>
    <col min="11781" max="11781" width="19.54296875" style="17" customWidth="1"/>
    <col min="11782" max="11782" width="17.1796875" style="17" customWidth="1"/>
    <col min="11783" max="11785" width="19" style="17" customWidth="1"/>
    <col min="11786" max="11786" width="11.7265625" style="17" customWidth="1"/>
    <col min="11787" max="11787" width="23.54296875" style="17" customWidth="1"/>
    <col min="11788" max="11788" width="19" style="17" customWidth="1"/>
    <col min="11789" max="11789" width="13.1796875" style="17" customWidth="1"/>
    <col min="11790" max="11790" width="10.81640625" style="17" customWidth="1"/>
    <col min="11791" max="11791" width="11.1796875" style="17" customWidth="1"/>
    <col min="11792" max="11794" width="13.7265625" style="17" customWidth="1"/>
    <col min="11795" max="11795" width="11.1796875" style="17" customWidth="1"/>
    <col min="11796" max="11796" width="18.1796875" style="17" customWidth="1"/>
    <col min="11797" max="11797" width="18.81640625" style="17" customWidth="1"/>
    <col min="11798" max="11798" width="28" style="17" customWidth="1"/>
    <col min="11799" max="11799" width="13.7265625" style="17" customWidth="1"/>
    <col min="11800" max="12031" width="8.81640625" style="17"/>
    <col min="12032" max="12032" width="4.26953125" style="17" customWidth="1"/>
    <col min="12033" max="12033" width="6.453125" style="17" customWidth="1"/>
    <col min="12034" max="12034" width="28.453125" style="17" customWidth="1"/>
    <col min="12035" max="12035" width="14.453125" style="17" customWidth="1"/>
    <col min="12036" max="12036" width="13.7265625" style="17" customWidth="1"/>
    <col min="12037" max="12037" width="19.54296875" style="17" customWidth="1"/>
    <col min="12038" max="12038" width="17.1796875" style="17" customWidth="1"/>
    <col min="12039" max="12041" width="19" style="17" customWidth="1"/>
    <col min="12042" max="12042" width="11.7265625" style="17" customWidth="1"/>
    <col min="12043" max="12043" width="23.54296875" style="17" customWidth="1"/>
    <col min="12044" max="12044" width="19" style="17" customWidth="1"/>
    <col min="12045" max="12045" width="13.1796875" style="17" customWidth="1"/>
    <col min="12046" max="12046" width="10.81640625" style="17" customWidth="1"/>
    <col min="12047" max="12047" width="11.1796875" style="17" customWidth="1"/>
    <col min="12048" max="12050" width="13.7265625" style="17" customWidth="1"/>
    <col min="12051" max="12051" width="11.1796875" style="17" customWidth="1"/>
    <col min="12052" max="12052" width="18.1796875" style="17" customWidth="1"/>
    <col min="12053" max="12053" width="18.81640625" style="17" customWidth="1"/>
    <col min="12054" max="12054" width="28" style="17" customWidth="1"/>
    <col min="12055" max="12055" width="13.7265625" style="17" customWidth="1"/>
    <col min="12056" max="12287" width="8.81640625" style="17"/>
    <col min="12288" max="12288" width="4.26953125" style="17" customWidth="1"/>
    <col min="12289" max="12289" width="6.453125" style="17" customWidth="1"/>
    <col min="12290" max="12290" width="28.453125" style="17" customWidth="1"/>
    <col min="12291" max="12291" width="14.453125" style="17" customWidth="1"/>
    <col min="12292" max="12292" width="13.7265625" style="17" customWidth="1"/>
    <col min="12293" max="12293" width="19.54296875" style="17" customWidth="1"/>
    <col min="12294" max="12294" width="17.1796875" style="17" customWidth="1"/>
    <col min="12295" max="12297" width="19" style="17" customWidth="1"/>
    <col min="12298" max="12298" width="11.7265625" style="17" customWidth="1"/>
    <col min="12299" max="12299" width="23.54296875" style="17" customWidth="1"/>
    <col min="12300" max="12300" width="19" style="17" customWidth="1"/>
    <col min="12301" max="12301" width="13.1796875" style="17" customWidth="1"/>
    <col min="12302" max="12302" width="10.81640625" style="17" customWidth="1"/>
    <col min="12303" max="12303" width="11.1796875" style="17" customWidth="1"/>
    <col min="12304" max="12306" width="13.7265625" style="17" customWidth="1"/>
    <col min="12307" max="12307" width="11.1796875" style="17" customWidth="1"/>
    <col min="12308" max="12308" width="18.1796875" style="17" customWidth="1"/>
    <col min="12309" max="12309" width="18.81640625" style="17" customWidth="1"/>
    <col min="12310" max="12310" width="28" style="17" customWidth="1"/>
    <col min="12311" max="12311" width="13.7265625" style="17" customWidth="1"/>
    <col min="12312" max="12543" width="8.81640625" style="17"/>
    <col min="12544" max="12544" width="4.26953125" style="17" customWidth="1"/>
    <col min="12545" max="12545" width="6.453125" style="17" customWidth="1"/>
    <col min="12546" max="12546" width="28.453125" style="17" customWidth="1"/>
    <col min="12547" max="12547" width="14.453125" style="17" customWidth="1"/>
    <col min="12548" max="12548" width="13.7265625" style="17" customWidth="1"/>
    <col min="12549" max="12549" width="19.54296875" style="17" customWidth="1"/>
    <col min="12550" max="12550" width="17.1796875" style="17" customWidth="1"/>
    <col min="12551" max="12553" width="19" style="17" customWidth="1"/>
    <col min="12554" max="12554" width="11.7265625" style="17" customWidth="1"/>
    <col min="12555" max="12555" width="23.54296875" style="17" customWidth="1"/>
    <col min="12556" max="12556" width="19" style="17" customWidth="1"/>
    <col min="12557" max="12557" width="13.1796875" style="17" customWidth="1"/>
    <col min="12558" max="12558" width="10.81640625" style="17" customWidth="1"/>
    <col min="12559" max="12559" width="11.1796875" style="17" customWidth="1"/>
    <col min="12560" max="12562" width="13.7265625" style="17" customWidth="1"/>
    <col min="12563" max="12563" width="11.1796875" style="17" customWidth="1"/>
    <col min="12564" max="12564" width="18.1796875" style="17" customWidth="1"/>
    <col min="12565" max="12565" width="18.81640625" style="17" customWidth="1"/>
    <col min="12566" max="12566" width="28" style="17" customWidth="1"/>
    <col min="12567" max="12567" width="13.7265625" style="17" customWidth="1"/>
    <col min="12568" max="12799" width="8.81640625" style="17"/>
    <col min="12800" max="12800" width="4.26953125" style="17" customWidth="1"/>
    <col min="12801" max="12801" width="6.453125" style="17" customWidth="1"/>
    <col min="12802" max="12802" width="28.453125" style="17" customWidth="1"/>
    <col min="12803" max="12803" width="14.453125" style="17" customWidth="1"/>
    <col min="12804" max="12804" width="13.7265625" style="17" customWidth="1"/>
    <col min="12805" max="12805" width="19.54296875" style="17" customWidth="1"/>
    <col min="12806" max="12806" width="17.1796875" style="17" customWidth="1"/>
    <col min="12807" max="12809" width="19" style="17" customWidth="1"/>
    <col min="12810" max="12810" width="11.7265625" style="17" customWidth="1"/>
    <col min="12811" max="12811" width="23.54296875" style="17" customWidth="1"/>
    <col min="12812" max="12812" width="19" style="17" customWidth="1"/>
    <col min="12813" max="12813" width="13.1796875" style="17" customWidth="1"/>
    <col min="12814" max="12814" width="10.81640625" style="17" customWidth="1"/>
    <col min="12815" max="12815" width="11.1796875" style="17" customWidth="1"/>
    <col min="12816" max="12818" width="13.7265625" style="17" customWidth="1"/>
    <col min="12819" max="12819" width="11.1796875" style="17" customWidth="1"/>
    <col min="12820" max="12820" width="18.1796875" style="17" customWidth="1"/>
    <col min="12821" max="12821" width="18.81640625" style="17" customWidth="1"/>
    <col min="12822" max="12822" width="28" style="17" customWidth="1"/>
    <col min="12823" max="12823" width="13.7265625" style="17" customWidth="1"/>
    <col min="12824" max="13055" width="8.81640625" style="17"/>
    <col min="13056" max="13056" width="4.26953125" style="17" customWidth="1"/>
    <col min="13057" max="13057" width="6.453125" style="17" customWidth="1"/>
    <col min="13058" max="13058" width="28.453125" style="17" customWidth="1"/>
    <col min="13059" max="13059" width="14.453125" style="17" customWidth="1"/>
    <col min="13060" max="13060" width="13.7265625" style="17" customWidth="1"/>
    <col min="13061" max="13061" width="19.54296875" style="17" customWidth="1"/>
    <col min="13062" max="13062" width="17.1796875" style="17" customWidth="1"/>
    <col min="13063" max="13065" width="19" style="17" customWidth="1"/>
    <col min="13066" max="13066" width="11.7265625" style="17" customWidth="1"/>
    <col min="13067" max="13067" width="23.54296875" style="17" customWidth="1"/>
    <col min="13068" max="13068" width="19" style="17" customWidth="1"/>
    <col min="13069" max="13069" width="13.1796875" style="17" customWidth="1"/>
    <col min="13070" max="13070" width="10.81640625" style="17" customWidth="1"/>
    <col min="13071" max="13071" width="11.1796875" style="17" customWidth="1"/>
    <col min="13072" max="13074" width="13.7265625" style="17" customWidth="1"/>
    <col min="13075" max="13075" width="11.1796875" style="17" customWidth="1"/>
    <col min="13076" max="13076" width="18.1796875" style="17" customWidth="1"/>
    <col min="13077" max="13077" width="18.81640625" style="17" customWidth="1"/>
    <col min="13078" max="13078" width="28" style="17" customWidth="1"/>
    <col min="13079" max="13079" width="13.7265625" style="17" customWidth="1"/>
    <col min="13080" max="13311" width="8.81640625" style="17"/>
    <col min="13312" max="13312" width="4.26953125" style="17" customWidth="1"/>
    <col min="13313" max="13313" width="6.453125" style="17" customWidth="1"/>
    <col min="13314" max="13314" width="28.453125" style="17" customWidth="1"/>
    <col min="13315" max="13315" width="14.453125" style="17" customWidth="1"/>
    <col min="13316" max="13316" width="13.7265625" style="17" customWidth="1"/>
    <col min="13317" max="13317" width="19.54296875" style="17" customWidth="1"/>
    <col min="13318" max="13318" width="17.1796875" style="17" customWidth="1"/>
    <col min="13319" max="13321" width="19" style="17" customWidth="1"/>
    <col min="13322" max="13322" width="11.7265625" style="17" customWidth="1"/>
    <col min="13323" max="13323" width="23.54296875" style="17" customWidth="1"/>
    <col min="13324" max="13324" width="19" style="17" customWidth="1"/>
    <col min="13325" max="13325" width="13.1796875" style="17" customWidth="1"/>
    <col min="13326" max="13326" width="10.81640625" style="17" customWidth="1"/>
    <col min="13327" max="13327" width="11.1796875" style="17" customWidth="1"/>
    <col min="13328" max="13330" width="13.7265625" style="17" customWidth="1"/>
    <col min="13331" max="13331" width="11.1796875" style="17" customWidth="1"/>
    <col min="13332" max="13332" width="18.1796875" style="17" customWidth="1"/>
    <col min="13333" max="13333" width="18.81640625" style="17" customWidth="1"/>
    <col min="13334" max="13334" width="28" style="17" customWidth="1"/>
    <col min="13335" max="13335" width="13.7265625" style="17" customWidth="1"/>
    <col min="13336" max="13567" width="8.81640625" style="17"/>
    <col min="13568" max="13568" width="4.26953125" style="17" customWidth="1"/>
    <col min="13569" max="13569" width="6.453125" style="17" customWidth="1"/>
    <col min="13570" max="13570" width="28.453125" style="17" customWidth="1"/>
    <col min="13571" max="13571" width="14.453125" style="17" customWidth="1"/>
    <col min="13572" max="13572" width="13.7265625" style="17" customWidth="1"/>
    <col min="13573" max="13573" width="19.54296875" style="17" customWidth="1"/>
    <col min="13574" max="13574" width="17.1796875" style="17" customWidth="1"/>
    <col min="13575" max="13577" width="19" style="17" customWidth="1"/>
    <col min="13578" max="13578" width="11.7265625" style="17" customWidth="1"/>
    <col min="13579" max="13579" width="23.54296875" style="17" customWidth="1"/>
    <col min="13580" max="13580" width="19" style="17" customWidth="1"/>
    <col min="13581" max="13581" width="13.1796875" style="17" customWidth="1"/>
    <col min="13582" max="13582" width="10.81640625" style="17" customWidth="1"/>
    <col min="13583" max="13583" width="11.1796875" style="17" customWidth="1"/>
    <col min="13584" max="13586" width="13.7265625" style="17" customWidth="1"/>
    <col min="13587" max="13587" width="11.1796875" style="17" customWidth="1"/>
    <col min="13588" max="13588" width="18.1796875" style="17" customWidth="1"/>
    <col min="13589" max="13589" width="18.81640625" style="17" customWidth="1"/>
    <col min="13590" max="13590" width="28" style="17" customWidth="1"/>
    <col min="13591" max="13591" width="13.7265625" style="17" customWidth="1"/>
    <col min="13592" max="13823" width="8.81640625" style="17"/>
    <col min="13824" max="13824" width="4.26953125" style="17" customWidth="1"/>
    <col min="13825" max="13825" width="6.453125" style="17" customWidth="1"/>
    <col min="13826" max="13826" width="28.453125" style="17" customWidth="1"/>
    <col min="13827" max="13827" width="14.453125" style="17" customWidth="1"/>
    <col min="13828" max="13828" width="13.7265625" style="17" customWidth="1"/>
    <col min="13829" max="13829" width="19.54296875" style="17" customWidth="1"/>
    <col min="13830" max="13830" width="17.1796875" style="17" customWidth="1"/>
    <col min="13831" max="13833" width="19" style="17" customWidth="1"/>
    <col min="13834" max="13834" width="11.7265625" style="17" customWidth="1"/>
    <col min="13835" max="13835" width="23.54296875" style="17" customWidth="1"/>
    <col min="13836" max="13836" width="19" style="17" customWidth="1"/>
    <col min="13837" max="13837" width="13.1796875" style="17" customWidth="1"/>
    <col min="13838" max="13838" width="10.81640625" style="17" customWidth="1"/>
    <col min="13839" max="13839" width="11.1796875" style="17" customWidth="1"/>
    <col min="13840" max="13842" width="13.7265625" style="17" customWidth="1"/>
    <col min="13843" max="13843" width="11.1796875" style="17" customWidth="1"/>
    <col min="13844" max="13844" width="18.1796875" style="17" customWidth="1"/>
    <col min="13845" max="13845" width="18.81640625" style="17" customWidth="1"/>
    <col min="13846" max="13846" width="28" style="17" customWidth="1"/>
    <col min="13847" max="13847" width="13.7265625" style="17" customWidth="1"/>
    <col min="13848" max="14079" width="8.81640625" style="17"/>
    <col min="14080" max="14080" width="4.26953125" style="17" customWidth="1"/>
    <col min="14081" max="14081" width="6.453125" style="17" customWidth="1"/>
    <col min="14082" max="14082" width="28.453125" style="17" customWidth="1"/>
    <col min="14083" max="14083" width="14.453125" style="17" customWidth="1"/>
    <col min="14084" max="14084" width="13.7265625" style="17" customWidth="1"/>
    <col min="14085" max="14085" width="19.54296875" style="17" customWidth="1"/>
    <col min="14086" max="14086" width="17.1796875" style="17" customWidth="1"/>
    <col min="14087" max="14089" width="19" style="17" customWidth="1"/>
    <col min="14090" max="14090" width="11.7265625" style="17" customWidth="1"/>
    <col min="14091" max="14091" width="23.54296875" style="17" customWidth="1"/>
    <col min="14092" max="14092" width="19" style="17" customWidth="1"/>
    <col min="14093" max="14093" width="13.1796875" style="17" customWidth="1"/>
    <col min="14094" max="14094" width="10.81640625" style="17" customWidth="1"/>
    <col min="14095" max="14095" width="11.1796875" style="17" customWidth="1"/>
    <col min="14096" max="14098" width="13.7265625" style="17" customWidth="1"/>
    <col min="14099" max="14099" width="11.1796875" style="17" customWidth="1"/>
    <col min="14100" max="14100" width="18.1796875" style="17" customWidth="1"/>
    <col min="14101" max="14101" width="18.81640625" style="17" customWidth="1"/>
    <col min="14102" max="14102" width="28" style="17" customWidth="1"/>
    <col min="14103" max="14103" width="13.7265625" style="17" customWidth="1"/>
    <col min="14104" max="14335" width="8.81640625" style="17"/>
    <col min="14336" max="14336" width="4.26953125" style="17" customWidth="1"/>
    <col min="14337" max="14337" width="6.453125" style="17" customWidth="1"/>
    <col min="14338" max="14338" width="28.453125" style="17" customWidth="1"/>
    <col min="14339" max="14339" width="14.453125" style="17" customWidth="1"/>
    <col min="14340" max="14340" width="13.7265625" style="17" customWidth="1"/>
    <col min="14341" max="14341" width="19.54296875" style="17" customWidth="1"/>
    <col min="14342" max="14342" width="17.1796875" style="17" customWidth="1"/>
    <col min="14343" max="14345" width="19" style="17" customWidth="1"/>
    <col min="14346" max="14346" width="11.7265625" style="17" customWidth="1"/>
    <col min="14347" max="14347" width="23.54296875" style="17" customWidth="1"/>
    <col min="14348" max="14348" width="19" style="17" customWidth="1"/>
    <col min="14349" max="14349" width="13.1796875" style="17" customWidth="1"/>
    <col min="14350" max="14350" width="10.81640625" style="17" customWidth="1"/>
    <col min="14351" max="14351" width="11.1796875" style="17" customWidth="1"/>
    <col min="14352" max="14354" width="13.7265625" style="17" customWidth="1"/>
    <col min="14355" max="14355" width="11.1796875" style="17" customWidth="1"/>
    <col min="14356" max="14356" width="18.1796875" style="17" customWidth="1"/>
    <col min="14357" max="14357" width="18.81640625" style="17" customWidth="1"/>
    <col min="14358" max="14358" width="28" style="17" customWidth="1"/>
    <col min="14359" max="14359" width="13.7265625" style="17" customWidth="1"/>
    <col min="14360" max="14591" width="8.81640625" style="17"/>
    <col min="14592" max="14592" width="4.26953125" style="17" customWidth="1"/>
    <col min="14593" max="14593" width="6.453125" style="17" customWidth="1"/>
    <col min="14594" max="14594" width="28.453125" style="17" customWidth="1"/>
    <col min="14595" max="14595" width="14.453125" style="17" customWidth="1"/>
    <col min="14596" max="14596" width="13.7265625" style="17" customWidth="1"/>
    <col min="14597" max="14597" width="19.54296875" style="17" customWidth="1"/>
    <col min="14598" max="14598" width="17.1796875" style="17" customWidth="1"/>
    <col min="14599" max="14601" width="19" style="17" customWidth="1"/>
    <col min="14602" max="14602" width="11.7265625" style="17" customWidth="1"/>
    <col min="14603" max="14603" width="23.54296875" style="17" customWidth="1"/>
    <col min="14604" max="14604" width="19" style="17" customWidth="1"/>
    <col min="14605" max="14605" width="13.1796875" style="17" customWidth="1"/>
    <col min="14606" max="14606" width="10.81640625" style="17" customWidth="1"/>
    <col min="14607" max="14607" width="11.1796875" style="17" customWidth="1"/>
    <col min="14608" max="14610" width="13.7265625" style="17" customWidth="1"/>
    <col min="14611" max="14611" width="11.1796875" style="17" customWidth="1"/>
    <col min="14612" max="14612" width="18.1796875" style="17" customWidth="1"/>
    <col min="14613" max="14613" width="18.81640625" style="17" customWidth="1"/>
    <col min="14614" max="14614" width="28" style="17" customWidth="1"/>
    <col min="14615" max="14615" width="13.7265625" style="17" customWidth="1"/>
    <col min="14616" max="14847" width="8.81640625" style="17"/>
    <col min="14848" max="14848" width="4.26953125" style="17" customWidth="1"/>
    <col min="14849" max="14849" width="6.453125" style="17" customWidth="1"/>
    <col min="14850" max="14850" width="28.453125" style="17" customWidth="1"/>
    <col min="14851" max="14851" width="14.453125" style="17" customWidth="1"/>
    <col min="14852" max="14852" width="13.7265625" style="17" customWidth="1"/>
    <col min="14853" max="14853" width="19.54296875" style="17" customWidth="1"/>
    <col min="14854" max="14854" width="17.1796875" style="17" customWidth="1"/>
    <col min="14855" max="14857" width="19" style="17" customWidth="1"/>
    <col min="14858" max="14858" width="11.7265625" style="17" customWidth="1"/>
    <col min="14859" max="14859" width="23.54296875" style="17" customWidth="1"/>
    <col min="14860" max="14860" width="19" style="17" customWidth="1"/>
    <col min="14861" max="14861" width="13.1796875" style="17" customWidth="1"/>
    <col min="14862" max="14862" width="10.81640625" style="17" customWidth="1"/>
    <col min="14863" max="14863" width="11.1796875" style="17" customWidth="1"/>
    <col min="14864" max="14866" width="13.7265625" style="17" customWidth="1"/>
    <col min="14867" max="14867" width="11.1796875" style="17" customWidth="1"/>
    <col min="14868" max="14868" width="18.1796875" style="17" customWidth="1"/>
    <col min="14869" max="14869" width="18.81640625" style="17" customWidth="1"/>
    <col min="14870" max="14870" width="28" style="17" customWidth="1"/>
    <col min="14871" max="14871" width="13.7265625" style="17" customWidth="1"/>
    <col min="14872" max="15103" width="8.81640625" style="17"/>
    <col min="15104" max="15104" width="4.26953125" style="17" customWidth="1"/>
    <col min="15105" max="15105" width="6.453125" style="17" customWidth="1"/>
    <col min="15106" max="15106" width="28.453125" style="17" customWidth="1"/>
    <col min="15107" max="15107" width="14.453125" style="17" customWidth="1"/>
    <col min="15108" max="15108" width="13.7265625" style="17" customWidth="1"/>
    <col min="15109" max="15109" width="19.54296875" style="17" customWidth="1"/>
    <col min="15110" max="15110" width="17.1796875" style="17" customWidth="1"/>
    <col min="15111" max="15113" width="19" style="17" customWidth="1"/>
    <col min="15114" max="15114" width="11.7265625" style="17" customWidth="1"/>
    <col min="15115" max="15115" width="23.54296875" style="17" customWidth="1"/>
    <col min="15116" max="15116" width="19" style="17" customWidth="1"/>
    <col min="15117" max="15117" width="13.1796875" style="17" customWidth="1"/>
    <col min="15118" max="15118" width="10.81640625" style="17" customWidth="1"/>
    <col min="15119" max="15119" width="11.1796875" style="17" customWidth="1"/>
    <col min="15120" max="15122" width="13.7265625" style="17" customWidth="1"/>
    <col min="15123" max="15123" width="11.1796875" style="17" customWidth="1"/>
    <col min="15124" max="15124" width="18.1796875" style="17" customWidth="1"/>
    <col min="15125" max="15125" width="18.81640625" style="17" customWidth="1"/>
    <col min="15126" max="15126" width="28" style="17" customWidth="1"/>
    <col min="15127" max="15127" width="13.7265625" style="17" customWidth="1"/>
    <col min="15128" max="15359" width="8.81640625" style="17"/>
    <col min="15360" max="15360" width="4.26953125" style="17" customWidth="1"/>
    <col min="15361" max="15361" width="6.453125" style="17" customWidth="1"/>
    <col min="15362" max="15362" width="28.453125" style="17" customWidth="1"/>
    <col min="15363" max="15363" width="14.453125" style="17" customWidth="1"/>
    <col min="15364" max="15364" width="13.7265625" style="17" customWidth="1"/>
    <col min="15365" max="15365" width="19.54296875" style="17" customWidth="1"/>
    <col min="15366" max="15366" width="17.1796875" style="17" customWidth="1"/>
    <col min="15367" max="15369" width="19" style="17" customWidth="1"/>
    <col min="15370" max="15370" width="11.7265625" style="17" customWidth="1"/>
    <col min="15371" max="15371" width="23.54296875" style="17" customWidth="1"/>
    <col min="15372" max="15372" width="19" style="17" customWidth="1"/>
    <col min="15373" max="15373" width="13.1796875" style="17" customWidth="1"/>
    <col min="15374" max="15374" width="10.81640625" style="17" customWidth="1"/>
    <col min="15375" max="15375" width="11.1796875" style="17" customWidth="1"/>
    <col min="15376" max="15378" width="13.7265625" style="17" customWidth="1"/>
    <col min="15379" max="15379" width="11.1796875" style="17" customWidth="1"/>
    <col min="15380" max="15380" width="18.1796875" style="17" customWidth="1"/>
    <col min="15381" max="15381" width="18.81640625" style="17" customWidth="1"/>
    <col min="15382" max="15382" width="28" style="17" customWidth="1"/>
    <col min="15383" max="15383" width="13.7265625" style="17" customWidth="1"/>
    <col min="15384" max="15615" width="8.81640625" style="17"/>
    <col min="15616" max="15616" width="4.26953125" style="17" customWidth="1"/>
    <col min="15617" max="15617" width="6.453125" style="17" customWidth="1"/>
    <col min="15618" max="15618" width="28.453125" style="17" customWidth="1"/>
    <col min="15619" max="15619" width="14.453125" style="17" customWidth="1"/>
    <col min="15620" max="15620" width="13.7265625" style="17" customWidth="1"/>
    <col min="15621" max="15621" width="19.54296875" style="17" customWidth="1"/>
    <col min="15622" max="15622" width="17.1796875" style="17" customWidth="1"/>
    <col min="15623" max="15625" width="19" style="17" customWidth="1"/>
    <col min="15626" max="15626" width="11.7265625" style="17" customWidth="1"/>
    <col min="15627" max="15627" width="23.54296875" style="17" customWidth="1"/>
    <col min="15628" max="15628" width="19" style="17" customWidth="1"/>
    <col min="15629" max="15629" width="13.1796875" style="17" customWidth="1"/>
    <col min="15630" max="15630" width="10.81640625" style="17" customWidth="1"/>
    <col min="15631" max="15631" width="11.1796875" style="17" customWidth="1"/>
    <col min="15632" max="15634" width="13.7265625" style="17" customWidth="1"/>
    <col min="15635" max="15635" width="11.1796875" style="17" customWidth="1"/>
    <col min="15636" max="15636" width="18.1796875" style="17" customWidth="1"/>
    <col min="15637" max="15637" width="18.81640625" style="17" customWidth="1"/>
    <col min="15638" max="15638" width="28" style="17" customWidth="1"/>
    <col min="15639" max="15639" width="13.7265625" style="17" customWidth="1"/>
    <col min="15640" max="15871" width="8.81640625" style="17"/>
    <col min="15872" max="15872" width="4.26953125" style="17" customWidth="1"/>
    <col min="15873" max="15873" width="6.453125" style="17" customWidth="1"/>
    <col min="15874" max="15874" width="28.453125" style="17" customWidth="1"/>
    <col min="15875" max="15875" width="14.453125" style="17" customWidth="1"/>
    <col min="15876" max="15876" width="13.7265625" style="17" customWidth="1"/>
    <col min="15877" max="15877" width="19.54296875" style="17" customWidth="1"/>
    <col min="15878" max="15878" width="17.1796875" style="17" customWidth="1"/>
    <col min="15879" max="15881" width="19" style="17" customWidth="1"/>
    <col min="15882" max="15882" width="11.7265625" style="17" customWidth="1"/>
    <col min="15883" max="15883" width="23.54296875" style="17" customWidth="1"/>
    <col min="15884" max="15884" width="19" style="17" customWidth="1"/>
    <col min="15885" max="15885" width="13.1796875" style="17" customWidth="1"/>
    <col min="15886" max="15886" width="10.81640625" style="17" customWidth="1"/>
    <col min="15887" max="15887" width="11.1796875" style="17" customWidth="1"/>
    <col min="15888" max="15890" width="13.7265625" style="17" customWidth="1"/>
    <col min="15891" max="15891" width="11.1796875" style="17" customWidth="1"/>
    <col min="15892" max="15892" width="18.1796875" style="17" customWidth="1"/>
    <col min="15893" max="15893" width="18.81640625" style="17" customWidth="1"/>
    <col min="15894" max="15894" width="28" style="17" customWidth="1"/>
    <col min="15895" max="15895" width="13.7265625" style="17" customWidth="1"/>
    <col min="15896" max="16127" width="8.81640625" style="17"/>
    <col min="16128" max="16128" width="4.26953125" style="17" customWidth="1"/>
    <col min="16129" max="16129" width="6.453125" style="17" customWidth="1"/>
    <col min="16130" max="16130" width="28.453125" style="17" customWidth="1"/>
    <col min="16131" max="16131" width="14.453125" style="17" customWidth="1"/>
    <col min="16132" max="16132" width="13.7265625" style="17" customWidth="1"/>
    <col min="16133" max="16133" width="19.54296875" style="17" customWidth="1"/>
    <col min="16134" max="16134" width="17.1796875" style="17" customWidth="1"/>
    <col min="16135" max="16137" width="19" style="17" customWidth="1"/>
    <col min="16138" max="16138" width="11.7265625" style="17" customWidth="1"/>
    <col min="16139" max="16139" width="23.54296875" style="17" customWidth="1"/>
    <col min="16140" max="16140" width="19" style="17" customWidth="1"/>
    <col min="16141" max="16141" width="13.1796875" style="17" customWidth="1"/>
    <col min="16142" max="16142" width="10.81640625" style="17" customWidth="1"/>
    <col min="16143" max="16143" width="11.1796875" style="17" customWidth="1"/>
    <col min="16144" max="16146" width="13.7265625" style="17" customWidth="1"/>
    <col min="16147" max="16147" width="11.1796875" style="17" customWidth="1"/>
    <col min="16148" max="16148" width="18.1796875" style="17" customWidth="1"/>
    <col min="16149" max="16149" width="18.81640625" style="17" customWidth="1"/>
    <col min="16150" max="16150" width="28" style="17" customWidth="1"/>
    <col min="16151" max="16151" width="13.7265625" style="17" customWidth="1"/>
    <col min="16152" max="16384" width="8.81640625" style="17"/>
  </cols>
  <sheetData>
    <row r="1" spans="1:23" s="242" customFormat="1" ht="25.5" hidden="1" customHeight="1" thickBot="1">
      <c r="A1" s="17"/>
      <c r="G1" s="243"/>
      <c r="K1" s="494" t="s">
        <v>1069</v>
      </c>
      <c r="U1" s="242" t="s">
        <v>1070</v>
      </c>
      <c r="V1" s="495" t="s">
        <v>2704</v>
      </c>
      <c r="W1" s="242" t="s">
        <v>1071</v>
      </c>
    </row>
    <row r="2" spans="1:23" s="242" customFormat="1" ht="39" hidden="1">
      <c r="A2" s="17"/>
      <c r="G2" s="243"/>
      <c r="K2" s="494" t="s">
        <v>1069</v>
      </c>
      <c r="U2" s="242" t="s">
        <v>1072</v>
      </c>
      <c r="V2" s="495" t="s">
        <v>1073</v>
      </c>
      <c r="W2" s="242" t="s">
        <v>1074</v>
      </c>
    </row>
    <row r="3" spans="1:23" s="242" customFormat="1" ht="26" hidden="1">
      <c r="A3" s="17"/>
      <c r="G3" s="243"/>
      <c r="K3" s="494" t="s">
        <v>1069</v>
      </c>
      <c r="U3" s="242" t="s">
        <v>1075</v>
      </c>
      <c r="V3" s="495" t="s">
        <v>1076</v>
      </c>
      <c r="W3" s="242" t="s">
        <v>1077</v>
      </c>
    </row>
    <row r="4" spans="1:23" s="242" customFormat="1" hidden="1">
      <c r="A4" s="17"/>
      <c r="G4" s="243"/>
      <c r="K4" s="494" t="s">
        <v>1069</v>
      </c>
      <c r="U4" s="242" t="s">
        <v>1078</v>
      </c>
      <c r="V4" s="495" t="s">
        <v>1079</v>
      </c>
    </row>
    <row r="5" spans="1:23" s="242" customFormat="1" hidden="1">
      <c r="A5" s="17"/>
      <c r="G5" s="243"/>
      <c r="K5" s="494" t="s">
        <v>1069</v>
      </c>
      <c r="U5" s="242" t="s">
        <v>1080</v>
      </c>
      <c r="V5" s="495" t="s">
        <v>1081</v>
      </c>
    </row>
    <row r="6" spans="1:23" s="242" customFormat="1" hidden="1">
      <c r="A6" s="17"/>
      <c r="G6" s="243"/>
      <c r="K6" s="494" t="s">
        <v>1069</v>
      </c>
      <c r="V6" s="495" t="s">
        <v>1082</v>
      </c>
    </row>
    <row r="7" spans="1:23" s="242" customFormat="1" hidden="1">
      <c r="A7" s="17"/>
      <c r="G7" s="243"/>
      <c r="K7" s="494" t="s">
        <v>1069</v>
      </c>
      <c r="V7" s="496" t="s">
        <v>1083</v>
      </c>
    </row>
    <row r="8" spans="1:23" s="16" customFormat="1" ht="27" customHeight="1" thickBot="1">
      <c r="A8" s="512" t="s">
        <v>1084</v>
      </c>
      <c r="B8" s="514"/>
      <c r="C8" s="512"/>
      <c r="D8" s="512"/>
      <c r="E8" s="512"/>
      <c r="F8" s="16" t="s">
        <v>1085</v>
      </c>
      <c r="K8" s="512" t="s">
        <v>1086</v>
      </c>
      <c r="L8" s="512"/>
      <c r="O8" s="512"/>
      <c r="P8" s="512"/>
      <c r="Q8" s="512"/>
      <c r="R8" s="512"/>
      <c r="S8" s="512"/>
      <c r="T8" s="512"/>
      <c r="U8" s="512"/>
    </row>
    <row r="9" spans="1:23" s="497" customFormat="1" ht="30" customHeight="1" thickBot="1">
      <c r="A9" s="512"/>
      <c r="B9" s="498"/>
      <c r="C9" s="499" t="s">
        <v>1087</v>
      </c>
      <c r="D9" s="500"/>
      <c r="E9" s="501"/>
      <c r="F9" s="886" t="s">
        <v>1088</v>
      </c>
      <c r="G9" s="887"/>
      <c r="H9" s="887"/>
      <c r="I9" s="888"/>
      <c r="J9" s="502"/>
      <c r="K9" s="503" t="s">
        <v>1089</v>
      </c>
      <c r="L9" s="504"/>
      <c r="M9" s="505"/>
      <c r="N9" s="505"/>
      <c r="O9" s="504"/>
      <c r="P9" s="504"/>
      <c r="Q9" s="504"/>
      <c r="R9" s="504"/>
      <c r="S9" s="504"/>
      <c r="T9" s="504"/>
      <c r="U9" s="504"/>
      <c r="V9" s="505"/>
      <c r="W9" s="506"/>
    </row>
    <row r="10" spans="1:23" s="509" customFormat="1" ht="26.25" customHeight="1">
      <c r="A10" s="513"/>
      <c r="B10" s="847" t="s">
        <v>2706</v>
      </c>
      <c r="C10" s="848" t="s">
        <v>2705</v>
      </c>
      <c r="D10" s="849" t="s">
        <v>1090</v>
      </c>
      <c r="E10" s="849" t="s">
        <v>1091</v>
      </c>
      <c r="F10" s="849" t="s">
        <v>1092</v>
      </c>
      <c r="G10" s="849" t="s">
        <v>1093</v>
      </c>
      <c r="H10" s="849" t="s">
        <v>1094</v>
      </c>
      <c r="I10" s="850" t="s">
        <v>1095</v>
      </c>
      <c r="J10" s="851" t="s">
        <v>1096</v>
      </c>
      <c r="K10" s="852" t="s">
        <v>1097</v>
      </c>
      <c r="L10" s="852" t="s">
        <v>1098</v>
      </c>
      <c r="M10" s="852" t="s">
        <v>1099</v>
      </c>
      <c r="N10" s="852" t="s">
        <v>1100</v>
      </c>
      <c r="O10" s="852" t="s">
        <v>1101</v>
      </c>
      <c r="P10" s="852" t="s">
        <v>1102</v>
      </c>
      <c r="Q10" s="852" t="s">
        <v>1103</v>
      </c>
      <c r="R10" s="852" t="s">
        <v>1104</v>
      </c>
      <c r="S10" s="852" t="s">
        <v>1105</v>
      </c>
      <c r="T10" s="852" t="s">
        <v>1106</v>
      </c>
      <c r="U10" s="507"/>
      <c r="V10" s="507" t="s">
        <v>1107</v>
      </c>
      <c r="W10" s="508" t="s">
        <v>1108</v>
      </c>
    </row>
    <row r="11" spans="1:23" ht="12.65" customHeight="1">
      <c r="A11" s="689"/>
      <c r="B11" s="510" t="s">
        <v>2801</v>
      </c>
      <c r="C11" s="13" t="s">
        <v>3040</v>
      </c>
      <c r="D11" s="13">
        <v>44292</v>
      </c>
      <c r="E11" s="13"/>
      <c r="F11" s="13" t="s">
        <v>2944</v>
      </c>
      <c r="G11" s="163"/>
      <c r="H11" s="13" t="s">
        <v>3005</v>
      </c>
      <c r="I11" s="13" t="s">
        <v>62</v>
      </c>
      <c r="J11" s="13">
        <v>1</v>
      </c>
      <c r="K11" s="13" t="s">
        <v>2872</v>
      </c>
      <c r="L11" s="13"/>
      <c r="M11" s="13" t="s">
        <v>1074</v>
      </c>
      <c r="N11" s="13">
        <v>823</v>
      </c>
      <c r="O11" s="13" t="s">
        <v>1078</v>
      </c>
      <c r="P11" s="13" t="s">
        <v>3100</v>
      </c>
      <c r="Q11" s="508" t="s">
        <v>1108</v>
      </c>
      <c r="R11" s="13" t="s">
        <v>3101</v>
      </c>
      <c r="S11" s="13"/>
      <c r="T11" s="510" t="s">
        <v>3104</v>
      </c>
    </row>
    <row r="12" spans="1:23" ht="12.65" customHeight="1">
      <c r="A12" s="689"/>
      <c r="B12" s="510" t="s">
        <v>2802</v>
      </c>
      <c r="C12" s="13" t="s">
        <v>3041</v>
      </c>
      <c r="D12" s="13">
        <v>44754</v>
      </c>
      <c r="E12" s="13"/>
      <c r="F12" s="13" t="s">
        <v>2945</v>
      </c>
      <c r="G12" s="163"/>
      <c r="H12" s="13" t="s">
        <v>3006</v>
      </c>
      <c r="I12" s="13" t="s">
        <v>62</v>
      </c>
      <c r="J12" s="13">
        <v>1</v>
      </c>
      <c r="K12" s="13" t="s">
        <v>2873</v>
      </c>
      <c r="L12" s="13"/>
      <c r="M12" s="13" t="s">
        <v>1074</v>
      </c>
      <c r="N12" s="13">
        <v>702</v>
      </c>
      <c r="O12" s="13" t="s">
        <v>1078</v>
      </c>
      <c r="P12" s="13" t="s">
        <v>3100</v>
      </c>
      <c r="Q12" s="508" t="s">
        <v>1108</v>
      </c>
      <c r="R12" s="13" t="s">
        <v>3101</v>
      </c>
      <c r="S12" s="13"/>
      <c r="T12" s="510" t="s">
        <v>3105</v>
      </c>
    </row>
    <row r="13" spans="1:23" ht="12.65" customHeight="1">
      <c r="A13" s="689"/>
      <c r="B13" s="510" t="s">
        <v>2802</v>
      </c>
      <c r="C13" s="13" t="s">
        <v>3042</v>
      </c>
      <c r="D13" s="13">
        <v>43368</v>
      </c>
      <c r="E13" s="13"/>
      <c r="F13" s="13" t="s">
        <v>2945</v>
      </c>
      <c r="G13" s="163"/>
      <c r="H13" s="13" t="s">
        <v>3006</v>
      </c>
      <c r="I13" s="13" t="s">
        <v>62</v>
      </c>
      <c r="J13" s="13">
        <v>1</v>
      </c>
      <c r="K13" s="13" t="s">
        <v>2874</v>
      </c>
      <c r="L13" s="13"/>
      <c r="M13" s="13" t="s">
        <v>1074</v>
      </c>
      <c r="N13" s="13">
        <v>664</v>
      </c>
      <c r="O13" s="13" t="s">
        <v>1078</v>
      </c>
      <c r="P13" s="13" t="s">
        <v>3100</v>
      </c>
      <c r="Q13" s="508" t="s">
        <v>1108</v>
      </c>
      <c r="R13" s="13" t="s">
        <v>3101</v>
      </c>
      <c r="S13" s="13"/>
      <c r="T13" s="510" t="s">
        <v>3106</v>
      </c>
    </row>
    <row r="14" spans="1:23" ht="12.65" customHeight="1">
      <c r="A14" s="689"/>
      <c r="B14" s="510" t="s">
        <v>2803</v>
      </c>
      <c r="C14" s="13" t="s">
        <v>3043</v>
      </c>
      <c r="D14" s="13">
        <v>44490</v>
      </c>
      <c r="E14" s="13"/>
      <c r="F14" s="13" t="s">
        <v>2946</v>
      </c>
      <c r="G14" s="163"/>
      <c r="H14" s="13" t="s">
        <v>3006</v>
      </c>
      <c r="I14" s="13" t="s">
        <v>62</v>
      </c>
      <c r="J14" s="13">
        <v>1</v>
      </c>
      <c r="K14" s="13" t="s">
        <v>2875</v>
      </c>
      <c r="L14" s="13"/>
      <c r="M14" s="13" t="s">
        <v>1074</v>
      </c>
      <c r="N14" s="13">
        <v>445</v>
      </c>
      <c r="O14" s="13" t="s">
        <v>1078</v>
      </c>
      <c r="P14" s="13" t="s">
        <v>3100</v>
      </c>
      <c r="Q14" s="508" t="s">
        <v>1108</v>
      </c>
      <c r="R14" s="13" t="s">
        <v>3101</v>
      </c>
      <c r="S14" s="13"/>
      <c r="T14" s="510" t="s">
        <v>3105</v>
      </c>
    </row>
    <row r="15" spans="1:23" ht="12.65" customHeight="1">
      <c r="A15" s="689"/>
      <c r="B15" s="510" t="s">
        <v>2804</v>
      </c>
      <c r="C15" s="13" t="s">
        <v>3044</v>
      </c>
      <c r="D15" s="13">
        <v>44877</v>
      </c>
      <c r="E15" s="13"/>
      <c r="F15" s="13" t="s">
        <v>2945</v>
      </c>
      <c r="G15" s="163"/>
      <c r="H15" s="13" t="s">
        <v>3007</v>
      </c>
      <c r="I15" s="13" t="s">
        <v>62</v>
      </c>
      <c r="J15" s="13">
        <v>1</v>
      </c>
      <c r="K15" s="13" t="s">
        <v>2876</v>
      </c>
      <c r="L15" s="13"/>
      <c r="M15" s="13" t="s">
        <v>1074</v>
      </c>
      <c r="N15" s="13">
        <v>444</v>
      </c>
      <c r="O15" s="13" t="s">
        <v>1078</v>
      </c>
      <c r="P15" s="13" t="s">
        <v>3100</v>
      </c>
      <c r="Q15" s="508" t="s">
        <v>1108</v>
      </c>
      <c r="R15" s="13" t="s">
        <v>3101</v>
      </c>
      <c r="S15" s="13"/>
      <c r="T15" s="510" t="s">
        <v>3107</v>
      </c>
    </row>
    <row r="16" spans="1:23" ht="12.65" customHeight="1">
      <c r="A16" s="689"/>
      <c r="B16" s="510" t="s">
        <v>2805</v>
      </c>
      <c r="C16" s="13" t="s">
        <v>3045</v>
      </c>
      <c r="D16" s="13">
        <v>44919</v>
      </c>
      <c r="E16" s="13"/>
      <c r="F16" s="13" t="s">
        <v>2947</v>
      </c>
      <c r="G16" s="163"/>
      <c r="H16" s="13" t="s">
        <v>3008</v>
      </c>
      <c r="I16" s="13" t="s">
        <v>62</v>
      </c>
      <c r="J16" s="13">
        <v>1</v>
      </c>
      <c r="K16" s="13" t="s">
        <v>2877</v>
      </c>
      <c r="L16" s="13"/>
      <c r="M16" s="13" t="s">
        <v>1074</v>
      </c>
      <c r="N16" s="13">
        <v>283</v>
      </c>
      <c r="O16" s="13" t="s">
        <v>1078</v>
      </c>
      <c r="P16" s="13" t="s">
        <v>3100</v>
      </c>
      <c r="Q16" s="508" t="s">
        <v>1108</v>
      </c>
      <c r="R16" s="13" t="s">
        <v>3101</v>
      </c>
      <c r="S16" s="13"/>
      <c r="T16" s="510" t="s">
        <v>3108</v>
      </c>
    </row>
    <row r="17" spans="1:20" ht="12.65" customHeight="1">
      <c r="A17" s="689"/>
      <c r="B17" s="510" t="s">
        <v>2806</v>
      </c>
      <c r="C17" s="13" t="s">
        <v>3046</v>
      </c>
      <c r="D17" s="13">
        <v>43840</v>
      </c>
      <c r="E17" s="13"/>
      <c r="F17" s="13" t="s">
        <v>2948</v>
      </c>
      <c r="G17" s="163"/>
      <c r="H17" s="13" t="s">
        <v>3009</v>
      </c>
      <c r="I17" s="13" t="s">
        <v>62</v>
      </c>
      <c r="J17" s="13">
        <v>1</v>
      </c>
      <c r="K17" s="13" t="s">
        <v>2878</v>
      </c>
      <c r="L17" s="13"/>
      <c r="M17" s="13" t="s">
        <v>1074</v>
      </c>
      <c r="N17" s="13">
        <v>282</v>
      </c>
      <c r="O17" s="13" t="s">
        <v>1078</v>
      </c>
      <c r="P17" s="13" t="s">
        <v>3100</v>
      </c>
      <c r="Q17" s="508" t="s">
        <v>1108</v>
      </c>
      <c r="R17" s="13" t="s">
        <v>3101</v>
      </c>
      <c r="S17" s="13"/>
      <c r="T17" s="510" t="s">
        <v>3102</v>
      </c>
    </row>
    <row r="18" spans="1:20" ht="12.65" customHeight="1">
      <c r="A18" s="689"/>
      <c r="B18" s="510" t="s">
        <v>2807</v>
      </c>
      <c r="C18" s="13" t="s">
        <v>3047</v>
      </c>
      <c r="D18" s="13">
        <v>43839</v>
      </c>
      <c r="E18" s="13"/>
      <c r="F18" s="13" t="s">
        <v>2949</v>
      </c>
      <c r="G18" s="163"/>
      <c r="H18" s="13" t="s">
        <v>3010</v>
      </c>
      <c r="I18" s="13" t="s">
        <v>62</v>
      </c>
      <c r="J18" s="13">
        <v>1</v>
      </c>
      <c r="K18" s="13" t="s">
        <v>2879</v>
      </c>
      <c r="L18" s="13"/>
      <c r="M18" s="13" t="s">
        <v>1074</v>
      </c>
      <c r="N18" s="13">
        <v>219</v>
      </c>
      <c r="O18" s="13" t="s">
        <v>1078</v>
      </c>
      <c r="P18" s="13" t="s">
        <v>3100</v>
      </c>
      <c r="Q18" s="508" t="s">
        <v>1108</v>
      </c>
      <c r="R18" s="13" t="s">
        <v>3101</v>
      </c>
      <c r="S18" s="13"/>
      <c r="T18" s="510" t="s">
        <v>3386</v>
      </c>
    </row>
    <row r="19" spans="1:20" ht="12.65" customHeight="1">
      <c r="A19" s="689"/>
      <c r="B19" s="510" t="s">
        <v>2808</v>
      </c>
      <c r="C19" s="13" t="s">
        <v>3048</v>
      </c>
      <c r="D19" s="13">
        <v>45391</v>
      </c>
      <c r="E19" s="13"/>
      <c r="F19" s="13" t="s">
        <v>2950</v>
      </c>
      <c r="G19" s="163"/>
      <c r="H19" s="13" t="s">
        <v>3011</v>
      </c>
      <c r="I19" s="13" t="s">
        <v>62</v>
      </c>
      <c r="J19" s="13">
        <v>1</v>
      </c>
      <c r="K19" s="13" t="s">
        <v>2880</v>
      </c>
      <c r="L19" s="13"/>
      <c r="M19" s="13" t="s">
        <v>1074</v>
      </c>
      <c r="N19" s="13">
        <v>194.82</v>
      </c>
      <c r="O19" s="13" t="s">
        <v>1078</v>
      </c>
      <c r="P19" s="13" t="s">
        <v>3100</v>
      </c>
      <c r="Q19" s="508" t="s">
        <v>1108</v>
      </c>
      <c r="R19" s="13" t="s">
        <v>3101</v>
      </c>
      <c r="S19" s="13"/>
      <c r="T19" s="510" t="s">
        <v>3109</v>
      </c>
    </row>
    <row r="20" spans="1:20" ht="12.65" customHeight="1">
      <c r="A20" s="689"/>
      <c r="B20" s="510" t="s">
        <v>2809</v>
      </c>
      <c r="C20" s="13" t="s">
        <v>3049</v>
      </c>
      <c r="D20" s="13">
        <v>45387</v>
      </c>
      <c r="E20" s="13"/>
      <c r="F20" s="13" t="s">
        <v>2951</v>
      </c>
      <c r="G20" s="163"/>
      <c r="H20" s="13" t="s">
        <v>3012</v>
      </c>
      <c r="I20" s="13" t="s">
        <v>62</v>
      </c>
      <c r="J20" s="13">
        <v>1</v>
      </c>
      <c r="K20" s="13" t="s">
        <v>2881</v>
      </c>
      <c r="L20" s="13"/>
      <c r="M20" s="13" t="s">
        <v>1074</v>
      </c>
      <c r="N20" s="13">
        <v>184</v>
      </c>
      <c r="O20" s="13" t="s">
        <v>1078</v>
      </c>
      <c r="P20" s="13" t="s">
        <v>3100</v>
      </c>
      <c r="Q20" s="508" t="s">
        <v>1108</v>
      </c>
      <c r="R20" s="13" t="s">
        <v>3101</v>
      </c>
      <c r="S20" s="13"/>
      <c r="T20" s="510" t="s">
        <v>3387</v>
      </c>
    </row>
    <row r="21" spans="1:20" ht="12.65" customHeight="1">
      <c r="A21" s="689"/>
      <c r="B21" s="510" t="s">
        <v>2810</v>
      </c>
      <c r="C21" s="13" t="s">
        <v>3044</v>
      </c>
      <c r="D21" s="13">
        <v>43656</v>
      </c>
      <c r="E21" s="13"/>
      <c r="F21" s="13" t="s">
        <v>2952</v>
      </c>
      <c r="G21" s="163"/>
      <c r="H21" s="13" t="s">
        <v>3013</v>
      </c>
      <c r="I21" s="13" t="s">
        <v>62</v>
      </c>
      <c r="J21" s="13">
        <v>1</v>
      </c>
      <c r="K21" s="13" t="s">
        <v>2882</v>
      </c>
      <c r="L21" s="13"/>
      <c r="M21" s="13" t="s">
        <v>1074</v>
      </c>
      <c r="N21" s="13">
        <v>172</v>
      </c>
      <c r="O21" s="13" t="s">
        <v>1078</v>
      </c>
      <c r="P21" s="13" t="s">
        <v>3100</v>
      </c>
      <c r="Q21" s="508" t="s">
        <v>1108</v>
      </c>
      <c r="R21" s="13" t="s">
        <v>3101</v>
      </c>
      <c r="S21" s="13"/>
      <c r="T21" s="510" t="s">
        <v>3111</v>
      </c>
    </row>
    <row r="22" spans="1:20" ht="12.65" customHeight="1">
      <c r="A22" s="689"/>
      <c r="B22" s="510" t="s">
        <v>2811</v>
      </c>
      <c r="C22" s="13" t="s">
        <v>3050</v>
      </c>
      <c r="D22" s="13">
        <v>44659</v>
      </c>
      <c r="E22" s="13"/>
      <c r="F22" s="13" t="s">
        <v>2953</v>
      </c>
      <c r="G22" s="163"/>
      <c r="H22" s="13" t="s">
        <v>3014</v>
      </c>
      <c r="I22" s="13" t="s">
        <v>62</v>
      </c>
      <c r="J22" s="13">
        <v>1</v>
      </c>
      <c r="K22" s="13" t="s">
        <v>2883</v>
      </c>
      <c r="L22" s="13"/>
      <c r="M22" s="13" t="s">
        <v>1074</v>
      </c>
      <c r="N22" s="13">
        <v>140</v>
      </c>
      <c r="O22" s="13" t="s">
        <v>1078</v>
      </c>
      <c r="P22" s="13" t="s">
        <v>3100</v>
      </c>
      <c r="Q22" s="508" t="s">
        <v>1108</v>
      </c>
      <c r="R22" s="13" t="s">
        <v>3101</v>
      </c>
      <c r="S22" s="13"/>
      <c r="T22" s="510" t="s">
        <v>3112</v>
      </c>
    </row>
    <row r="23" spans="1:20" ht="12.65" customHeight="1">
      <c r="A23" s="689"/>
      <c r="B23" s="510" t="s">
        <v>2812</v>
      </c>
      <c r="C23" s="13" t="s">
        <v>2897</v>
      </c>
      <c r="D23" s="13">
        <v>44837</v>
      </c>
      <c r="E23" s="13"/>
      <c r="F23" s="13" t="s">
        <v>2954</v>
      </c>
      <c r="G23" s="163"/>
      <c r="H23" s="13" t="s">
        <v>3014</v>
      </c>
      <c r="I23" s="13" t="s">
        <v>62</v>
      </c>
      <c r="J23" s="13">
        <v>1</v>
      </c>
      <c r="K23" s="13" t="s">
        <v>2884</v>
      </c>
      <c r="L23" s="13"/>
      <c r="M23" s="13" t="s">
        <v>1074</v>
      </c>
      <c r="N23" s="13">
        <v>106</v>
      </c>
      <c r="O23" s="13" t="s">
        <v>1078</v>
      </c>
      <c r="P23" s="13" t="s">
        <v>3100</v>
      </c>
      <c r="Q23" s="508" t="s">
        <v>1108</v>
      </c>
      <c r="R23" s="13" t="s">
        <v>3101</v>
      </c>
      <c r="S23" s="13"/>
      <c r="T23" s="510" t="s">
        <v>3106</v>
      </c>
    </row>
    <row r="24" spans="1:20" ht="12.65" customHeight="1">
      <c r="A24" s="689"/>
      <c r="B24" s="510" t="s">
        <v>2813</v>
      </c>
      <c r="C24" s="13" t="s">
        <v>3051</v>
      </c>
      <c r="D24" s="13">
        <v>43649</v>
      </c>
      <c r="E24" s="13"/>
      <c r="F24" s="13" t="s">
        <v>2955</v>
      </c>
      <c r="G24" s="163"/>
      <c r="H24" s="13" t="s">
        <v>3013</v>
      </c>
      <c r="I24" s="13" t="s">
        <v>62</v>
      </c>
      <c r="J24" s="13">
        <v>1</v>
      </c>
      <c r="K24" s="13" t="s">
        <v>2885</v>
      </c>
      <c r="L24" s="13"/>
      <c r="M24" s="13" t="s">
        <v>1074</v>
      </c>
      <c r="N24" s="13">
        <v>86</v>
      </c>
      <c r="O24" s="13" t="s">
        <v>1080</v>
      </c>
      <c r="P24" s="13" t="s">
        <v>3100</v>
      </c>
      <c r="Q24" s="508" t="s">
        <v>1108</v>
      </c>
      <c r="R24" s="13" t="s">
        <v>3101</v>
      </c>
      <c r="S24" s="13"/>
      <c r="T24" s="510"/>
    </row>
    <row r="25" spans="1:20" ht="12.65" customHeight="1">
      <c r="A25" s="689"/>
      <c r="B25" s="510" t="s">
        <v>2814</v>
      </c>
      <c r="C25" s="13" t="s">
        <v>3052</v>
      </c>
      <c r="D25" s="13">
        <v>43964</v>
      </c>
      <c r="E25" s="13"/>
      <c r="F25" s="13" t="s">
        <v>2956</v>
      </c>
      <c r="G25" s="163"/>
      <c r="H25" s="13" t="s">
        <v>3005</v>
      </c>
      <c r="I25" s="13" t="s">
        <v>62</v>
      </c>
      <c r="J25" s="13">
        <v>1</v>
      </c>
      <c r="K25" s="13" t="s">
        <v>2886</v>
      </c>
      <c r="L25" s="13"/>
      <c r="M25" s="13" t="s">
        <v>1074</v>
      </c>
      <c r="N25" s="13">
        <v>83</v>
      </c>
      <c r="O25" s="13" t="s">
        <v>1080</v>
      </c>
      <c r="P25" s="13" t="s">
        <v>3100</v>
      </c>
      <c r="Q25" s="508" t="s">
        <v>1108</v>
      </c>
      <c r="R25" s="13" t="s">
        <v>3101</v>
      </c>
      <c r="S25" s="13"/>
      <c r="T25" s="510" t="s">
        <v>3110</v>
      </c>
    </row>
    <row r="26" spans="1:20" ht="12.65" customHeight="1">
      <c r="A26" s="689"/>
      <c r="B26" s="510" t="s">
        <v>2815</v>
      </c>
      <c r="C26" s="13" t="s">
        <v>3053</v>
      </c>
      <c r="D26" s="13">
        <v>45028</v>
      </c>
      <c r="E26" s="13"/>
      <c r="F26" s="13" t="s">
        <v>2957</v>
      </c>
      <c r="G26" s="163"/>
      <c r="H26" s="13" t="s">
        <v>3015</v>
      </c>
      <c r="I26" s="13" t="s">
        <v>62</v>
      </c>
      <c r="J26" s="13">
        <v>1</v>
      </c>
      <c r="K26" s="13" t="s">
        <v>2887</v>
      </c>
      <c r="L26" s="13"/>
      <c r="M26" s="13" t="s">
        <v>1074</v>
      </c>
      <c r="N26" s="13">
        <v>71</v>
      </c>
      <c r="O26" s="13" t="s">
        <v>1080</v>
      </c>
      <c r="P26" s="13" t="s">
        <v>3100</v>
      </c>
      <c r="Q26" s="508" t="s">
        <v>1108</v>
      </c>
      <c r="R26" s="13" t="s">
        <v>3101</v>
      </c>
      <c r="S26" s="13"/>
      <c r="T26" s="510" t="s">
        <v>3105</v>
      </c>
    </row>
    <row r="27" spans="1:20" ht="12.65" customHeight="1">
      <c r="A27" s="689"/>
      <c r="B27" s="510" t="s">
        <v>2816</v>
      </c>
      <c r="C27" s="13" t="s">
        <v>3054</v>
      </c>
      <c r="D27" s="13">
        <v>45197</v>
      </c>
      <c r="E27" s="13"/>
      <c r="F27" s="13" t="s">
        <v>2958</v>
      </c>
      <c r="G27" s="163"/>
      <c r="H27" s="13" t="s">
        <v>3016</v>
      </c>
      <c r="I27" s="13" t="s">
        <v>62</v>
      </c>
      <c r="J27" s="13">
        <v>1</v>
      </c>
      <c r="K27" s="13" t="s">
        <v>2888</v>
      </c>
      <c r="L27" s="13"/>
      <c r="M27" s="13" t="s">
        <v>1074</v>
      </c>
      <c r="N27" s="13">
        <v>69.58</v>
      </c>
      <c r="O27" s="13" t="s">
        <v>1080</v>
      </c>
      <c r="P27" s="13" t="s">
        <v>3100</v>
      </c>
      <c r="Q27" s="508" t="s">
        <v>1108</v>
      </c>
      <c r="R27" s="13" t="s">
        <v>3101</v>
      </c>
      <c r="S27" s="13"/>
      <c r="T27" s="510"/>
    </row>
    <row r="28" spans="1:20" ht="12.65" customHeight="1">
      <c r="A28" s="689"/>
      <c r="B28" s="650" t="s">
        <v>2817</v>
      </c>
      <c r="C28" s="651" t="s">
        <v>3055</v>
      </c>
      <c r="D28" s="651">
        <v>44482</v>
      </c>
      <c r="E28" s="651" t="s">
        <v>4213</v>
      </c>
      <c r="F28" s="651" t="s">
        <v>2959</v>
      </c>
      <c r="G28" s="652"/>
      <c r="H28" s="651" t="s">
        <v>3017</v>
      </c>
      <c r="I28" s="651" t="s">
        <v>62</v>
      </c>
      <c r="J28" s="651">
        <v>1</v>
      </c>
      <c r="K28" s="651" t="s">
        <v>2889</v>
      </c>
      <c r="L28" s="651"/>
      <c r="M28" s="651" t="s">
        <v>1074</v>
      </c>
      <c r="N28" s="651">
        <v>67</v>
      </c>
      <c r="O28" s="651" t="s">
        <v>1080</v>
      </c>
      <c r="P28" s="651" t="s">
        <v>3100</v>
      </c>
      <c r="Q28" s="653" t="s">
        <v>1108</v>
      </c>
      <c r="R28" s="651" t="s">
        <v>3101</v>
      </c>
      <c r="S28" s="651"/>
      <c r="T28" s="650"/>
    </row>
    <row r="29" spans="1:20" ht="12.65" customHeight="1">
      <c r="A29" s="689"/>
      <c r="B29" s="510" t="s">
        <v>2818</v>
      </c>
      <c r="C29" s="13" t="s">
        <v>3056</v>
      </c>
      <c r="D29" s="13">
        <v>44141</v>
      </c>
      <c r="E29" s="13"/>
      <c r="F29" s="13" t="s">
        <v>2960</v>
      </c>
      <c r="G29" s="163"/>
      <c r="H29" s="13" t="s">
        <v>3014</v>
      </c>
      <c r="I29" s="13" t="s">
        <v>62</v>
      </c>
      <c r="J29" s="13">
        <v>1</v>
      </c>
      <c r="K29" s="13" t="s">
        <v>2890</v>
      </c>
      <c r="L29" s="13"/>
      <c r="M29" s="13" t="s">
        <v>1074</v>
      </c>
      <c r="N29" s="13">
        <v>66</v>
      </c>
      <c r="O29" s="13" t="s">
        <v>1080</v>
      </c>
      <c r="P29" s="13" t="s">
        <v>3100</v>
      </c>
      <c r="Q29" s="508" t="s">
        <v>1108</v>
      </c>
      <c r="R29" s="13" t="s">
        <v>3101</v>
      </c>
      <c r="S29" s="13"/>
      <c r="T29" s="510" t="s">
        <v>3113</v>
      </c>
    </row>
    <row r="30" spans="1:20" ht="12.65" customHeight="1">
      <c r="A30" s="689"/>
      <c r="B30" s="510" t="s">
        <v>2819</v>
      </c>
      <c r="C30" s="13" t="s">
        <v>3057</v>
      </c>
      <c r="D30" s="13">
        <v>44154</v>
      </c>
      <c r="E30" s="13"/>
      <c r="F30" s="13" t="s">
        <v>2961</v>
      </c>
      <c r="G30" s="163"/>
      <c r="H30" s="13" t="s">
        <v>3018</v>
      </c>
      <c r="I30" s="13" t="s">
        <v>62</v>
      </c>
      <c r="J30" s="13">
        <v>1</v>
      </c>
      <c r="K30" s="13" t="s">
        <v>2891</v>
      </c>
      <c r="L30" s="13"/>
      <c r="M30" s="13" t="s">
        <v>1074</v>
      </c>
      <c r="N30" s="13">
        <v>64</v>
      </c>
      <c r="O30" s="13" t="s">
        <v>1080</v>
      </c>
      <c r="P30" s="13" t="s">
        <v>3100</v>
      </c>
      <c r="Q30" s="508" t="s">
        <v>1108</v>
      </c>
      <c r="R30" s="13" t="s">
        <v>3101</v>
      </c>
      <c r="S30" s="13"/>
      <c r="T30" s="510" t="s">
        <v>3110</v>
      </c>
    </row>
    <row r="31" spans="1:20" ht="12.65" customHeight="1">
      <c r="A31" s="689"/>
      <c r="B31" s="650" t="s">
        <v>2820</v>
      </c>
      <c r="C31" s="651" t="s">
        <v>3058</v>
      </c>
      <c r="D31" s="651">
        <v>44820</v>
      </c>
      <c r="E31" s="651" t="s">
        <v>4214</v>
      </c>
      <c r="F31" s="651" t="s">
        <v>2962</v>
      </c>
      <c r="G31" s="652"/>
      <c r="H31" s="651" t="s">
        <v>3019</v>
      </c>
      <c r="I31" s="651" t="s">
        <v>62</v>
      </c>
      <c r="J31" s="651">
        <v>1</v>
      </c>
      <c r="K31" s="651" t="s">
        <v>2892</v>
      </c>
      <c r="L31" s="651"/>
      <c r="M31" s="651" t="s">
        <v>1074</v>
      </c>
      <c r="N31" s="651">
        <v>61</v>
      </c>
      <c r="O31" s="651" t="s">
        <v>1080</v>
      </c>
      <c r="P31" s="651" t="s">
        <v>3100</v>
      </c>
      <c r="Q31" s="653" t="s">
        <v>1108</v>
      </c>
      <c r="R31" s="651" t="s">
        <v>3101</v>
      </c>
      <c r="S31" s="651"/>
      <c r="T31" s="650"/>
    </row>
    <row r="32" spans="1:20" ht="12.65" customHeight="1">
      <c r="A32" s="689"/>
      <c r="B32" s="510" t="s">
        <v>2821</v>
      </c>
      <c r="C32" s="13" t="s">
        <v>3058</v>
      </c>
      <c r="D32" s="13">
        <v>44785</v>
      </c>
      <c r="E32" s="13"/>
      <c r="F32" s="13" t="s">
        <v>2963</v>
      </c>
      <c r="G32" s="163"/>
      <c r="H32" s="13" t="s">
        <v>3006</v>
      </c>
      <c r="I32" s="13" t="s">
        <v>62</v>
      </c>
      <c r="J32" s="13">
        <v>1</v>
      </c>
      <c r="K32" s="13" t="s">
        <v>2893</v>
      </c>
      <c r="L32" s="13"/>
      <c r="M32" s="13" t="s">
        <v>1074</v>
      </c>
      <c r="N32" s="13">
        <v>61</v>
      </c>
      <c r="O32" s="13" t="s">
        <v>1080</v>
      </c>
      <c r="P32" s="13" t="s">
        <v>3100</v>
      </c>
      <c r="Q32" s="508" t="s">
        <v>1108</v>
      </c>
      <c r="R32" s="13" t="s">
        <v>3101</v>
      </c>
      <c r="S32" s="13"/>
      <c r="T32" s="510"/>
    </row>
    <row r="33" spans="1:20" ht="17.25" customHeight="1">
      <c r="A33" s="689"/>
      <c r="B33" s="510" t="s">
        <v>2822</v>
      </c>
      <c r="C33" s="13" t="s">
        <v>3059</v>
      </c>
      <c r="D33" s="13">
        <v>44524</v>
      </c>
      <c r="E33" s="13"/>
      <c r="F33" s="13" t="s">
        <v>2964</v>
      </c>
      <c r="G33" s="163"/>
      <c r="H33" s="13" t="s">
        <v>3020</v>
      </c>
      <c r="I33" s="13" t="s">
        <v>62</v>
      </c>
      <c r="J33" s="13">
        <v>1</v>
      </c>
      <c r="K33" s="13" t="s">
        <v>2894</v>
      </c>
      <c r="L33" s="13"/>
      <c r="M33" s="13" t="s">
        <v>1074</v>
      </c>
      <c r="N33" s="13">
        <v>61</v>
      </c>
      <c r="O33" s="13" t="s">
        <v>1080</v>
      </c>
      <c r="P33" s="13" t="s">
        <v>3100</v>
      </c>
      <c r="Q33" s="508" t="s">
        <v>1108</v>
      </c>
      <c r="R33" s="13" t="s">
        <v>3101</v>
      </c>
      <c r="S33" s="13"/>
      <c r="T33" s="510"/>
    </row>
    <row r="34" spans="1:20" ht="16.5" customHeight="1">
      <c r="A34" s="689"/>
      <c r="B34" s="510" t="s">
        <v>2823</v>
      </c>
      <c r="C34" s="13" t="s">
        <v>3060</v>
      </c>
      <c r="D34" s="13">
        <v>44862</v>
      </c>
      <c r="E34" s="13"/>
      <c r="F34" s="13" t="s">
        <v>2965</v>
      </c>
      <c r="G34" s="163"/>
      <c r="H34" s="13" t="s">
        <v>3021</v>
      </c>
      <c r="I34" s="13" t="s">
        <v>62</v>
      </c>
      <c r="J34" s="13">
        <v>1</v>
      </c>
      <c r="K34" s="13" t="s">
        <v>2895</v>
      </c>
      <c r="L34" s="13"/>
      <c r="M34" s="13" t="s">
        <v>1074</v>
      </c>
      <c r="N34" s="13">
        <v>56.44</v>
      </c>
      <c r="O34" s="13" t="s">
        <v>1080</v>
      </c>
      <c r="P34" s="13" t="s">
        <v>3100</v>
      </c>
      <c r="Q34" s="508" t="s">
        <v>1108</v>
      </c>
      <c r="R34" s="13" t="s">
        <v>3101</v>
      </c>
      <c r="S34" s="13"/>
      <c r="T34" s="510" t="s">
        <v>3111</v>
      </c>
    </row>
    <row r="35" spans="1:20" ht="15.75" customHeight="1">
      <c r="A35" s="689"/>
      <c r="B35" s="510" t="s">
        <v>2824</v>
      </c>
      <c r="C35" s="13" t="s">
        <v>3056</v>
      </c>
      <c r="D35" s="13">
        <v>44655</v>
      </c>
      <c r="E35" s="13"/>
      <c r="F35" s="13" t="s">
        <v>2960</v>
      </c>
      <c r="G35" s="163"/>
      <c r="H35" s="13" t="s">
        <v>3014</v>
      </c>
      <c r="I35" s="13" t="s">
        <v>62</v>
      </c>
      <c r="J35" s="13">
        <v>1</v>
      </c>
      <c r="K35" s="13" t="s">
        <v>2896</v>
      </c>
      <c r="L35" s="13"/>
      <c r="M35" s="13" t="s">
        <v>1074</v>
      </c>
      <c r="N35" s="13">
        <v>55</v>
      </c>
      <c r="O35" s="13" t="s">
        <v>1080</v>
      </c>
      <c r="P35" s="13" t="s">
        <v>3100</v>
      </c>
      <c r="Q35" s="508" t="s">
        <v>1108</v>
      </c>
      <c r="R35" s="13" t="s">
        <v>3101</v>
      </c>
      <c r="S35" s="13"/>
      <c r="T35" s="510"/>
    </row>
    <row r="36" spans="1:20" ht="19.5" customHeight="1">
      <c r="A36" s="689"/>
      <c r="B36" s="510" t="s">
        <v>2825</v>
      </c>
      <c r="C36" s="13" t="s">
        <v>3061</v>
      </c>
      <c r="D36" s="13">
        <v>44522</v>
      </c>
      <c r="E36" s="13"/>
      <c r="F36" s="13" t="s">
        <v>2954</v>
      </c>
      <c r="G36" s="163"/>
      <c r="H36" s="13" t="s">
        <v>3014</v>
      </c>
      <c r="I36" s="13" t="s">
        <v>62</v>
      </c>
      <c r="J36" s="13">
        <v>1</v>
      </c>
      <c r="K36" s="13" t="s">
        <v>2897</v>
      </c>
      <c r="L36" s="13"/>
      <c r="M36" s="13" t="s">
        <v>1074</v>
      </c>
      <c r="N36" s="13">
        <v>54</v>
      </c>
      <c r="O36" s="13" t="s">
        <v>1080</v>
      </c>
      <c r="P36" s="13" t="s">
        <v>3100</v>
      </c>
      <c r="Q36" s="508" t="s">
        <v>1108</v>
      </c>
      <c r="R36" s="13" t="s">
        <v>3101</v>
      </c>
      <c r="S36" s="13"/>
      <c r="T36" s="510" t="s">
        <v>3111</v>
      </c>
    </row>
    <row r="37" spans="1:20" ht="16.5" customHeight="1">
      <c r="A37" s="689"/>
      <c r="B37" s="510" t="s">
        <v>2826</v>
      </c>
      <c r="C37" s="13" t="s">
        <v>3062</v>
      </c>
      <c r="D37" s="13">
        <v>44777</v>
      </c>
      <c r="E37" s="13"/>
      <c r="F37" s="13" t="s">
        <v>2966</v>
      </c>
      <c r="G37" s="163"/>
      <c r="H37" s="13" t="s">
        <v>3006</v>
      </c>
      <c r="I37" s="13" t="s">
        <v>62</v>
      </c>
      <c r="J37" s="13">
        <v>1</v>
      </c>
      <c r="K37" s="13" t="s">
        <v>2898</v>
      </c>
      <c r="L37" s="13"/>
      <c r="M37" s="13" t="s">
        <v>1074</v>
      </c>
      <c r="N37" s="13">
        <v>52</v>
      </c>
      <c r="O37" s="13" t="s">
        <v>1080</v>
      </c>
      <c r="P37" s="13" t="s">
        <v>3100</v>
      </c>
      <c r="Q37" s="508" t="s">
        <v>1108</v>
      </c>
      <c r="R37" s="13" t="s">
        <v>3101</v>
      </c>
      <c r="S37" s="13"/>
      <c r="T37" s="510" t="s">
        <v>3106</v>
      </c>
    </row>
    <row r="38" spans="1:20" ht="21.75" customHeight="1">
      <c r="A38" s="689"/>
      <c r="B38" s="510" t="s">
        <v>2827</v>
      </c>
      <c r="C38" s="13" t="s">
        <v>3063</v>
      </c>
      <c r="D38" s="13">
        <v>44995</v>
      </c>
      <c r="E38" s="13"/>
      <c r="F38" s="13" t="s">
        <v>2967</v>
      </c>
      <c r="G38" s="163"/>
      <c r="H38" s="13" t="s">
        <v>3022</v>
      </c>
      <c r="I38" s="13" t="s">
        <v>62</v>
      </c>
      <c r="J38" s="13">
        <v>1</v>
      </c>
      <c r="K38" s="13" t="s">
        <v>2899</v>
      </c>
      <c r="L38" s="13"/>
      <c r="M38" s="13" t="s">
        <v>1074</v>
      </c>
      <c r="N38" s="13">
        <v>51</v>
      </c>
      <c r="O38" s="13" t="s">
        <v>1080</v>
      </c>
      <c r="P38" s="13" t="s">
        <v>3100</v>
      </c>
      <c r="Q38" s="508" t="s">
        <v>1108</v>
      </c>
      <c r="R38" s="13" t="s">
        <v>3101</v>
      </c>
      <c r="S38" s="13"/>
      <c r="T38" s="510" t="s">
        <v>3113</v>
      </c>
    </row>
    <row r="39" spans="1:20" ht="15" customHeight="1">
      <c r="A39" s="689"/>
      <c r="B39" s="510" t="s">
        <v>2828</v>
      </c>
      <c r="C39" s="13" t="s">
        <v>3064</v>
      </c>
      <c r="D39" s="13">
        <v>45145</v>
      </c>
      <c r="E39" s="13"/>
      <c r="F39" s="13" t="s">
        <v>2968</v>
      </c>
      <c r="G39" s="163"/>
      <c r="H39" s="13" t="s">
        <v>3023</v>
      </c>
      <c r="I39" s="13" t="s">
        <v>62</v>
      </c>
      <c r="J39" s="13">
        <v>1</v>
      </c>
      <c r="K39" s="511" t="s">
        <v>2900</v>
      </c>
      <c r="L39" s="13"/>
      <c r="M39" s="13" t="s">
        <v>1074</v>
      </c>
      <c r="N39" s="13">
        <v>51</v>
      </c>
      <c r="O39" s="13" t="s">
        <v>1080</v>
      </c>
      <c r="P39" s="13" t="s">
        <v>3100</v>
      </c>
      <c r="Q39" s="508" t="s">
        <v>1108</v>
      </c>
      <c r="R39" s="13" t="s">
        <v>3101</v>
      </c>
      <c r="S39" s="13"/>
      <c r="T39" s="510"/>
    </row>
    <row r="40" spans="1:20" ht="18" customHeight="1">
      <c r="A40" s="846"/>
      <c r="B40" s="13" t="s">
        <v>2829</v>
      </c>
      <c r="C40" s="13" t="s">
        <v>3065</v>
      </c>
      <c r="D40" s="13">
        <v>44944</v>
      </c>
      <c r="E40" s="13"/>
      <c r="F40" s="13" t="s">
        <v>2969</v>
      </c>
      <c r="G40" s="165"/>
      <c r="H40" s="13" t="s">
        <v>3024</v>
      </c>
      <c r="I40" s="13" t="s">
        <v>62</v>
      </c>
      <c r="J40" s="13">
        <v>1</v>
      </c>
      <c r="K40" s="13" t="s">
        <v>2901</v>
      </c>
      <c r="L40" s="13"/>
      <c r="M40" s="13" t="s">
        <v>1074</v>
      </c>
      <c r="N40" s="13">
        <v>50</v>
      </c>
      <c r="O40" s="13" t="s">
        <v>1080</v>
      </c>
      <c r="P40" s="13" t="s">
        <v>3100</v>
      </c>
      <c r="Q40" s="508" t="s">
        <v>1108</v>
      </c>
      <c r="R40" s="13" t="s">
        <v>3101</v>
      </c>
      <c r="S40" s="13"/>
      <c r="T40" s="510"/>
    </row>
    <row r="41" spans="1:20" ht="15.75" customHeight="1">
      <c r="B41" s="13" t="s">
        <v>2830</v>
      </c>
      <c r="C41" s="13" t="s">
        <v>3053</v>
      </c>
      <c r="D41" s="13">
        <v>43495</v>
      </c>
      <c r="E41" s="13"/>
      <c r="F41" s="13" t="s">
        <v>2957</v>
      </c>
      <c r="G41" s="165"/>
      <c r="H41" s="13" t="s">
        <v>3015</v>
      </c>
      <c r="I41" s="13" t="s">
        <v>62</v>
      </c>
      <c r="J41" s="13">
        <v>1</v>
      </c>
      <c r="K41" s="13" t="s">
        <v>2902</v>
      </c>
      <c r="L41" s="13"/>
      <c r="M41" s="13" t="s">
        <v>1074</v>
      </c>
      <c r="N41" s="13">
        <v>50</v>
      </c>
      <c r="O41" s="13" t="s">
        <v>1080</v>
      </c>
      <c r="P41" s="13" t="s">
        <v>3100</v>
      </c>
      <c r="Q41" s="508" t="s">
        <v>1108</v>
      </c>
      <c r="R41" s="13" t="s">
        <v>3101</v>
      </c>
      <c r="S41" s="13"/>
      <c r="T41" s="510"/>
    </row>
    <row r="42" spans="1:20" ht="19.5" customHeight="1">
      <c r="B42" s="13" t="s">
        <v>2831</v>
      </c>
      <c r="C42" s="13" t="s">
        <v>3066</v>
      </c>
      <c r="D42" s="13">
        <v>43691</v>
      </c>
      <c r="E42" s="13"/>
      <c r="F42" s="13" t="s">
        <v>2970</v>
      </c>
      <c r="G42" s="165"/>
      <c r="H42" s="13" t="s">
        <v>3025</v>
      </c>
      <c r="I42" s="13" t="s">
        <v>62</v>
      </c>
      <c r="J42" s="13">
        <v>1</v>
      </c>
      <c r="K42" s="13" t="s">
        <v>2903</v>
      </c>
      <c r="L42" s="13"/>
      <c r="M42" s="13" t="s">
        <v>1074</v>
      </c>
      <c r="N42" s="13">
        <v>48</v>
      </c>
      <c r="O42" s="13" t="s">
        <v>1080</v>
      </c>
      <c r="P42" s="13" t="s">
        <v>3100</v>
      </c>
      <c r="Q42" s="508" t="s">
        <v>1108</v>
      </c>
      <c r="R42" s="13" t="s">
        <v>3101</v>
      </c>
      <c r="S42" s="13"/>
      <c r="T42" s="510"/>
    </row>
    <row r="43" spans="1:20" ht="19.5" customHeight="1">
      <c r="B43" s="651" t="s">
        <v>2832</v>
      </c>
      <c r="C43" s="651" t="s">
        <v>3055</v>
      </c>
      <c r="D43" s="651">
        <v>44870</v>
      </c>
      <c r="E43" s="651" t="s">
        <v>4213</v>
      </c>
      <c r="F43" s="651" t="s">
        <v>2959</v>
      </c>
      <c r="G43" s="853"/>
      <c r="H43" s="651" t="s">
        <v>3017</v>
      </c>
      <c r="I43" s="651" t="s">
        <v>62</v>
      </c>
      <c r="J43" s="651">
        <v>1</v>
      </c>
      <c r="K43" s="651" t="s">
        <v>2904</v>
      </c>
      <c r="L43" s="651"/>
      <c r="M43" s="651" t="s">
        <v>1074</v>
      </c>
      <c r="N43" s="651">
        <v>42</v>
      </c>
      <c r="O43" s="651" t="s">
        <v>1080</v>
      </c>
      <c r="P43" s="651" t="s">
        <v>3100</v>
      </c>
      <c r="Q43" s="653" t="s">
        <v>1108</v>
      </c>
      <c r="R43" s="651" t="s">
        <v>3101</v>
      </c>
      <c r="S43" s="651"/>
      <c r="T43" s="650" t="s">
        <v>3102</v>
      </c>
    </row>
    <row r="44" spans="1:20" ht="19.5" customHeight="1">
      <c r="B44" s="13" t="s">
        <v>2833</v>
      </c>
      <c r="C44" s="13" t="s">
        <v>3067</v>
      </c>
      <c r="D44" s="13">
        <v>44804</v>
      </c>
      <c r="E44" s="13"/>
      <c r="F44" s="13" t="s">
        <v>2971</v>
      </c>
      <c r="G44" s="165"/>
      <c r="H44" s="13" t="s">
        <v>3026</v>
      </c>
      <c r="I44" s="13" t="s">
        <v>62</v>
      </c>
      <c r="J44" s="13">
        <v>1</v>
      </c>
      <c r="K44" s="13" t="s">
        <v>2905</v>
      </c>
      <c r="L44" s="13"/>
      <c r="M44" s="13" t="s">
        <v>1074</v>
      </c>
      <c r="N44" s="13">
        <v>40</v>
      </c>
      <c r="O44" s="13" t="s">
        <v>1080</v>
      </c>
      <c r="P44" s="13" t="s">
        <v>3100</v>
      </c>
      <c r="Q44" s="508" t="s">
        <v>1108</v>
      </c>
      <c r="R44" s="13" t="s">
        <v>3101</v>
      </c>
      <c r="S44" s="13"/>
      <c r="T44" s="510"/>
    </row>
    <row r="45" spans="1:20" ht="16.5" customHeight="1">
      <c r="B45" s="13" t="s">
        <v>2834</v>
      </c>
      <c r="C45" s="13" t="s">
        <v>3068</v>
      </c>
      <c r="D45" s="13">
        <v>45252</v>
      </c>
      <c r="E45" s="13"/>
      <c r="F45" s="13" t="s">
        <v>2972</v>
      </c>
      <c r="G45" s="165"/>
      <c r="H45" s="13" t="s">
        <v>3006</v>
      </c>
      <c r="I45" s="13" t="s">
        <v>62</v>
      </c>
      <c r="J45" s="13">
        <v>1</v>
      </c>
      <c r="K45" s="13" t="s">
        <v>2906</v>
      </c>
      <c r="L45" s="13"/>
      <c r="M45" s="13" t="s">
        <v>1074</v>
      </c>
      <c r="N45" s="13">
        <v>36.770000000000003</v>
      </c>
      <c r="O45" s="13" t="s">
        <v>1080</v>
      </c>
      <c r="P45" s="13" t="s">
        <v>3100</v>
      </c>
      <c r="Q45" s="508" t="s">
        <v>1108</v>
      </c>
      <c r="R45" s="13" t="s">
        <v>3101</v>
      </c>
      <c r="S45" s="13"/>
      <c r="T45" s="510" t="s">
        <v>3114</v>
      </c>
    </row>
    <row r="46" spans="1:20" ht="15" customHeight="1">
      <c r="B46" s="13" t="s">
        <v>2835</v>
      </c>
      <c r="C46" s="13" t="s">
        <v>3069</v>
      </c>
      <c r="D46" s="13">
        <v>44552</v>
      </c>
      <c r="E46" s="13"/>
      <c r="F46" s="13" t="s">
        <v>2973</v>
      </c>
      <c r="G46" s="165"/>
      <c r="H46" s="13" t="s">
        <v>3027</v>
      </c>
      <c r="I46" s="13" t="s">
        <v>62</v>
      </c>
      <c r="J46" s="13">
        <v>1</v>
      </c>
      <c r="K46" s="13" t="s">
        <v>2907</v>
      </c>
      <c r="L46" s="13"/>
      <c r="M46" s="13" t="s">
        <v>1074</v>
      </c>
      <c r="N46" s="13">
        <v>33</v>
      </c>
      <c r="O46" s="13" t="s">
        <v>1080</v>
      </c>
      <c r="P46" s="13" t="s">
        <v>3100</v>
      </c>
      <c r="Q46" s="508" t="s">
        <v>1108</v>
      </c>
      <c r="R46" s="13" t="s">
        <v>3101</v>
      </c>
      <c r="S46" s="13"/>
      <c r="T46" s="510"/>
    </row>
    <row r="47" spans="1:20" ht="18" customHeight="1">
      <c r="B47" s="13" t="s">
        <v>2836</v>
      </c>
      <c r="C47" s="13" t="s">
        <v>3044</v>
      </c>
      <c r="D47" s="13">
        <v>45225</v>
      </c>
      <c r="E47" s="13"/>
      <c r="F47" s="13" t="s">
        <v>2974</v>
      </c>
      <c r="G47" s="165"/>
      <c r="H47" s="13" t="s">
        <v>3028</v>
      </c>
      <c r="I47" s="13" t="s">
        <v>62</v>
      </c>
      <c r="J47" s="13">
        <v>1</v>
      </c>
      <c r="K47" s="13" t="s">
        <v>2908</v>
      </c>
      <c r="L47" s="13"/>
      <c r="M47" s="13" t="s">
        <v>1074</v>
      </c>
      <c r="N47" s="13">
        <v>32.119999999999997</v>
      </c>
      <c r="O47" s="13" t="s">
        <v>1080</v>
      </c>
      <c r="P47" s="13" t="s">
        <v>3100</v>
      </c>
      <c r="Q47" s="508" t="s">
        <v>1108</v>
      </c>
      <c r="R47" s="13" t="s">
        <v>3101</v>
      </c>
      <c r="S47" s="13"/>
      <c r="T47" s="510"/>
    </row>
    <row r="48" spans="1:20" ht="16.5" customHeight="1">
      <c r="B48" s="13" t="s">
        <v>2837</v>
      </c>
      <c r="C48" s="13" t="s">
        <v>3070</v>
      </c>
      <c r="D48" s="13">
        <v>43935</v>
      </c>
      <c r="E48" s="13"/>
      <c r="F48" s="13" t="s">
        <v>2975</v>
      </c>
      <c r="G48" s="165"/>
      <c r="H48" s="13" t="s">
        <v>3023</v>
      </c>
      <c r="I48" s="13" t="s">
        <v>62</v>
      </c>
      <c r="J48" s="13">
        <v>1</v>
      </c>
      <c r="K48" s="13" t="s">
        <v>2909</v>
      </c>
      <c r="L48" s="13"/>
      <c r="M48" s="13" t="s">
        <v>1074</v>
      </c>
      <c r="N48" s="13">
        <v>32</v>
      </c>
      <c r="O48" s="13" t="s">
        <v>1080</v>
      </c>
      <c r="P48" s="13" t="s">
        <v>3100</v>
      </c>
      <c r="Q48" s="508" t="s">
        <v>1108</v>
      </c>
      <c r="R48" s="13" t="s">
        <v>3101</v>
      </c>
      <c r="S48" s="13"/>
      <c r="T48" s="510"/>
    </row>
    <row r="49" spans="2:20" ht="16.5" customHeight="1">
      <c r="B49" s="13" t="s">
        <v>2838</v>
      </c>
      <c r="C49" s="13" t="s">
        <v>3071</v>
      </c>
      <c r="D49" s="13">
        <v>45224</v>
      </c>
      <c r="E49" s="13"/>
      <c r="F49" s="13" t="s">
        <v>2976</v>
      </c>
      <c r="G49" s="165"/>
      <c r="H49" s="13" t="s">
        <v>3029</v>
      </c>
      <c r="I49" s="13" t="s">
        <v>62</v>
      </c>
      <c r="J49" s="13">
        <v>1</v>
      </c>
      <c r="K49" s="13" t="s">
        <v>2910</v>
      </c>
      <c r="L49" s="13"/>
      <c r="M49" s="13" t="s">
        <v>1074</v>
      </c>
      <c r="N49" s="13">
        <v>31</v>
      </c>
      <c r="O49" s="13" t="s">
        <v>1080</v>
      </c>
      <c r="P49" s="13" t="s">
        <v>3100</v>
      </c>
      <c r="Q49" s="508" t="s">
        <v>1108</v>
      </c>
      <c r="R49" s="13" t="s">
        <v>3101</v>
      </c>
      <c r="S49" s="13"/>
      <c r="T49" s="510"/>
    </row>
    <row r="50" spans="2:20" ht="17.25" customHeight="1">
      <c r="B50" s="13" t="s">
        <v>2839</v>
      </c>
      <c r="C50" s="13" t="s">
        <v>3072</v>
      </c>
      <c r="D50" s="13">
        <v>43839</v>
      </c>
      <c r="E50" s="13"/>
      <c r="F50" s="13" t="s">
        <v>2961</v>
      </c>
      <c r="G50" s="165"/>
      <c r="H50" s="13" t="s">
        <v>3018</v>
      </c>
      <c r="I50" s="13" t="s">
        <v>62</v>
      </c>
      <c r="J50" s="13">
        <v>1</v>
      </c>
      <c r="K50" s="13" t="s">
        <v>2911</v>
      </c>
      <c r="L50" s="13"/>
      <c r="M50" s="13" t="s">
        <v>1074</v>
      </c>
      <c r="N50" s="13">
        <v>31</v>
      </c>
      <c r="O50" s="13" t="s">
        <v>1080</v>
      </c>
      <c r="P50" s="13" t="s">
        <v>3100</v>
      </c>
      <c r="Q50" s="508" t="s">
        <v>1108</v>
      </c>
      <c r="R50" s="13" t="s">
        <v>3101</v>
      </c>
      <c r="S50" s="13"/>
      <c r="T50" s="510"/>
    </row>
    <row r="51" spans="2:20" ht="17.25" customHeight="1">
      <c r="B51" s="13" t="s">
        <v>2840</v>
      </c>
      <c r="C51" s="13" t="s">
        <v>3073</v>
      </c>
      <c r="D51" s="13">
        <v>44960</v>
      </c>
      <c r="E51" s="13"/>
      <c r="F51" s="13" t="s">
        <v>2977</v>
      </c>
      <c r="G51" s="165"/>
      <c r="H51" s="13" t="s">
        <v>3030</v>
      </c>
      <c r="I51" s="13" t="s">
        <v>62</v>
      </c>
      <c r="J51" s="13">
        <v>1</v>
      </c>
      <c r="K51" s="13" t="s">
        <v>2912</v>
      </c>
      <c r="L51" s="13"/>
      <c r="M51" s="13" t="s">
        <v>1074</v>
      </c>
      <c r="N51" s="13">
        <v>30</v>
      </c>
      <c r="O51" s="13" t="s">
        <v>1080</v>
      </c>
      <c r="P51" s="13" t="s">
        <v>3100</v>
      </c>
      <c r="Q51" s="508" t="s">
        <v>1108</v>
      </c>
      <c r="R51" s="13" t="s">
        <v>3101</v>
      </c>
      <c r="S51" s="13"/>
      <c r="T51" s="510"/>
    </row>
    <row r="52" spans="2:20" ht="18.75" customHeight="1">
      <c r="B52" s="13" t="s">
        <v>2841</v>
      </c>
      <c r="C52" s="13" t="s">
        <v>3074</v>
      </c>
      <c r="D52" s="13">
        <v>44447</v>
      </c>
      <c r="E52" s="13"/>
      <c r="F52" s="13" t="s">
        <v>2978</v>
      </c>
      <c r="G52" s="165"/>
      <c r="H52" s="13" t="s">
        <v>3018</v>
      </c>
      <c r="I52" s="13" t="s">
        <v>62</v>
      </c>
      <c r="J52" s="13">
        <v>1</v>
      </c>
      <c r="K52" s="13" t="s">
        <v>2913</v>
      </c>
      <c r="L52" s="13"/>
      <c r="M52" s="13" t="s">
        <v>1074</v>
      </c>
      <c r="N52" s="13">
        <v>30</v>
      </c>
      <c r="O52" s="13" t="s">
        <v>1080</v>
      </c>
      <c r="P52" s="13" t="s">
        <v>3100</v>
      </c>
      <c r="Q52" s="508" t="s">
        <v>1108</v>
      </c>
      <c r="R52" s="13" t="s">
        <v>3101</v>
      </c>
      <c r="S52" s="13"/>
      <c r="T52" s="510"/>
    </row>
    <row r="53" spans="2:20" s="647" customFormat="1" ht="17.25" customHeight="1">
      <c r="B53" s="651" t="s">
        <v>2842</v>
      </c>
      <c r="C53" s="651" t="s">
        <v>3075</v>
      </c>
      <c r="D53" s="651">
        <v>44330</v>
      </c>
      <c r="E53" s="651" t="s">
        <v>4214</v>
      </c>
      <c r="F53" s="651" t="s">
        <v>2979</v>
      </c>
      <c r="G53" s="853"/>
      <c r="H53" s="651" t="s">
        <v>3031</v>
      </c>
      <c r="I53" s="651" t="s">
        <v>62</v>
      </c>
      <c r="J53" s="651">
        <v>1</v>
      </c>
      <c r="K53" s="651" t="s">
        <v>2914</v>
      </c>
      <c r="L53" s="651"/>
      <c r="M53" s="651" t="s">
        <v>1074</v>
      </c>
      <c r="N53" s="651">
        <v>29</v>
      </c>
      <c r="O53" s="651" t="s">
        <v>1080</v>
      </c>
      <c r="P53" s="651" t="s">
        <v>3100</v>
      </c>
      <c r="Q53" s="653" t="s">
        <v>1108</v>
      </c>
      <c r="R53" s="651" t="s">
        <v>3101</v>
      </c>
      <c r="S53" s="649"/>
      <c r="T53" s="648"/>
    </row>
    <row r="54" spans="2:20" ht="18.75" customHeight="1">
      <c r="B54" s="13" t="s">
        <v>2843</v>
      </c>
      <c r="C54" s="13" t="s">
        <v>3074</v>
      </c>
      <c r="D54" s="13">
        <v>43901</v>
      </c>
      <c r="E54" s="13"/>
      <c r="F54" s="13" t="s">
        <v>2978</v>
      </c>
      <c r="G54" s="165"/>
      <c r="H54" s="13" t="s">
        <v>3018</v>
      </c>
      <c r="I54" s="13" t="s">
        <v>62</v>
      </c>
      <c r="J54" s="13">
        <v>1</v>
      </c>
      <c r="K54" s="13" t="s">
        <v>2915</v>
      </c>
      <c r="L54" s="13"/>
      <c r="M54" s="13" t="s">
        <v>1074</v>
      </c>
      <c r="N54" s="13">
        <v>29</v>
      </c>
      <c r="O54" s="13" t="s">
        <v>1080</v>
      </c>
      <c r="P54" s="13" t="s">
        <v>3100</v>
      </c>
      <c r="Q54" s="508" t="s">
        <v>1108</v>
      </c>
      <c r="R54" s="13" t="s">
        <v>3101</v>
      </c>
      <c r="S54" s="13"/>
      <c r="T54" s="510"/>
    </row>
    <row r="55" spans="2:20" ht="18" customHeight="1">
      <c r="B55" s="13" t="s">
        <v>2844</v>
      </c>
      <c r="C55" s="13" t="s">
        <v>3076</v>
      </c>
      <c r="D55" s="13">
        <v>44557</v>
      </c>
      <c r="E55" s="13"/>
      <c r="F55" s="13" t="s">
        <v>2980</v>
      </c>
      <c r="G55" s="165"/>
      <c r="H55" s="13" t="s">
        <v>3007</v>
      </c>
      <c r="I55" s="13" t="s">
        <v>62</v>
      </c>
      <c r="J55" s="13">
        <v>1</v>
      </c>
      <c r="K55" s="13" t="s">
        <v>2916</v>
      </c>
      <c r="L55" s="13"/>
      <c r="M55" s="13" t="s">
        <v>1074</v>
      </c>
      <c r="N55" s="13">
        <v>28</v>
      </c>
      <c r="O55" s="13" t="s">
        <v>1080</v>
      </c>
      <c r="P55" s="13" t="s">
        <v>3100</v>
      </c>
      <c r="Q55" s="508" t="s">
        <v>1108</v>
      </c>
      <c r="R55" s="13" t="s">
        <v>3101</v>
      </c>
      <c r="S55" s="13"/>
      <c r="T55" s="510" t="s">
        <v>3103</v>
      </c>
    </row>
    <row r="56" spans="2:20" ht="19.5" customHeight="1">
      <c r="B56" s="13" t="s">
        <v>2845</v>
      </c>
      <c r="C56" s="13" t="s">
        <v>3077</v>
      </c>
      <c r="D56" s="13">
        <v>44463</v>
      </c>
      <c r="E56" s="13"/>
      <c r="F56" s="13" t="s">
        <v>2981</v>
      </c>
      <c r="G56" s="165"/>
      <c r="H56" s="13" t="s">
        <v>3006</v>
      </c>
      <c r="I56" s="13" t="s">
        <v>62</v>
      </c>
      <c r="J56" s="13">
        <v>1</v>
      </c>
      <c r="K56" s="13" t="s">
        <v>2917</v>
      </c>
      <c r="L56" s="13"/>
      <c r="M56" s="13" t="s">
        <v>1074</v>
      </c>
      <c r="N56" s="13">
        <v>28</v>
      </c>
      <c r="O56" s="13" t="s">
        <v>1080</v>
      </c>
      <c r="P56" s="13" t="s">
        <v>3100</v>
      </c>
      <c r="Q56" s="508" t="s">
        <v>1108</v>
      </c>
      <c r="R56" s="13" t="s">
        <v>3101</v>
      </c>
      <c r="S56" s="13"/>
      <c r="T56" s="510"/>
    </row>
    <row r="57" spans="2:20" ht="18.75" customHeight="1">
      <c r="B57" s="13" t="s">
        <v>2846</v>
      </c>
      <c r="C57" s="13" t="s">
        <v>3078</v>
      </c>
      <c r="D57" s="13">
        <v>45229</v>
      </c>
      <c r="E57" s="13"/>
      <c r="F57" s="13" t="s">
        <v>2982</v>
      </c>
      <c r="G57" s="165"/>
      <c r="H57" s="13" t="s">
        <v>3012</v>
      </c>
      <c r="I57" s="13" t="s">
        <v>62</v>
      </c>
      <c r="J57" s="13">
        <v>1</v>
      </c>
      <c r="K57" s="13" t="s">
        <v>2918</v>
      </c>
      <c r="L57" s="13"/>
      <c r="M57" s="13" t="s">
        <v>1074</v>
      </c>
      <c r="N57" s="13">
        <v>24</v>
      </c>
      <c r="O57" s="13" t="s">
        <v>1080</v>
      </c>
      <c r="P57" s="13" t="s">
        <v>3100</v>
      </c>
      <c r="Q57" s="508" t="s">
        <v>1108</v>
      </c>
      <c r="R57" s="13" t="s">
        <v>3101</v>
      </c>
      <c r="S57" s="13"/>
      <c r="T57" s="510"/>
    </row>
    <row r="58" spans="2:20" ht="21" customHeight="1">
      <c r="B58" s="13" t="s">
        <v>2847</v>
      </c>
      <c r="C58" s="13" t="s">
        <v>3079</v>
      </c>
      <c r="D58" s="13">
        <v>44952</v>
      </c>
      <c r="E58" s="13"/>
      <c r="F58" s="13" t="s">
        <v>2983</v>
      </c>
      <c r="G58" s="165"/>
      <c r="H58" s="13" t="s">
        <v>3017</v>
      </c>
      <c r="I58" s="13" t="s">
        <v>62</v>
      </c>
      <c r="J58" s="13">
        <v>1</v>
      </c>
      <c r="K58" s="13" t="s">
        <v>2919</v>
      </c>
      <c r="L58" s="13"/>
      <c r="M58" s="13" t="s">
        <v>1074</v>
      </c>
      <c r="N58" s="13">
        <v>24</v>
      </c>
      <c r="O58" s="13" t="s">
        <v>1080</v>
      </c>
      <c r="P58" s="13" t="s">
        <v>3100</v>
      </c>
      <c r="Q58" s="508" t="s">
        <v>1108</v>
      </c>
      <c r="R58" s="13" t="s">
        <v>3101</v>
      </c>
      <c r="S58" s="13"/>
      <c r="T58" s="510"/>
    </row>
    <row r="59" spans="2:20" ht="18.75" customHeight="1">
      <c r="B59" s="13" t="s">
        <v>2848</v>
      </c>
      <c r="C59" s="13" t="s">
        <v>3080</v>
      </c>
      <c r="D59" s="13">
        <v>44484</v>
      </c>
      <c r="E59" s="13"/>
      <c r="F59" s="13" t="s">
        <v>2984</v>
      </c>
      <c r="G59" s="165"/>
      <c r="H59" s="13" t="s">
        <v>3023</v>
      </c>
      <c r="I59" s="13" t="s">
        <v>62</v>
      </c>
      <c r="J59" s="13">
        <v>1</v>
      </c>
      <c r="K59" s="13" t="s">
        <v>2920</v>
      </c>
      <c r="L59" s="13"/>
      <c r="M59" s="13" t="s">
        <v>1074</v>
      </c>
      <c r="N59" s="13">
        <v>24</v>
      </c>
      <c r="O59" s="13" t="s">
        <v>1080</v>
      </c>
      <c r="P59" s="13" t="s">
        <v>3100</v>
      </c>
      <c r="Q59" s="508" t="s">
        <v>1108</v>
      </c>
      <c r="R59" s="13" t="s">
        <v>3101</v>
      </c>
      <c r="S59" s="13"/>
      <c r="T59" s="510"/>
    </row>
    <row r="60" spans="2:20" ht="19.5" customHeight="1">
      <c r="B60" s="13" t="s">
        <v>2849</v>
      </c>
      <c r="C60" s="13" t="s">
        <v>3081</v>
      </c>
      <c r="D60" s="13">
        <v>43376</v>
      </c>
      <c r="E60" s="13"/>
      <c r="F60" s="13" t="s">
        <v>2985</v>
      </c>
      <c r="G60" s="165"/>
      <c r="H60" s="13" t="s">
        <v>3031</v>
      </c>
      <c r="I60" s="13" t="s">
        <v>62</v>
      </c>
      <c r="J60" s="13">
        <v>1</v>
      </c>
      <c r="K60" s="13" t="s">
        <v>2921</v>
      </c>
      <c r="L60" s="13"/>
      <c r="M60" s="13" t="s">
        <v>1074</v>
      </c>
      <c r="N60" s="13">
        <v>24</v>
      </c>
      <c r="O60" s="13" t="s">
        <v>1080</v>
      </c>
      <c r="P60" s="13" t="s">
        <v>3100</v>
      </c>
      <c r="Q60" s="508" t="s">
        <v>1108</v>
      </c>
      <c r="R60" s="13" t="s">
        <v>3101</v>
      </c>
      <c r="S60" s="13"/>
      <c r="T60" s="510"/>
    </row>
    <row r="61" spans="2:20" ht="17.25" customHeight="1">
      <c r="B61" s="13" t="s">
        <v>2850</v>
      </c>
      <c r="C61" s="13" t="s">
        <v>3082</v>
      </c>
      <c r="D61" s="13">
        <v>44327</v>
      </c>
      <c r="E61" s="13"/>
      <c r="F61" s="13" t="s">
        <v>2986</v>
      </c>
      <c r="G61" s="165"/>
      <c r="H61" s="13" t="s">
        <v>3031</v>
      </c>
      <c r="I61" s="13" t="s">
        <v>62</v>
      </c>
      <c r="J61" s="13">
        <v>1</v>
      </c>
      <c r="K61" s="13" t="s">
        <v>2922</v>
      </c>
      <c r="L61" s="13"/>
      <c r="M61" s="13" t="s">
        <v>1074</v>
      </c>
      <c r="N61" s="13">
        <v>19</v>
      </c>
      <c r="O61" s="13" t="s">
        <v>1080</v>
      </c>
      <c r="P61" s="13" t="s">
        <v>3100</v>
      </c>
      <c r="Q61" s="508" t="s">
        <v>1108</v>
      </c>
      <c r="R61" s="13" t="s">
        <v>3101</v>
      </c>
      <c r="S61" s="13"/>
      <c r="T61" s="510"/>
    </row>
    <row r="62" spans="2:20" ht="20.25" customHeight="1">
      <c r="B62" s="13" t="s">
        <v>2851</v>
      </c>
      <c r="C62" s="13" t="s">
        <v>3083</v>
      </c>
      <c r="D62" s="13">
        <v>44733</v>
      </c>
      <c r="E62" s="13"/>
      <c r="F62" s="13" t="s">
        <v>2987</v>
      </c>
      <c r="G62" s="165"/>
      <c r="H62" s="13" t="s">
        <v>3032</v>
      </c>
      <c r="I62" s="13" t="s">
        <v>62</v>
      </c>
      <c r="J62" s="13">
        <v>1</v>
      </c>
      <c r="K62" s="13" t="s">
        <v>2923</v>
      </c>
      <c r="L62" s="13"/>
      <c r="M62" s="13" t="s">
        <v>1074</v>
      </c>
      <c r="N62" s="13">
        <v>19</v>
      </c>
      <c r="O62" s="13" t="s">
        <v>1080</v>
      </c>
      <c r="P62" s="13" t="s">
        <v>3100</v>
      </c>
      <c r="Q62" s="508" t="s">
        <v>1108</v>
      </c>
      <c r="R62" s="13" t="s">
        <v>3101</v>
      </c>
      <c r="S62" s="13"/>
      <c r="T62" s="510"/>
    </row>
    <row r="63" spans="2:20" ht="21.75" customHeight="1">
      <c r="B63" s="13" t="s">
        <v>2852</v>
      </c>
      <c r="C63" s="13" t="s">
        <v>3084</v>
      </c>
      <c r="D63" s="13">
        <v>44719</v>
      </c>
      <c r="E63" s="13"/>
      <c r="F63" s="13" t="s">
        <v>2988</v>
      </c>
      <c r="G63" s="165"/>
      <c r="H63" s="13" t="s">
        <v>3033</v>
      </c>
      <c r="I63" s="13" t="s">
        <v>62</v>
      </c>
      <c r="J63" s="13">
        <v>1</v>
      </c>
      <c r="K63" s="13" t="s">
        <v>2924</v>
      </c>
      <c r="L63" s="13"/>
      <c r="M63" s="13" t="s">
        <v>1074</v>
      </c>
      <c r="N63" s="13">
        <v>19</v>
      </c>
      <c r="O63" s="13" t="s">
        <v>1080</v>
      </c>
      <c r="P63" s="13" t="s">
        <v>3100</v>
      </c>
      <c r="Q63" s="508" t="s">
        <v>1108</v>
      </c>
      <c r="R63" s="13" t="s">
        <v>3101</v>
      </c>
      <c r="S63" s="13"/>
      <c r="T63" s="510" t="s">
        <v>3102</v>
      </c>
    </row>
    <row r="64" spans="2:20" ht="19.5" customHeight="1">
      <c r="B64" s="13" t="s">
        <v>2853</v>
      </c>
      <c r="C64" s="13" t="s">
        <v>3085</v>
      </c>
      <c r="D64" s="13">
        <v>45229</v>
      </c>
      <c r="E64" s="13"/>
      <c r="F64" s="13" t="s">
        <v>2989</v>
      </c>
      <c r="G64" s="165"/>
      <c r="H64" s="13" t="s">
        <v>3016</v>
      </c>
      <c r="I64" s="13" t="s">
        <v>62</v>
      </c>
      <c r="J64" s="13">
        <v>1</v>
      </c>
      <c r="K64" s="13" t="s">
        <v>2925</v>
      </c>
      <c r="L64" s="13"/>
      <c r="M64" s="13" t="s">
        <v>1074</v>
      </c>
      <c r="N64" s="13">
        <v>18</v>
      </c>
      <c r="O64" s="13" t="s">
        <v>1080</v>
      </c>
      <c r="P64" s="13" t="s">
        <v>3100</v>
      </c>
      <c r="Q64" s="508" t="s">
        <v>1108</v>
      </c>
      <c r="R64" s="13" t="s">
        <v>3101</v>
      </c>
      <c r="S64" s="13"/>
      <c r="T64" s="510"/>
    </row>
    <row r="65" spans="2:20" ht="18" customHeight="1">
      <c r="B65" s="13" t="s">
        <v>2854</v>
      </c>
      <c r="C65" s="13" t="s">
        <v>3086</v>
      </c>
      <c r="D65" s="13">
        <v>45120</v>
      </c>
      <c r="E65" s="13"/>
      <c r="F65" s="13" t="s">
        <v>2990</v>
      </c>
      <c r="G65" s="165"/>
      <c r="H65" s="13" t="s">
        <v>3034</v>
      </c>
      <c r="I65" s="13" t="s">
        <v>62</v>
      </c>
      <c r="J65" s="13">
        <v>1</v>
      </c>
      <c r="K65" s="13" t="s">
        <v>2926</v>
      </c>
      <c r="L65" s="13"/>
      <c r="M65" s="13" t="s">
        <v>1074</v>
      </c>
      <c r="N65" s="13">
        <v>18</v>
      </c>
      <c r="O65" s="13" t="s">
        <v>1080</v>
      </c>
      <c r="P65" s="13" t="s">
        <v>3100</v>
      </c>
      <c r="Q65" s="508" t="s">
        <v>1108</v>
      </c>
      <c r="R65" s="13" t="s">
        <v>3101</v>
      </c>
      <c r="S65" s="13"/>
      <c r="T65" s="510"/>
    </row>
    <row r="66" spans="2:20" ht="18.75" customHeight="1">
      <c r="B66" s="13" t="s">
        <v>2855</v>
      </c>
      <c r="C66" s="13" t="s">
        <v>3087</v>
      </c>
      <c r="D66" s="13">
        <v>44342</v>
      </c>
      <c r="E66" s="13"/>
      <c r="F66" s="13" t="s">
        <v>2991</v>
      </c>
      <c r="G66" s="165"/>
      <c r="H66" s="13" t="s">
        <v>3006</v>
      </c>
      <c r="I66" s="13" t="s">
        <v>62</v>
      </c>
      <c r="J66" s="13">
        <v>1</v>
      </c>
      <c r="K66" s="13" t="s">
        <v>2927</v>
      </c>
      <c r="L66" s="13"/>
      <c r="M66" s="13" t="s">
        <v>1074</v>
      </c>
      <c r="N66" s="13">
        <v>17</v>
      </c>
      <c r="O66" s="13" t="s">
        <v>1080</v>
      </c>
      <c r="P66" s="13" t="s">
        <v>3100</v>
      </c>
      <c r="Q66" s="508" t="s">
        <v>1108</v>
      </c>
      <c r="R66" s="13" t="s">
        <v>3101</v>
      </c>
      <c r="S66" s="13"/>
      <c r="T66" s="510"/>
    </row>
    <row r="67" spans="2:20" ht="18.75" customHeight="1">
      <c r="B67" s="13" t="s">
        <v>2856</v>
      </c>
      <c r="C67" s="13" t="s">
        <v>3047</v>
      </c>
      <c r="D67" s="13">
        <v>44351</v>
      </c>
      <c r="E67" s="13"/>
      <c r="F67" s="13" t="s">
        <v>2992</v>
      </c>
      <c r="G67" s="165"/>
      <c r="H67" s="13" t="s">
        <v>3035</v>
      </c>
      <c r="I67" s="13" t="s">
        <v>62</v>
      </c>
      <c r="J67" s="13">
        <v>1</v>
      </c>
      <c r="K67" s="13" t="s">
        <v>2928</v>
      </c>
      <c r="L67" s="13"/>
      <c r="M67" s="13" t="s">
        <v>1074</v>
      </c>
      <c r="N67" s="13">
        <v>17</v>
      </c>
      <c r="O67" s="13" t="s">
        <v>1080</v>
      </c>
      <c r="P67" s="13" t="s">
        <v>3100</v>
      </c>
      <c r="Q67" s="508" t="s">
        <v>1108</v>
      </c>
      <c r="R67" s="13" t="s">
        <v>3101</v>
      </c>
      <c r="S67" s="13"/>
      <c r="T67" s="510"/>
    </row>
    <row r="68" spans="2:20" ht="20.25" customHeight="1">
      <c r="B68" s="13" t="s">
        <v>2857</v>
      </c>
      <c r="C68" s="13" t="s">
        <v>3088</v>
      </c>
      <c r="D68" s="13">
        <v>44053</v>
      </c>
      <c r="E68" s="13"/>
      <c r="F68" s="13" t="s">
        <v>2993</v>
      </c>
      <c r="G68" s="165"/>
      <c r="H68" s="13" t="s">
        <v>3036</v>
      </c>
      <c r="I68" s="13" t="s">
        <v>62</v>
      </c>
      <c r="J68" s="13">
        <v>1</v>
      </c>
      <c r="K68" s="13" t="s">
        <v>2929</v>
      </c>
      <c r="L68" s="13"/>
      <c r="M68" s="13" t="s">
        <v>1074</v>
      </c>
      <c r="N68" s="13">
        <v>17</v>
      </c>
      <c r="O68" s="13" t="s">
        <v>1080</v>
      </c>
      <c r="P68" s="13" t="s">
        <v>3100</v>
      </c>
      <c r="Q68" s="508" t="s">
        <v>1108</v>
      </c>
      <c r="R68" s="13" t="s">
        <v>3101</v>
      </c>
      <c r="S68" s="13"/>
      <c r="T68" s="510"/>
    </row>
    <row r="69" spans="2:20" ht="19.5" customHeight="1">
      <c r="B69" s="13" t="s">
        <v>2858</v>
      </c>
      <c r="C69" s="13" t="s">
        <v>3089</v>
      </c>
      <c r="D69" s="13">
        <v>44907</v>
      </c>
      <c r="E69" s="13"/>
      <c r="F69" s="13" t="s">
        <v>2994</v>
      </c>
      <c r="G69" s="165"/>
      <c r="H69" s="13" t="s">
        <v>3037</v>
      </c>
      <c r="I69" s="13" t="s">
        <v>62</v>
      </c>
      <c r="J69" s="13">
        <v>1</v>
      </c>
      <c r="K69" s="13" t="s">
        <v>2930</v>
      </c>
      <c r="L69" s="13"/>
      <c r="M69" s="13" t="s">
        <v>1074</v>
      </c>
      <c r="N69" s="13">
        <v>16</v>
      </c>
      <c r="O69" s="13" t="s">
        <v>1080</v>
      </c>
      <c r="P69" s="13" t="s">
        <v>3100</v>
      </c>
      <c r="Q69" s="508" t="s">
        <v>1108</v>
      </c>
      <c r="R69" s="13" t="s">
        <v>3101</v>
      </c>
      <c r="S69" s="13"/>
      <c r="T69" s="510"/>
    </row>
    <row r="70" spans="2:20" ht="16.5" customHeight="1">
      <c r="B70" s="13" t="s">
        <v>2859</v>
      </c>
      <c r="C70" s="13" t="s">
        <v>3090</v>
      </c>
      <c r="D70" s="13">
        <v>43830</v>
      </c>
      <c r="E70" s="13"/>
      <c r="F70" s="13" t="s">
        <v>2995</v>
      </c>
      <c r="G70" s="165"/>
      <c r="H70" s="13" t="s">
        <v>3028</v>
      </c>
      <c r="I70" s="13" t="s">
        <v>62</v>
      </c>
      <c r="J70" s="13">
        <v>1</v>
      </c>
      <c r="K70" s="13" t="s">
        <v>2931</v>
      </c>
      <c r="L70" s="13"/>
      <c r="M70" s="13" t="s">
        <v>1074</v>
      </c>
      <c r="N70" s="13">
        <v>15</v>
      </c>
      <c r="O70" s="13" t="s">
        <v>1080</v>
      </c>
      <c r="P70" s="13" t="s">
        <v>3100</v>
      </c>
      <c r="Q70" s="508" t="s">
        <v>1108</v>
      </c>
      <c r="R70" s="13" t="s">
        <v>3101</v>
      </c>
      <c r="S70" s="13"/>
      <c r="T70" s="510"/>
    </row>
    <row r="71" spans="2:20" ht="19.5" customHeight="1">
      <c r="B71" s="13" t="s">
        <v>2860</v>
      </c>
      <c r="C71" s="13" t="s">
        <v>3091</v>
      </c>
      <c r="D71" s="13">
        <v>43501</v>
      </c>
      <c r="E71" s="13"/>
      <c r="F71" s="13" t="s">
        <v>2996</v>
      </c>
      <c r="G71" s="165"/>
      <c r="H71" s="13" t="s">
        <v>3023</v>
      </c>
      <c r="I71" s="13" t="s">
        <v>62</v>
      </c>
      <c r="J71" s="13">
        <v>1</v>
      </c>
      <c r="K71" s="13" t="s">
        <v>2932</v>
      </c>
      <c r="L71" s="13"/>
      <c r="M71" s="13" t="s">
        <v>1074</v>
      </c>
      <c r="N71" s="13">
        <v>15</v>
      </c>
      <c r="O71" s="13" t="s">
        <v>1080</v>
      </c>
      <c r="P71" s="13" t="s">
        <v>3100</v>
      </c>
      <c r="Q71" s="508" t="s">
        <v>1108</v>
      </c>
      <c r="R71" s="13" t="s">
        <v>3101</v>
      </c>
      <c r="S71" s="13"/>
      <c r="T71" s="510"/>
    </row>
    <row r="72" spans="2:20" ht="19.5" customHeight="1">
      <c r="B72" s="13" t="s">
        <v>2861</v>
      </c>
      <c r="C72" s="13" t="s">
        <v>3092</v>
      </c>
      <c r="D72" s="13">
        <v>43544</v>
      </c>
      <c r="E72" s="13"/>
      <c r="F72" s="13" t="s">
        <v>2997</v>
      </c>
      <c r="G72" s="165"/>
      <c r="H72" s="13" t="s">
        <v>3006</v>
      </c>
      <c r="I72" s="13" t="s">
        <v>62</v>
      </c>
      <c r="J72" s="13">
        <v>1</v>
      </c>
      <c r="K72" s="13" t="s">
        <v>2933</v>
      </c>
      <c r="L72" s="13"/>
      <c r="M72" s="13" t="s">
        <v>1074</v>
      </c>
      <c r="N72" s="13">
        <v>11</v>
      </c>
      <c r="O72" s="13" t="s">
        <v>1080</v>
      </c>
      <c r="P72" s="13" t="s">
        <v>3100</v>
      </c>
      <c r="Q72" s="508" t="s">
        <v>1108</v>
      </c>
      <c r="R72" s="13" t="s">
        <v>3101</v>
      </c>
      <c r="S72" s="13"/>
      <c r="T72" s="510"/>
    </row>
    <row r="73" spans="2:20" ht="20.25" customHeight="1">
      <c r="B73" s="13" t="s">
        <v>2862</v>
      </c>
      <c r="C73" s="13" t="s">
        <v>3093</v>
      </c>
      <c r="D73" s="13">
        <v>43780</v>
      </c>
      <c r="E73" s="13"/>
      <c r="F73" s="13" t="s">
        <v>2998</v>
      </c>
      <c r="G73" s="165"/>
      <c r="H73" s="13" t="s">
        <v>3023</v>
      </c>
      <c r="I73" s="13" t="s">
        <v>62</v>
      </c>
      <c r="J73" s="13">
        <v>1</v>
      </c>
      <c r="K73" s="13" t="s">
        <v>2934</v>
      </c>
      <c r="L73" s="13"/>
      <c r="M73" s="13" t="s">
        <v>1074</v>
      </c>
      <c r="N73" s="13">
        <v>8</v>
      </c>
      <c r="O73" s="13" t="s">
        <v>1080</v>
      </c>
      <c r="P73" s="13" t="s">
        <v>3100</v>
      </c>
      <c r="Q73" s="508" t="s">
        <v>1108</v>
      </c>
      <c r="R73" s="13" t="s">
        <v>3101</v>
      </c>
      <c r="S73" s="13"/>
      <c r="T73" s="510"/>
    </row>
    <row r="74" spans="2:20" ht="21" customHeight="1">
      <c r="B74" s="13" t="s">
        <v>2863</v>
      </c>
      <c r="C74" s="13" t="s">
        <v>3094</v>
      </c>
      <c r="D74" s="13">
        <v>44858</v>
      </c>
      <c r="E74" s="13"/>
      <c r="F74" s="13" t="s">
        <v>2999</v>
      </c>
      <c r="G74" s="165"/>
      <c r="H74" s="13" t="s">
        <v>3038</v>
      </c>
      <c r="I74" s="13" t="s">
        <v>62</v>
      </c>
      <c r="J74" s="13">
        <v>1</v>
      </c>
      <c r="K74" s="13" t="s">
        <v>2935</v>
      </c>
      <c r="L74" s="13"/>
      <c r="M74" s="13" t="s">
        <v>1074</v>
      </c>
      <c r="N74" s="13">
        <v>8</v>
      </c>
      <c r="O74" s="13" t="s">
        <v>1080</v>
      </c>
      <c r="P74" s="13" t="s">
        <v>3100</v>
      </c>
      <c r="Q74" s="508" t="s">
        <v>1108</v>
      </c>
      <c r="R74" s="13" t="s">
        <v>3101</v>
      </c>
      <c r="S74" s="13"/>
      <c r="T74" s="510"/>
    </row>
    <row r="75" spans="2:20" ht="20.25" customHeight="1">
      <c r="B75" s="13" t="s">
        <v>2864</v>
      </c>
      <c r="C75" s="13" t="s">
        <v>3095</v>
      </c>
      <c r="D75" s="13">
        <v>43793</v>
      </c>
      <c r="E75" s="13"/>
      <c r="F75" s="13" t="s">
        <v>2961</v>
      </c>
      <c r="G75" s="165"/>
      <c r="H75" s="13" t="s">
        <v>3018</v>
      </c>
      <c r="I75" s="13" t="s">
        <v>62</v>
      </c>
      <c r="J75" s="13">
        <v>1</v>
      </c>
      <c r="K75" s="13" t="s">
        <v>2936</v>
      </c>
      <c r="L75" s="13"/>
      <c r="M75" s="13" t="s">
        <v>1074</v>
      </c>
      <c r="N75" s="13">
        <v>7</v>
      </c>
      <c r="O75" s="13" t="s">
        <v>1080</v>
      </c>
      <c r="P75" s="13" t="s">
        <v>3100</v>
      </c>
      <c r="Q75" s="508" t="s">
        <v>1108</v>
      </c>
      <c r="R75" s="13" t="s">
        <v>3101</v>
      </c>
      <c r="S75" s="13"/>
      <c r="T75" s="510"/>
    </row>
    <row r="76" spans="2:20" ht="20.25" customHeight="1">
      <c r="B76" s="13" t="s">
        <v>2865</v>
      </c>
      <c r="C76" s="13" t="s">
        <v>3088</v>
      </c>
      <c r="D76" s="13">
        <v>43815</v>
      </c>
      <c r="E76" s="13"/>
      <c r="F76" s="13" t="s">
        <v>3000</v>
      </c>
      <c r="G76" s="165"/>
      <c r="H76" s="13" t="s">
        <v>3023</v>
      </c>
      <c r="I76" s="13" t="s">
        <v>62</v>
      </c>
      <c r="J76" s="13">
        <v>1</v>
      </c>
      <c r="K76" s="13" t="s">
        <v>2937</v>
      </c>
      <c r="L76" s="13"/>
      <c r="M76" s="13" t="s">
        <v>1074</v>
      </c>
      <c r="N76" s="13">
        <v>6</v>
      </c>
      <c r="O76" s="13" t="s">
        <v>1080</v>
      </c>
      <c r="P76" s="13" t="s">
        <v>3100</v>
      </c>
      <c r="Q76" s="508" t="s">
        <v>1108</v>
      </c>
      <c r="R76" s="13" t="s">
        <v>3101</v>
      </c>
      <c r="S76" s="13"/>
      <c r="T76" s="510"/>
    </row>
    <row r="77" spans="2:20" ht="18.75" customHeight="1">
      <c r="B77" s="13" t="s">
        <v>2866</v>
      </c>
      <c r="C77" s="13" t="s">
        <v>3096</v>
      </c>
      <c r="D77" s="13">
        <v>44706</v>
      </c>
      <c r="E77" s="13"/>
      <c r="F77" s="13" t="s">
        <v>3001</v>
      </c>
      <c r="G77" s="165"/>
      <c r="H77" s="13" t="s">
        <v>3023</v>
      </c>
      <c r="I77" s="13" t="s">
        <v>62</v>
      </c>
      <c r="J77" s="13">
        <v>1</v>
      </c>
      <c r="K77" s="13" t="s">
        <v>2938</v>
      </c>
      <c r="L77" s="13"/>
      <c r="M77" s="13" t="s">
        <v>1074</v>
      </c>
      <c r="N77" s="13">
        <v>6</v>
      </c>
      <c r="O77" s="13" t="s">
        <v>1080</v>
      </c>
      <c r="P77" s="13" t="s">
        <v>3100</v>
      </c>
      <c r="Q77" s="508" t="s">
        <v>1108</v>
      </c>
      <c r="R77" s="13" t="s">
        <v>3101</v>
      </c>
      <c r="S77" s="13"/>
      <c r="T77" s="510"/>
    </row>
    <row r="78" spans="2:20" ht="20.25" customHeight="1">
      <c r="B78" s="13" t="s">
        <v>2867</v>
      </c>
      <c r="C78" s="13" t="s">
        <v>3097</v>
      </c>
      <c r="D78" s="13">
        <v>44692</v>
      </c>
      <c r="E78" s="13"/>
      <c r="F78" s="13" t="s">
        <v>3002</v>
      </c>
      <c r="G78" s="165"/>
      <c r="H78" s="13" t="s">
        <v>3023</v>
      </c>
      <c r="I78" s="13" t="s">
        <v>62</v>
      </c>
      <c r="J78" s="13">
        <v>1</v>
      </c>
      <c r="K78" s="13" t="s">
        <v>2939</v>
      </c>
      <c r="L78" s="13"/>
      <c r="M78" s="13" t="s">
        <v>1074</v>
      </c>
      <c r="N78" s="13">
        <v>6</v>
      </c>
      <c r="O78" s="13" t="s">
        <v>1080</v>
      </c>
      <c r="P78" s="13" t="s">
        <v>3100</v>
      </c>
      <c r="Q78" s="508" t="s">
        <v>1108</v>
      </c>
      <c r="R78" s="13" t="s">
        <v>3101</v>
      </c>
      <c r="S78" s="13"/>
      <c r="T78" s="510"/>
    </row>
    <row r="79" spans="2:20" ht="20.25" customHeight="1">
      <c r="B79" s="13" t="s">
        <v>2868</v>
      </c>
      <c r="C79" s="13" t="s">
        <v>3043</v>
      </c>
      <c r="D79" s="13">
        <v>44397</v>
      </c>
      <c r="E79" s="13"/>
      <c r="F79" s="13" t="s">
        <v>2946</v>
      </c>
      <c r="G79" s="165"/>
      <c r="H79" s="13" t="s">
        <v>3006</v>
      </c>
      <c r="I79" s="13" t="s">
        <v>62</v>
      </c>
      <c r="J79" s="13">
        <v>1</v>
      </c>
      <c r="K79" s="13" t="s">
        <v>2940</v>
      </c>
      <c r="L79" s="13"/>
      <c r="M79" s="13" t="s">
        <v>1074</v>
      </c>
      <c r="N79" s="13">
        <v>6</v>
      </c>
      <c r="O79" s="13" t="s">
        <v>1080</v>
      </c>
      <c r="P79" s="13" t="s">
        <v>3100</v>
      </c>
      <c r="Q79" s="508" t="s">
        <v>1108</v>
      </c>
      <c r="R79" s="13" t="s">
        <v>3101</v>
      </c>
      <c r="S79" s="13"/>
      <c r="T79" s="510"/>
    </row>
    <row r="80" spans="2:20" ht="21.75" customHeight="1">
      <c r="B80" s="13" t="s">
        <v>2869</v>
      </c>
      <c r="C80" s="13" t="s">
        <v>3098</v>
      </c>
      <c r="D80" s="13">
        <v>44722</v>
      </c>
      <c r="E80" s="13"/>
      <c r="F80" s="13" t="s">
        <v>3003</v>
      </c>
      <c r="G80" s="165"/>
      <c r="H80" s="13" t="s">
        <v>3006</v>
      </c>
      <c r="I80" s="13" t="s">
        <v>62</v>
      </c>
      <c r="J80" s="13">
        <v>1</v>
      </c>
      <c r="K80" s="13" t="s">
        <v>2941</v>
      </c>
      <c r="L80" s="13"/>
      <c r="M80" s="13" t="s">
        <v>1074</v>
      </c>
      <c r="N80" s="13">
        <v>5</v>
      </c>
      <c r="O80" s="13" t="s">
        <v>1080</v>
      </c>
      <c r="P80" s="13" t="s">
        <v>3100</v>
      </c>
      <c r="Q80" s="508" t="s">
        <v>1108</v>
      </c>
      <c r="R80" s="13" t="s">
        <v>3101</v>
      </c>
      <c r="S80" s="13"/>
      <c r="T80" s="510"/>
    </row>
    <row r="81" spans="2:20" ht="18" customHeight="1">
      <c r="B81" s="13" t="s">
        <v>2870</v>
      </c>
      <c r="C81" s="13" t="s">
        <v>3095</v>
      </c>
      <c r="D81" s="13">
        <v>44970</v>
      </c>
      <c r="E81" s="13"/>
      <c r="F81" s="13" t="s">
        <v>2961</v>
      </c>
      <c r="G81" s="165"/>
      <c r="H81" s="13" t="s">
        <v>3018</v>
      </c>
      <c r="I81" s="13" t="s">
        <v>62</v>
      </c>
      <c r="J81" s="13">
        <v>1</v>
      </c>
      <c r="K81" s="13" t="s">
        <v>2942</v>
      </c>
      <c r="L81" s="13"/>
      <c r="M81" s="13" t="s">
        <v>1074</v>
      </c>
      <c r="N81" s="13">
        <v>4</v>
      </c>
      <c r="O81" s="13" t="s">
        <v>1080</v>
      </c>
      <c r="P81" s="13" t="s">
        <v>3100</v>
      </c>
      <c r="Q81" s="508" t="s">
        <v>1108</v>
      </c>
      <c r="R81" s="13" t="s">
        <v>3101</v>
      </c>
      <c r="S81" s="13"/>
      <c r="T81" s="510"/>
    </row>
    <row r="82" spans="2:20" ht="18" customHeight="1">
      <c r="B82" s="13" t="s">
        <v>2871</v>
      </c>
      <c r="C82" s="13" t="s">
        <v>3099</v>
      </c>
      <c r="D82" s="13">
        <v>45306</v>
      </c>
      <c r="E82" s="13"/>
      <c r="F82" s="13" t="s">
        <v>3004</v>
      </c>
      <c r="G82" s="165"/>
      <c r="H82" s="13" t="s">
        <v>3039</v>
      </c>
      <c r="I82" s="13" t="s">
        <v>62</v>
      </c>
      <c r="J82" s="13">
        <v>1</v>
      </c>
      <c r="K82" s="13" t="s">
        <v>2943</v>
      </c>
      <c r="L82" s="13"/>
      <c r="M82" s="13" t="s">
        <v>1074</v>
      </c>
      <c r="N82" s="13">
        <v>2.5499999999999998</v>
      </c>
      <c r="O82" s="13" t="s">
        <v>1080</v>
      </c>
      <c r="P82" s="13" t="s">
        <v>3100</v>
      </c>
      <c r="Q82" s="508" t="s">
        <v>1108</v>
      </c>
      <c r="R82" s="13" t="s">
        <v>3101</v>
      </c>
      <c r="S82" s="13"/>
      <c r="T82" s="510"/>
    </row>
    <row r="83" spans="2:20">
      <c r="P83" s="480"/>
    </row>
  </sheetData>
  <autoFilter ref="A2:J2" xr:uid="{D22EB7BE-F914-4A8A-AD50-DF7AEB0EA7B1}"/>
  <mergeCells count="1">
    <mergeCell ref="F9:I9"/>
  </mergeCells>
  <dataValidations count="3">
    <dataValidation type="list" allowBlank="1" showInputMessage="1" showErrorMessage="1" sqref="JK11:JK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O11:O82" xr:uid="{D238296F-7FCC-4AB4-92DC-39A862EDAFAE}">
      <formula1>$U$2:$U$5</formula1>
    </dataValidation>
    <dataValidation type="list" allowBlank="1" showInputMessage="1" showErrorMessage="1" sqref="JI11:JI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M11:M82" xr:uid="{71CB71A8-68CA-4C8E-AB22-478CB3896D47}">
      <formula1>$W$1:$W$3</formula1>
    </dataValidation>
    <dataValidation type="list" allowBlank="1" showInputMessage="1" showErrorMessage="1" sqref="JM11:JM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Q11:Q82"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D43"/>
  <sheetViews>
    <sheetView view="pageBreakPreview" zoomScaleNormal="100" zoomScaleSheetLayoutView="100" workbookViewId="0"/>
  </sheetViews>
  <sheetFormatPr defaultColWidth="9" defaultRowHeight="13"/>
  <cols>
    <col min="1" max="1" width="40.453125" style="207" customWidth="1"/>
    <col min="2" max="2" width="46.453125" style="207" customWidth="1"/>
    <col min="3" max="256" width="9" style="198"/>
    <col min="257" max="257" width="40.453125" style="198" customWidth="1"/>
    <col min="258" max="258" width="46.453125" style="198" customWidth="1"/>
    <col min="259" max="512" width="9" style="198"/>
    <col min="513" max="513" width="40.453125" style="198" customWidth="1"/>
    <col min="514" max="514" width="46.453125" style="198" customWidth="1"/>
    <col min="515" max="768" width="9" style="198"/>
    <col min="769" max="769" width="40.453125" style="198" customWidth="1"/>
    <col min="770" max="770" width="46.453125" style="198" customWidth="1"/>
    <col min="771" max="1024" width="9" style="198"/>
    <col min="1025" max="1025" width="40.453125" style="198" customWidth="1"/>
    <col min="1026" max="1026" width="46.453125" style="198" customWidth="1"/>
    <col min="1027" max="1280" width="9" style="198"/>
    <col min="1281" max="1281" width="40.453125" style="198" customWidth="1"/>
    <col min="1282" max="1282" width="46.453125" style="198" customWidth="1"/>
    <col min="1283" max="1536" width="9" style="198"/>
    <col min="1537" max="1537" width="40.453125" style="198" customWidth="1"/>
    <col min="1538" max="1538" width="46.453125" style="198" customWidth="1"/>
    <col min="1539" max="1792" width="9" style="198"/>
    <col min="1793" max="1793" width="40.453125" style="198" customWidth="1"/>
    <col min="1794" max="1794" width="46.453125" style="198" customWidth="1"/>
    <col min="1795" max="2048" width="9" style="198"/>
    <col min="2049" max="2049" width="40.453125" style="198" customWidth="1"/>
    <col min="2050" max="2050" width="46.453125" style="198" customWidth="1"/>
    <col min="2051" max="2304" width="9" style="198"/>
    <col min="2305" max="2305" width="40.453125" style="198" customWidth="1"/>
    <col min="2306" max="2306" width="46.453125" style="198" customWidth="1"/>
    <col min="2307" max="2560" width="9" style="198"/>
    <col min="2561" max="2561" width="40.453125" style="198" customWidth="1"/>
    <col min="2562" max="2562" width="46.453125" style="198" customWidth="1"/>
    <col min="2563" max="2816" width="9" style="198"/>
    <col min="2817" max="2817" width="40.453125" style="198" customWidth="1"/>
    <col min="2818" max="2818" width="46.453125" style="198" customWidth="1"/>
    <col min="2819" max="3072" width="9" style="198"/>
    <col min="3073" max="3073" width="40.453125" style="198" customWidth="1"/>
    <col min="3074" max="3074" width="46.453125" style="198" customWidth="1"/>
    <col min="3075" max="3328" width="9" style="198"/>
    <col min="3329" max="3329" width="40.453125" style="198" customWidth="1"/>
    <col min="3330" max="3330" width="46.453125" style="198" customWidth="1"/>
    <col min="3331" max="3584" width="9" style="198"/>
    <col min="3585" max="3585" width="40.453125" style="198" customWidth="1"/>
    <col min="3586" max="3586" width="46.453125" style="198" customWidth="1"/>
    <col min="3587" max="3840" width="9" style="198"/>
    <col min="3841" max="3841" width="40.453125" style="198" customWidth="1"/>
    <col min="3842" max="3842" width="46.453125" style="198" customWidth="1"/>
    <col min="3843" max="4096" width="9" style="198"/>
    <col min="4097" max="4097" width="40.453125" style="198" customWidth="1"/>
    <col min="4098" max="4098" width="46.453125" style="198" customWidth="1"/>
    <col min="4099" max="4352" width="9" style="198"/>
    <col min="4353" max="4353" width="40.453125" style="198" customWidth="1"/>
    <col min="4354" max="4354" width="46.453125" style="198" customWidth="1"/>
    <col min="4355" max="4608" width="9" style="198"/>
    <col min="4609" max="4609" width="40.453125" style="198" customWidth="1"/>
    <col min="4610" max="4610" width="46.453125" style="198" customWidth="1"/>
    <col min="4611" max="4864" width="9" style="198"/>
    <col min="4865" max="4865" width="40.453125" style="198" customWidth="1"/>
    <col min="4866" max="4866" width="46.453125" style="198" customWidth="1"/>
    <col min="4867" max="5120" width="9" style="198"/>
    <col min="5121" max="5121" width="40.453125" style="198" customWidth="1"/>
    <col min="5122" max="5122" width="46.453125" style="198" customWidth="1"/>
    <col min="5123" max="5376" width="9" style="198"/>
    <col min="5377" max="5377" width="40.453125" style="198" customWidth="1"/>
    <col min="5378" max="5378" width="46.453125" style="198" customWidth="1"/>
    <col min="5379" max="5632" width="9" style="198"/>
    <col min="5633" max="5633" width="40.453125" style="198" customWidth="1"/>
    <col min="5634" max="5634" width="46.453125" style="198" customWidth="1"/>
    <col min="5635" max="5888" width="9" style="198"/>
    <col min="5889" max="5889" width="40.453125" style="198" customWidth="1"/>
    <col min="5890" max="5890" width="46.453125" style="198" customWidth="1"/>
    <col min="5891" max="6144" width="9" style="198"/>
    <col min="6145" max="6145" width="40.453125" style="198" customWidth="1"/>
    <col min="6146" max="6146" width="46.453125" style="198" customWidth="1"/>
    <col min="6147" max="6400" width="9" style="198"/>
    <col min="6401" max="6401" width="40.453125" style="198" customWidth="1"/>
    <col min="6402" max="6402" width="46.453125" style="198" customWidth="1"/>
    <col min="6403" max="6656" width="9" style="198"/>
    <col min="6657" max="6657" width="40.453125" style="198" customWidth="1"/>
    <col min="6658" max="6658" width="46.453125" style="198" customWidth="1"/>
    <col min="6659" max="6912" width="9" style="198"/>
    <col min="6913" max="6913" width="40.453125" style="198" customWidth="1"/>
    <col min="6914" max="6914" width="46.453125" style="198" customWidth="1"/>
    <col min="6915" max="7168" width="9" style="198"/>
    <col min="7169" max="7169" width="40.453125" style="198" customWidth="1"/>
    <col min="7170" max="7170" width="46.453125" style="198" customWidth="1"/>
    <col min="7171" max="7424" width="9" style="198"/>
    <col min="7425" max="7425" width="40.453125" style="198" customWidth="1"/>
    <col min="7426" max="7426" width="46.453125" style="198" customWidth="1"/>
    <col min="7427" max="7680" width="9" style="198"/>
    <col min="7681" max="7681" width="40.453125" style="198" customWidth="1"/>
    <col min="7682" max="7682" width="46.453125" style="198" customWidth="1"/>
    <col min="7683" max="7936" width="9" style="198"/>
    <col min="7937" max="7937" width="40.453125" style="198" customWidth="1"/>
    <col min="7938" max="7938" width="46.453125" style="198" customWidth="1"/>
    <col min="7939" max="8192" width="9" style="198"/>
    <col min="8193" max="8193" width="40.453125" style="198" customWidth="1"/>
    <col min="8194" max="8194" width="46.453125" style="198" customWidth="1"/>
    <col min="8195" max="8448" width="9" style="198"/>
    <col min="8449" max="8449" width="40.453125" style="198" customWidth="1"/>
    <col min="8450" max="8450" width="46.453125" style="198" customWidth="1"/>
    <col min="8451" max="8704" width="9" style="198"/>
    <col min="8705" max="8705" width="40.453125" style="198" customWidth="1"/>
    <col min="8706" max="8706" width="46.453125" style="198" customWidth="1"/>
    <col min="8707" max="8960" width="9" style="198"/>
    <col min="8961" max="8961" width="40.453125" style="198" customWidth="1"/>
    <col min="8962" max="8962" width="46.453125" style="198" customWidth="1"/>
    <col min="8963" max="9216" width="9" style="198"/>
    <col min="9217" max="9217" width="40.453125" style="198" customWidth="1"/>
    <col min="9218" max="9218" width="46.453125" style="198" customWidth="1"/>
    <col min="9219" max="9472" width="9" style="198"/>
    <col min="9473" max="9473" width="40.453125" style="198" customWidth="1"/>
    <col min="9474" max="9474" width="46.453125" style="198" customWidth="1"/>
    <col min="9475" max="9728" width="9" style="198"/>
    <col min="9729" max="9729" width="40.453125" style="198" customWidth="1"/>
    <col min="9730" max="9730" width="46.453125" style="198" customWidth="1"/>
    <col min="9731" max="9984" width="9" style="198"/>
    <col min="9985" max="9985" width="40.453125" style="198" customWidth="1"/>
    <col min="9986" max="9986" width="46.453125" style="198" customWidth="1"/>
    <col min="9987" max="10240" width="9" style="198"/>
    <col min="10241" max="10241" width="40.453125" style="198" customWidth="1"/>
    <col min="10242" max="10242" width="46.453125" style="198" customWidth="1"/>
    <col min="10243" max="10496" width="9" style="198"/>
    <col min="10497" max="10497" width="40.453125" style="198" customWidth="1"/>
    <col min="10498" max="10498" width="46.453125" style="198" customWidth="1"/>
    <col min="10499" max="10752" width="9" style="198"/>
    <col min="10753" max="10753" width="40.453125" style="198" customWidth="1"/>
    <col min="10754" max="10754" width="46.453125" style="198" customWidth="1"/>
    <col min="10755" max="11008" width="9" style="198"/>
    <col min="11009" max="11009" width="40.453125" style="198" customWidth="1"/>
    <col min="11010" max="11010" width="46.453125" style="198" customWidth="1"/>
    <col min="11011" max="11264" width="9" style="198"/>
    <col min="11265" max="11265" width="40.453125" style="198" customWidth="1"/>
    <col min="11266" max="11266" width="46.453125" style="198" customWidth="1"/>
    <col min="11267" max="11520" width="9" style="198"/>
    <col min="11521" max="11521" width="40.453125" style="198" customWidth="1"/>
    <col min="11522" max="11522" width="46.453125" style="198" customWidth="1"/>
    <col min="11523" max="11776" width="9" style="198"/>
    <col min="11777" max="11777" width="40.453125" style="198" customWidth="1"/>
    <col min="11778" max="11778" width="46.453125" style="198" customWidth="1"/>
    <col min="11779" max="12032" width="9" style="198"/>
    <col min="12033" max="12033" width="40.453125" style="198" customWidth="1"/>
    <col min="12034" max="12034" width="46.453125" style="198" customWidth="1"/>
    <col min="12035" max="12288" width="9" style="198"/>
    <col min="12289" max="12289" width="40.453125" style="198" customWidth="1"/>
    <col min="12290" max="12290" width="46.453125" style="198" customWidth="1"/>
    <col min="12291" max="12544" width="9" style="198"/>
    <col min="12545" max="12545" width="40.453125" style="198" customWidth="1"/>
    <col min="12546" max="12546" width="46.453125" style="198" customWidth="1"/>
    <col min="12547" max="12800" width="9" style="198"/>
    <col min="12801" max="12801" width="40.453125" style="198" customWidth="1"/>
    <col min="12802" max="12802" width="46.453125" style="198" customWidth="1"/>
    <col min="12803" max="13056" width="9" style="198"/>
    <col min="13057" max="13057" width="40.453125" style="198" customWidth="1"/>
    <col min="13058" max="13058" width="46.453125" style="198" customWidth="1"/>
    <col min="13059" max="13312" width="9" style="198"/>
    <col min="13313" max="13313" width="40.453125" style="198" customWidth="1"/>
    <col min="13314" max="13314" width="46.453125" style="198" customWidth="1"/>
    <col min="13315" max="13568" width="9" style="198"/>
    <col min="13569" max="13569" width="40.453125" style="198" customWidth="1"/>
    <col min="13570" max="13570" width="46.453125" style="198" customWidth="1"/>
    <col min="13571" max="13824" width="9" style="198"/>
    <col min="13825" max="13825" width="40.453125" style="198" customWidth="1"/>
    <col min="13826" max="13826" width="46.453125" style="198" customWidth="1"/>
    <col min="13827" max="14080" width="9" style="198"/>
    <col min="14081" max="14081" width="40.453125" style="198" customWidth="1"/>
    <col min="14082" max="14082" width="46.453125" style="198" customWidth="1"/>
    <col min="14083" max="14336" width="9" style="198"/>
    <col min="14337" max="14337" width="40.453125" style="198" customWidth="1"/>
    <col min="14338" max="14338" width="46.453125" style="198" customWidth="1"/>
    <col min="14339" max="14592" width="9" style="198"/>
    <col min="14593" max="14593" width="40.453125" style="198" customWidth="1"/>
    <col min="14594" max="14594" width="46.453125" style="198" customWidth="1"/>
    <col min="14595" max="14848" width="9" style="198"/>
    <col min="14849" max="14849" width="40.453125" style="198" customWidth="1"/>
    <col min="14850" max="14850" width="46.453125" style="198" customWidth="1"/>
    <col min="14851" max="15104" width="9" style="198"/>
    <col min="15105" max="15105" width="40.453125" style="198" customWidth="1"/>
    <col min="15106" max="15106" width="46.453125" style="198" customWidth="1"/>
    <col min="15107" max="15360" width="9" style="198"/>
    <col min="15361" max="15361" width="40.453125" style="198" customWidth="1"/>
    <col min="15362" max="15362" width="46.453125" style="198" customWidth="1"/>
    <col min="15363" max="15616" width="9" style="198"/>
    <col min="15617" max="15617" width="40.453125" style="198" customWidth="1"/>
    <col min="15618" max="15618" width="46.453125" style="198" customWidth="1"/>
    <col min="15619" max="15872" width="9" style="198"/>
    <col min="15873" max="15873" width="40.453125" style="198" customWidth="1"/>
    <col min="15874" max="15874" width="46.453125" style="198" customWidth="1"/>
    <col min="15875" max="16128" width="9" style="198"/>
    <col min="16129" max="16129" width="40.453125" style="198" customWidth="1"/>
    <col min="16130" max="16130" width="46.453125" style="198" customWidth="1"/>
    <col min="16131" max="16384" width="9" style="198"/>
  </cols>
  <sheetData>
    <row r="1" spans="1:4" ht="163.5" customHeight="1">
      <c r="A1" s="221"/>
      <c r="B1" s="196" t="s">
        <v>1110</v>
      </c>
    </row>
    <row r="2" spans="1:4" ht="14.5">
      <c r="A2" s="290" t="s">
        <v>1111</v>
      </c>
      <c r="B2" s="291"/>
    </row>
    <row r="3" spans="1:4" ht="14.5">
      <c r="A3" s="292" t="s">
        <v>1112</v>
      </c>
      <c r="B3" s="293" t="str" cm="1">
        <f t="array" ref="B3:D3">'A12a Product schedule'!B7:D7</f>
        <v>Salten Langsø Skovadministration A/S</v>
      </c>
      <c r="C3" s="198">
        <v>0</v>
      </c>
      <c r="D3" s="198">
        <v>0</v>
      </c>
    </row>
    <row r="4" spans="1:4" ht="14.5">
      <c r="A4" s="292" t="s">
        <v>1113</v>
      </c>
      <c r="B4" s="293" t="str" cm="1">
        <f t="array" ref="B4:C4">'A12a Product schedule'!B11:C11</f>
        <v>SA-PEFC-FM-010255</v>
      </c>
      <c r="C4" s="198">
        <v>0</v>
      </c>
    </row>
    <row r="5" spans="1:4" ht="14.5">
      <c r="A5" s="292" t="s">
        <v>1095</v>
      </c>
      <c r="B5" s="293" t="str">
        <f>'A12a Product schedule'!B9</f>
        <v>Denmark</v>
      </c>
    </row>
    <row r="6" spans="1:4" ht="14.5">
      <c r="A6" s="292" t="s">
        <v>1114</v>
      </c>
      <c r="B6" s="654" t="str">
        <f>'A12a Product schedule'!B12</f>
        <v>12.06.2021</v>
      </c>
    </row>
    <row r="7" spans="1:4" ht="14.5">
      <c r="A7" s="292" t="s">
        <v>1115</v>
      </c>
      <c r="B7" s="293">
        <f>'1 Basic Info'!D68</f>
        <v>6424.28</v>
      </c>
    </row>
    <row r="8" spans="1:4" ht="14.5">
      <c r="A8" s="294" t="s">
        <v>1116</v>
      </c>
      <c r="B8" s="295" t="s">
        <v>1117</v>
      </c>
    </row>
    <row r="9" spans="1:4" ht="14.5">
      <c r="A9" s="211"/>
      <c r="B9" s="211"/>
    </row>
    <row r="10" spans="1:4" ht="14.5">
      <c r="A10" s="296" t="s">
        <v>1118</v>
      </c>
      <c r="B10" s="297"/>
    </row>
    <row r="11" spans="1:4" ht="14.5">
      <c r="A11" s="298" t="s">
        <v>1119</v>
      </c>
      <c r="B11" s="299" t="s">
        <v>5</v>
      </c>
    </row>
    <row r="12" spans="1:4" ht="14.5">
      <c r="A12" s="298" t="s">
        <v>1120</v>
      </c>
      <c r="B12" s="299" t="s">
        <v>3411</v>
      </c>
    </row>
    <row r="13" spans="1:4" ht="14.5">
      <c r="A13" s="298" t="s">
        <v>1121</v>
      </c>
      <c r="B13" s="299" t="s">
        <v>2717</v>
      </c>
    </row>
    <row r="14" spans="1:4" ht="29">
      <c r="A14" s="300" t="s">
        <v>1122</v>
      </c>
      <c r="B14" s="301" t="s">
        <v>2717</v>
      </c>
    </row>
    <row r="15" spans="1:4" ht="14.5">
      <c r="A15" s="211"/>
      <c r="B15" s="211"/>
    </row>
    <row r="16" spans="1:4" s="211" customFormat="1" ht="14.5">
      <c r="A16" s="296" t="s">
        <v>1123</v>
      </c>
      <c r="B16" s="297"/>
    </row>
    <row r="17" spans="1:2" s="211" customFormat="1" ht="14.5">
      <c r="A17" s="298" t="s">
        <v>1124</v>
      </c>
      <c r="B17" s="299">
        <v>0</v>
      </c>
    </row>
    <row r="18" spans="1:2" s="211" customFormat="1" ht="14.5">
      <c r="A18" s="298" t="s">
        <v>1125</v>
      </c>
      <c r="B18" s="299">
        <v>1</v>
      </c>
    </row>
    <row r="19" spans="1:2" s="211" customFormat="1" ht="14.5">
      <c r="A19" s="298" t="s">
        <v>1126</v>
      </c>
      <c r="B19" s="299">
        <v>0</v>
      </c>
    </row>
    <row r="20" spans="1:2" s="211" customFormat="1" ht="14.5">
      <c r="A20" s="298" t="s">
        <v>1127</v>
      </c>
      <c r="B20" s="299">
        <v>0</v>
      </c>
    </row>
    <row r="21" spans="1:2" s="211" customFormat="1" ht="14.5">
      <c r="A21" s="298" t="s">
        <v>1128</v>
      </c>
      <c r="B21" s="299" t="s">
        <v>639</v>
      </c>
    </row>
    <row r="22" spans="1:2" s="211" customFormat="1" ht="14.5">
      <c r="A22" s="302" t="s">
        <v>1129</v>
      </c>
      <c r="B22" s="303" t="s">
        <v>1130</v>
      </c>
    </row>
    <row r="23" spans="1:2" s="211" customFormat="1" ht="14.5"/>
    <row r="24" spans="1:2" s="211" customFormat="1" ht="14.5">
      <c r="A24" s="290" t="s">
        <v>1131</v>
      </c>
      <c r="B24" s="304"/>
    </row>
    <row r="25" spans="1:2" s="211" customFormat="1" ht="43.5">
      <c r="A25" s="889" t="s">
        <v>1132</v>
      </c>
      <c r="B25" s="305" t="s">
        <v>1133</v>
      </c>
    </row>
    <row r="26" spans="1:2" s="211" customFormat="1" ht="14.5">
      <c r="A26" s="890"/>
      <c r="B26" s="305"/>
    </row>
    <row r="27" spans="1:2" s="211" customFormat="1" ht="14.5">
      <c r="A27" s="292"/>
      <c r="B27" s="306"/>
    </row>
    <row r="28" spans="1:2" s="211" customFormat="1" ht="14.5">
      <c r="A28" s="294" t="s">
        <v>1134</v>
      </c>
      <c r="B28" s="855">
        <v>45551</v>
      </c>
    </row>
    <row r="29" spans="1:2" s="211" customFormat="1" ht="14.5">
      <c r="B29" s="249"/>
    </row>
    <row r="30" spans="1:2" s="211" customFormat="1" ht="14.5">
      <c r="A30" s="290" t="s">
        <v>1135</v>
      </c>
      <c r="B30" s="304"/>
    </row>
    <row r="31" spans="1:2" s="207" customFormat="1" ht="14.5">
      <c r="A31" s="890" t="s">
        <v>1136</v>
      </c>
      <c r="B31" s="305" t="s">
        <v>1137</v>
      </c>
    </row>
    <row r="32" spans="1:2" s="207" customFormat="1" ht="14.5">
      <c r="A32" s="890"/>
      <c r="B32" s="305"/>
    </row>
    <row r="33" spans="1:2" s="207" customFormat="1" ht="14.5">
      <c r="A33" s="890"/>
      <c r="B33" s="307"/>
    </row>
    <row r="34" spans="1:2" s="207" customFormat="1" ht="45.75" customHeight="1">
      <c r="A34" s="292" t="s">
        <v>1112</v>
      </c>
      <c r="B34" s="207" t="str">
        <f>B14</f>
        <v>Janette McKay</v>
      </c>
    </row>
    <row r="35" spans="1:2" s="207" customFormat="1" ht="58.5" customHeight="1">
      <c r="A35" s="308" t="s">
        <v>1138</v>
      </c>
      <c r="B35" s="309" t="s">
        <v>2717</v>
      </c>
    </row>
    <row r="36" spans="1:2" ht="14.5">
      <c r="A36" s="294" t="s">
        <v>1134</v>
      </c>
      <c r="B36" s="856">
        <v>45551</v>
      </c>
    </row>
    <row r="37" spans="1:2" s="310" customFormat="1" ht="10.5" customHeight="1">
      <c r="A37" s="211"/>
      <c r="B37" s="211"/>
    </row>
    <row r="38" spans="1:2" s="310" customFormat="1" ht="10.5" customHeight="1">
      <c r="A38" s="891" t="s">
        <v>1139</v>
      </c>
      <c r="B38" s="891"/>
    </row>
    <row r="39" spans="1:2" s="310" customFormat="1" ht="10.5">
      <c r="A39" s="859" t="s">
        <v>881</v>
      </c>
      <c r="B39" s="859"/>
    </row>
    <row r="40" spans="1:2" s="310" customFormat="1" ht="10.5">
      <c r="A40" s="859" t="s">
        <v>1140</v>
      </c>
      <c r="B40" s="859"/>
    </row>
    <row r="41" spans="1:2" s="310" customFormat="1" ht="10.5">
      <c r="A41" s="223"/>
      <c r="B41" s="223"/>
    </row>
    <row r="42" spans="1:2" s="310" customFormat="1" ht="10.5">
      <c r="A42" s="859" t="s">
        <v>883</v>
      </c>
      <c r="B42" s="859"/>
    </row>
    <row r="43" spans="1:2">
      <c r="A43" s="859" t="s">
        <v>884</v>
      </c>
      <c r="B43" s="859"/>
    </row>
  </sheetData>
  <mergeCells count="7">
    <mergeCell ref="A43:B43"/>
    <mergeCell ref="A25:A26"/>
    <mergeCell ref="A31:A33"/>
    <mergeCell ref="A38:B38"/>
    <mergeCell ref="A39:B39"/>
    <mergeCell ref="A40:B40"/>
    <mergeCell ref="A42:B42"/>
  </mergeCells>
  <pageMargins left="0.75" right="0.75" top="1" bottom="1" header="0.5" footer="0.5"/>
  <pageSetup paperSize="9" scale="86" orientation="portrait" horizontalDpi="4294967294"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8"/>
  <sheetViews>
    <sheetView view="pageBreakPreview" zoomScaleNormal="100" zoomScaleSheetLayoutView="100" workbookViewId="0"/>
  </sheetViews>
  <sheetFormatPr defaultColWidth="8" defaultRowHeight="13"/>
  <cols>
    <col min="1" max="1" width="23.453125" style="313" customWidth="1"/>
    <col min="2" max="2" width="21.7265625" style="313" customWidth="1"/>
    <col min="3" max="3" width="15.453125" style="312" customWidth="1"/>
    <col min="4" max="4" width="24.453125" style="312" customWidth="1"/>
    <col min="5" max="12" width="8" style="312" customWidth="1"/>
    <col min="13" max="256" width="8" style="313"/>
    <col min="257" max="257" width="23.453125" style="313" customWidth="1"/>
    <col min="258" max="258" width="21.7265625" style="313" customWidth="1"/>
    <col min="259" max="259" width="15.453125" style="313" customWidth="1"/>
    <col min="260" max="260" width="24.453125" style="313" customWidth="1"/>
    <col min="261" max="512" width="8" style="313"/>
    <col min="513" max="513" width="23.453125" style="313" customWidth="1"/>
    <col min="514" max="514" width="21.7265625" style="313" customWidth="1"/>
    <col min="515" max="515" width="15.453125" style="313" customWidth="1"/>
    <col min="516" max="516" width="24.453125" style="313" customWidth="1"/>
    <col min="517" max="768" width="8" style="313"/>
    <col min="769" max="769" width="23.453125" style="313" customWidth="1"/>
    <col min="770" max="770" width="21.7265625" style="313" customWidth="1"/>
    <col min="771" max="771" width="15.453125" style="313" customWidth="1"/>
    <col min="772" max="772" width="24.453125" style="313" customWidth="1"/>
    <col min="773" max="1024" width="8" style="313"/>
    <col min="1025" max="1025" width="23.453125" style="313" customWidth="1"/>
    <col min="1026" max="1026" width="21.7265625" style="313" customWidth="1"/>
    <col min="1027" max="1027" width="15.453125" style="313" customWidth="1"/>
    <col min="1028" max="1028" width="24.453125" style="313" customWidth="1"/>
    <col min="1029" max="1280" width="8" style="313"/>
    <col min="1281" max="1281" width="23.453125" style="313" customWidth="1"/>
    <col min="1282" max="1282" width="21.7265625" style="313" customWidth="1"/>
    <col min="1283" max="1283" width="15.453125" style="313" customWidth="1"/>
    <col min="1284" max="1284" width="24.453125" style="313" customWidth="1"/>
    <col min="1285" max="1536" width="8" style="313"/>
    <col min="1537" max="1537" width="23.453125" style="313" customWidth="1"/>
    <col min="1538" max="1538" width="21.7265625" style="313" customWidth="1"/>
    <col min="1539" max="1539" width="15.453125" style="313" customWidth="1"/>
    <col min="1540" max="1540" width="24.453125" style="313" customWidth="1"/>
    <col min="1541" max="1792" width="8" style="313"/>
    <col min="1793" max="1793" width="23.453125" style="313" customWidth="1"/>
    <col min="1794" max="1794" width="21.7265625" style="313" customWidth="1"/>
    <col min="1795" max="1795" width="15.453125" style="313" customWidth="1"/>
    <col min="1796" max="1796" width="24.453125" style="313" customWidth="1"/>
    <col min="1797" max="2048" width="8" style="313"/>
    <col min="2049" max="2049" width="23.453125" style="313" customWidth="1"/>
    <col min="2050" max="2050" width="21.7265625" style="313" customWidth="1"/>
    <col min="2051" max="2051" width="15.453125" style="313" customWidth="1"/>
    <col min="2052" max="2052" width="24.453125" style="313" customWidth="1"/>
    <col min="2053" max="2304" width="8" style="313"/>
    <col min="2305" max="2305" width="23.453125" style="313" customWidth="1"/>
    <col min="2306" max="2306" width="21.7265625" style="313" customWidth="1"/>
    <col min="2307" max="2307" width="15.453125" style="313" customWidth="1"/>
    <col min="2308" max="2308" width="24.453125" style="313" customWidth="1"/>
    <col min="2309" max="2560" width="8" style="313"/>
    <col min="2561" max="2561" width="23.453125" style="313" customWidth="1"/>
    <col min="2562" max="2562" width="21.7265625" style="313" customWidth="1"/>
    <col min="2563" max="2563" width="15.453125" style="313" customWidth="1"/>
    <col min="2564" max="2564" width="24.453125" style="313" customWidth="1"/>
    <col min="2565" max="2816" width="8" style="313"/>
    <col min="2817" max="2817" width="23.453125" style="313" customWidth="1"/>
    <col min="2818" max="2818" width="21.7265625" style="313" customWidth="1"/>
    <col min="2819" max="2819" width="15.453125" style="313" customWidth="1"/>
    <col min="2820" max="2820" width="24.453125" style="313" customWidth="1"/>
    <col min="2821" max="3072" width="8" style="313"/>
    <col min="3073" max="3073" width="23.453125" style="313" customWidth="1"/>
    <col min="3074" max="3074" width="21.7265625" style="313" customWidth="1"/>
    <col min="3075" max="3075" width="15.453125" style="313" customWidth="1"/>
    <col min="3076" max="3076" width="24.453125" style="313" customWidth="1"/>
    <col min="3077" max="3328" width="8" style="313"/>
    <col min="3329" max="3329" width="23.453125" style="313" customWidth="1"/>
    <col min="3330" max="3330" width="21.7265625" style="313" customWidth="1"/>
    <col min="3331" max="3331" width="15.453125" style="313" customWidth="1"/>
    <col min="3332" max="3332" width="24.453125" style="313" customWidth="1"/>
    <col min="3333" max="3584" width="8" style="313"/>
    <col min="3585" max="3585" width="23.453125" style="313" customWidth="1"/>
    <col min="3586" max="3586" width="21.7265625" style="313" customWidth="1"/>
    <col min="3587" max="3587" width="15.453125" style="313" customWidth="1"/>
    <col min="3588" max="3588" width="24.453125" style="313" customWidth="1"/>
    <col min="3589" max="3840" width="8" style="313"/>
    <col min="3841" max="3841" width="23.453125" style="313" customWidth="1"/>
    <col min="3842" max="3842" width="21.7265625" style="313" customWidth="1"/>
    <col min="3843" max="3843" width="15.453125" style="313" customWidth="1"/>
    <col min="3844" max="3844" width="24.453125" style="313" customWidth="1"/>
    <col min="3845" max="4096" width="8" style="313"/>
    <col min="4097" max="4097" width="23.453125" style="313" customWidth="1"/>
    <col min="4098" max="4098" width="21.7265625" style="313" customWidth="1"/>
    <col min="4099" max="4099" width="15.453125" style="313" customWidth="1"/>
    <col min="4100" max="4100" width="24.453125" style="313" customWidth="1"/>
    <col min="4101" max="4352" width="8" style="313"/>
    <col min="4353" max="4353" width="23.453125" style="313" customWidth="1"/>
    <col min="4354" max="4354" width="21.7265625" style="313" customWidth="1"/>
    <col min="4355" max="4355" width="15.453125" style="313" customWidth="1"/>
    <col min="4356" max="4356" width="24.453125" style="313" customWidth="1"/>
    <col min="4357" max="4608" width="8" style="313"/>
    <col min="4609" max="4609" width="23.453125" style="313" customWidth="1"/>
    <col min="4610" max="4610" width="21.7265625" style="313" customWidth="1"/>
    <col min="4611" max="4611" width="15.453125" style="313" customWidth="1"/>
    <col min="4612" max="4612" width="24.453125" style="313" customWidth="1"/>
    <col min="4613" max="4864" width="8" style="313"/>
    <col min="4865" max="4865" width="23.453125" style="313" customWidth="1"/>
    <col min="4866" max="4866" width="21.7265625" style="313" customWidth="1"/>
    <col min="4867" max="4867" width="15.453125" style="313" customWidth="1"/>
    <col min="4868" max="4868" width="24.453125" style="313" customWidth="1"/>
    <col min="4869" max="5120" width="8" style="313"/>
    <col min="5121" max="5121" width="23.453125" style="313" customWidth="1"/>
    <col min="5122" max="5122" width="21.7265625" style="313" customWidth="1"/>
    <col min="5123" max="5123" width="15.453125" style="313" customWidth="1"/>
    <col min="5124" max="5124" width="24.453125" style="313" customWidth="1"/>
    <col min="5125" max="5376" width="8" style="313"/>
    <col min="5377" max="5377" width="23.453125" style="313" customWidth="1"/>
    <col min="5378" max="5378" width="21.7265625" style="313" customWidth="1"/>
    <col min="5379" max="5379" width="15.453125" style="313" customWidth="1"/>
    <col min="5380" max="5380" width="24.453125" style="313" customWidth="1"/>
    <col min="5381" max="5632" width="8" style="313"/>
    <col min="5633" max="5633" width="23.453125" style="313" customWidth="1"/>
    <col min="5634" max="5634" width="21.7265625" style="313" customWidth="1"/>
    <col min="5635" max="5635" width="15.453125" style="313" customWidth="1"/>
    <col min="5636" max="5636" width="24.453125" style="313" customWidth="1"/>
    <col min="5637" max="5888" width="8" style="313"/>
    <col min="5889" max="5889" width="23.453125" style="313" customWidth="1"/>
    <col min="5890" max="5890" width="21.7265625" style="313" customWidth="1"/>
    <col min="5891" max="5891" width="15.453125" style="313" customWidth="1"/>
    <col min="5892" max="5892" width="24.453125" style="313" customWidth="1"/>
    <col min="5893" max="6144" width="8" style="313"/>
    <col min="6145" max="6145" width="23.453125" style="313" customWidth="1"/>
    <col min="6146" max="6146" width="21.7265625" style="313" customWidth="1"/>
    <col min="6147" max="6147" width="15.453125" style="313" customWidth="1"/>
    <col min="6148" max="6148" width="24.453125" style="313" customWidth="1"/>
    <col min="6149" max="6400" width="8" style="313"/>
    <col min="6401" max="6401" width="23.453125" style="313" customWidth="1"/>
    <col min="6402" max="6402" width="21.7265625" style="313" customWidth="1"/>
    <col min="6403" max="6403" width="15.453125" style="313" customWidth="1"/>
    <col min="6404" max="6404" width="24.453125" style="313" customWidth="1"/>
    <col min="6405" max="6656" width="8" style="313"/>
    <col min="6657" max="6657" width="23.453125" style="313" customWidth="1"/>
    <col min="6658" max="6658" width="21.7265625" style="313" customWidth="1"/>
    <col min="6659" max="6659" width="15.453125" style="313" customWidth="1"/>
    <col min="6660" max="6660" width="24.453125" style="313" customWidth="1"/>
    <col min="6661" max="6912" width="8" style="313"/>
    <col min="6913" max="6913" width="23.453125" style="313" customWidth="1"/>
    <col min="6914" max="6914" width="21.7265625" style="313" customWidth="1"/>
    <col min="6915" max="6915" width="15.453125" style="313" customWidth="1"/>
    <col min="6916" max="6916" width="24.453125" style="313" customWidth="1"/>
    <col min="6917" max="7168" width="8" style="313"/>
    <col min="7169" max="7169" width="23.453125" style="313" customWidth="1"/>
    <col min="7170" max="7170" width="21.7265625" style="313" customWidth="1"/>
    <col min="7171" max="7171" width="15.453125" style="313" customWidth="1"/>
    <col min="7172" max="7172" width="24.453125" style="313" customWidth="1"/>
    <col min="7173" max="7424" width="8" style="313"/>
    <col min="7425" max="7425" width="23.453125" style="313" customWidth="1"/>
    <col min="7426" max="7426" width="21.7265625" style="313" customWidth="1"/>
    <col min="7427" max="7427" width="15.453125" style="313" customWidth="1"/>
    <col min="7428" max="7428" width="24.453125" style="313" customWidth="1"/>
    <col min="7429" max="7680" width="8" style="313"/>
    <col min="7681" max="7681" width="23.453125" style="313" customWidth="1"/>
    <col min="7682" max="7682" width="21.7265625" style="313" customWidth="1"/>
    <col min="7683" max="7683" width="15.453125" style="313" customWidth="1"/>
    <col min="7684" max="7684" width="24.453125" style="313" customWidth="1"/>
    <col min="7685" max="7936" width="8" style="313"/>
    <col min="7937" max="7937" width="23.453125" style="313" customWidth="1"/>
    <col min="7938" max="7938" width="21.7265625" style="313" customWidth="1"/>
    <col min="7939" max="7939" width="15.453125" style="313" customWidth="1"/>
    <col min="7940" max="7940" width="24.453125" style="313" customWidth="1"/>
    <col min="7941" max="8192" width="8" style="313"/>
    <col min="8193" max="8193" width="23.453125" style="313" customWidth="1"/>
    <col min="8194" max="8194" width="21.7265625" style="313" customWidth="1"/>
    <col min="8195" max="8195" width="15.453125" style="313" customWidth="1"/>
    <col min="8196" max="8196" width="24.453125" style="313" customWidth="1"/>
    <col min="8197" max="8448" width="8" style="313"/>
    <col min="8449" max="8449" width="23.453125" style="313" customWidth="1"/>
    <col min="8450" max="8450" width="21.7265625" style="313" customWidth="1"/>
    <col min="8451" max="8451" width="15.453125" style="313" customWidth="1"/>
    <col min="8452" max="8452" width="24.453125" style="313" customWidth="1"/>
    <col min="8453" max="8704" width="8" style="313"/>
    <col min="8705" max="8705" width="23.453125" style="313" customWidth="1"/>
    <col min="8706" max="8706" width="21.7265625" style="313" customWidth="1"/>
    <col min="8707" max="8707" width="15.453125" style="313" customWidth="1"/>
    <col min="8708" max="8708" width="24.453125" style="313" customWidth="1"/>
    <col min="8709" max="8960" width="8" style="313"/>
    <col min="8961" max="8961" width="23.453125" style="313" customWidth="1"/>
    <col min="8962" max="8962" width="21.7265625" style="313" customWidth="1"/>
    <col min="8963" max="8963" width="15.453125" style="313" customWidth="1"/>
    <col min="8964" max="8964" width="24.453125" style="313" customWidth="1"/>
    <col min="8965" max="9216" width="8" style="313"/>
    <col min="9217" max="9217" width="23.453125" style="313" customWidth="1"/>
    <col min="9218" max="9218" width="21.7265625" style="313" customWidth="1"/>
    <col min="9219" max="9219" width="15.453125" style="313" customWidth="1"/>
    <col min="9220" max="9220" width="24.453125" style="313" customWidth="1"/>
    <col min="9221" max="9472" width="8" style="313"/>
    <col min="9473" max="9473" width="23.453125" style="313" customWidth="1"/>
    <col min="9474" max="9474" width="21.7265625" style="313" customWidth="1"/>
    <col min="9475" max="9475" width="15.453125" style="313" customWidth="1"/>
    <col min="9476" max="9476" width="24.453125" style="313" customWidth="1"/>
    <col min="9477" max="9728" width="8" style="313"/>
    <col min="9729" max="9729" width="23.453125" style="313" customWidth="1"/>
    <col min="9730" max="9730" width="21.7265625" style="313" customWidth="1"/>
    <col min="9731" max="9731" width="15.453125" style="313" customWidth="1"/>
    <col min="9732" max="9732" width="24.453125" style="313" customWidth="1"/>
    <col min="9733" max="9984" width="8" style="313"/>
    <col min="9985" max="9985" width="23.453125" style="313" customWidth="1"/>
    <col min="9986" max="9986" width="21.7265625" style="313" customWidth="1"/>
    <col min="9987" max="9987" width="15.453125" style="313" customWidth="1"/>
    <col min="9988" max="9988" width="24.453125" style="313" customWidth="1"/>
    <col min="9989" max="10240" width="8" style="313"/>
    <col min="10241" max="10241" width="23.453125" style="313" customWidth="1"/>
    <col min="10242" max="10242" width="21.7265625" style="313" customWidth="1"/>
    <col min="10243" max="10243" width="15.453125" style="313" customWidth="1"/>
    <col min="10244" max="10244" width="24.453125" style="313" customWidth="1"/>
    <col min="10245" max="10496" width="8" style="313"/>
    <col min="10497" max="10497" width="23.453125" style="313" customWidth="1"/>
    <col min="10498" max="10498" width="21.7265625" style="313" customWidth="1"/>
    <col min="10499" max="10499" width="15.453125" style="313" customWidth="1"/>
    <col min="10500" max="10500" width="24.453125" style="313" customWidth="1"/>
    <col min="10501" max="10752" width="8" style="313"/>
    <col min="10753" max="10753" width="23.453125" style="313" customWidth="1"/>
    <col min="10754" max="10754" width="21.7265625" style="313" customWidth="1"/>
    <col min="10755" max="10755" width="15.453125" style="313" customWidth="1"/>
    <col min="10756" max="10756" width="24.453125" style="313" customWidth="1"/>
    <col min="10757" max="11008" width="8" style="313"/>
    <col min="11009" max="11009" width="23.453125" style="313" customWidth="1"/>
    <col min="11010" max="11010" width="21.7265625" style="313" customWidth="1"/>
    <col min="11011" max="11011" width="15.453125" style="313" customWidth="1"/>
    <col min="11012" max="11012" width="24.453125" style="313" customWidth="1"/>
    <col min="11013" max="11264" width="8" style="313"/>
    <col min="11265" max="11265" width="23.453125" style="313" customWidth="1"/>
    <col min="11266" max="11266" width="21.7265625" style="313" customWidth="1"/>
    <col min="11267" max="11267" width="15.453125" style="313" customWidth="1"/>
    <col min="11268" max="11268" width="24.453125" style="313" customWidth="1"/>
    <col min="11269" max="11520" width="8" style="313"/>
    <col min="11521" max="11521" width="23.453125" style="313" customWidth="1"/>
    <col min="11522" max="11522" width="21.7265625" style="313" customWidth="1"/>
    <col min="11523" max="11523" width="15.453125" style="313" customWidth="1"/>
    <col min="11524" max="11524" width="24.453125" style="313" customWidth="1"/>
    <col min="11525" max="11776" width="8" style="313"/>
    <col min="11777" max="11777" width="23.453125" style="313" customWidth="1"/>
    <col min="11778" max="11778" width="21.7265625" style="313" customWidth="1"/>
    <col min="11779" max="11779" width="15.453125" style="313" customWidth="1"/>
    <col min="11780" max="11780" width="24.453125" style="313" customWidth="1"/>
    <col min="11781" max="12032" width="8" style="313"/>
    <col min="12033" max="12033" width="23.453125" style="313" customWidth="1"/>
    <col min="12034" max="12034" width="21.7265625" style="313" customWidth="1"/>
    <col min="12035" max="12035" width="15.453125" style="313" customWidth="1"/>
    <col min="12036" max="12036" width="24.453125" style="313" customWidth="1"/>
    <col min="12037" max="12288" width="8" style="313"/>
    <col min="12289" max="12289" width="23.453125" style="313" customWidth="1"/>
    <col min="12290" max="12290" width="21.7265625" style="313" customWidth="1"/>
    <col min="12291" max="12291" width="15.453125" style="313" customWidth="1"/>
    <col min="12292" max="12292" width="24.453125" style="313" customWidth="1"/>
    <col min="12293" max="12544" width="8" style="313"/>
    <col min="12545" max="12545" width="23.453125" style="313" customWidth="1"/>
    <col min="12546" max="12546" width="21.7265625" style="313" customWidth="1"/>
    <col min="12547" max="12547" width="15.453125" style="313" customWidth="1"/>
    <col min="12548" max="12548" width="24.453125" style="313" customWidth="1"/>
    <col min="12549" max="12800" width="8" style="313"/>
    <col min="12801" max="12801" width="23.453125" style="313" customWidth="1"/>
    <col min="12802" max="12802" width="21.7265625" style="313" customWidth="1"/>
    <col min="12803" max="12803" width="15.453125" style="313" customWidth="1"/>
    <col min="12804" max="12804" width="24.453125" style="313" customWidth="1"/>
    <col min="12805" max="13056" width="8" style="313"/>
    <col min="13057" max="13057" width="23.453125" style="313" customWidth="1"/>
    <col min="13058" max="13058" width="21.7265625" style="313" customWidth="1"/>
    <col min="13059" max="13059" width="15.453125" style="313" customWidth="1"/>
    <col min="13060" max="13060" width="24.453125" style="313" customWidth="1"/>
    <col min="13061" max="13312" width="8" style="313"/>
    <col min="13313" max="13313" width="23.453125" style="313" customWidth="1"/>
    <col min="13314" max="13314" width="21.7265625" style="313" customWidth="1"/>
    <col min="13315" max="13315" width="15.453125" style="313" customWidth="1"/>
    <col min="13316" max="13316" width="24.453125" style="313" customWidth="1"/>
    <col min="13317" max="13568" width="8" style="313"/>
    <col min="13569" max="13569" width="23.453125" style="313" customWidth="1"/>
    <col min="13570" max="13570" width="21.7265625" style="313" customWidth="1"/>
    <col min="13571" max="13571" width="15.453125" style="313" customWidth="1"/>
    <col min="13572" max="13572" width="24.453125" style="313" customWidth="1"/>
    <col min="13573" max="13824" width="8" style="313"/>
    <col min="13825" max="13825" width="23.453125" style="313" customWidth="1"/>
    <col min="13826" max="13826" width="21.7265625" style="313" customWidth="1"/>
    <col min="13827" max="13827" width="15.453125" style="313" customWidth="1"/>
    <col min="13828" max="13828" width="24.453125" style="313" customWidth="1"/>
    <col min="13829" max="14080" width="8" style="313"/>
    <col min="14081" max="14081" width="23.453125" style="313" customWidth="1"/>
    <col min="14082" max="14082" width="21.7265625" style="313" customWidth="1"/>
    <col min="14083" max="14083" width="15.453125" style="313" customWidth="1"/>
    <col min="14084" max="14084" width="24.453125" style="313" customWidth="1"/>
    <col min="14085" max="14336" width="8" style="313"/>
    <col min="14337" max="14337" width="23.453125" style="313" customWidth="1"/>
    <col min="14338" max="14338" width="21.7265625" style="313" customWidth="1"/>
    <col min="14339" max="14339" width="15.453125" style="313" customWidth="1"/>
    <col min="14340" max="14340" width="24.453125" style="313" customWidth="1"/>
    <col min="14341" max="14592" width="8" style="313"/>
    <col min="14593" max="14593" width="23.453125" style="313" customWidth="1"/>
    <col min="14594" max="14594" width="21.7265625" style="313" customWidth="1"/>
    <col min="14595" max="14595" width="15.453125" style="313" customWidth="1"/>
    <col min="14596" max="14596" width="24.453125" style="313" customWidth="1"/>
    <col min="14597" max="14848" width="8" style="313"/>
    <col min="14849" max="14849" width="23.453125" style="313" customWidth="1"/>
    <col min="14850" max="14850" width="21.7265625" style="313" customWidth="1"/>
    <col min="14851" max="14851" width="15.453125" style="313" customWidth="1"/>
    <col min="14852" max="14852" width="24.453125" style="313" customWidth="1"/>
    <col min="14853" max="15104" width="8" style="313"/>
    <col min="15105" max="15105" width="23.453125" style="313" customWidth="1"/>
    <col min="15106" max="15106" width="21.7265625" style="313" customWidth="1"/>
    <col min="15107" max="15107" width="15.453125" style="313" customWidth="1"/>
    <col min="15108" max="15108" width="24.453125" style="313" customWidth="1"/>
    <col min="15109" max="15360" width="8" style="313"/>
    <col min="15361" max="15361" width="23.453125" style="313" customWidth="1"/>
    <col min="15362" max="15362" width="21.7265625" style="313" customWidth="1"/>
    <col min="15363" max="15363" width="15.453125" style="313" customWidth="1"/>
    <col min="15364" max="15364" width="24.453125" style="313" customWidth="1"/>
    <col min="15365" max="15616" width="8" style="313"/>
    <col min="15617" max="15617" width="23.453125" style="313" customWidth="1"/>
    <col min="15618" max="15618" width="21.7265625" style="313" customWidth="1"/>
    <col min="15619" max="15619" width="15.453125" style="313" customWidth="1"/>
    <col min="15620" max="15620" width="24.453125" style="313" customWidth="1"/>
    <col min="15621" max="15872" width="8" style="313"/>
    <col min="15873" max="15873" width="23.453125" style="313" customWidth="1"/>
    <col min="15874" max="15874" width="21.7265625" style="313" customWidth="1"/>
    <col min="15875" max="15875" width="15.453125" style="313" customWidth="1"/>
    <col min="15876" max="15876" width="24.453125" style="313" customWidth="1"/>
    <col min="15877" max="16128" width="8" style="313"/>
    <col min="16129" max="16129" width="23.453125" style="313" customWidth="1"/>
    <col min="16130" max="16130" width="21.7265625" style="313" customWidth="1"/>
    <col min="16131" max="16131" width="15.453125" style="313" customWidth="1"/>
    <col min="16132" max="16132" width="24.453125" style="313" customWidth="1"/>
    <col min="16133" max="16384" width="8" style="313"/>
  </cols>
  <sheetData>
    <row r="1" spans="1:66" ht="143.25" customHeight="1">
      <c r="A1" s="311"/>
      <c r="B1" s="900" t="s">
        <v>1141</v>
      </c>
      <c r="C1" s="900"/>
      <c r="D1" s="516"/>
      <c r="E1" s="515"/>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row>
    <row r="2" spans="1:66" ht="9.75" customHeight="1">
      <c r="A2" s="314"/>
      <c r="B2" s="314"/>
      <c r="C2" s="315"/>
      <c r="D2" s="315"/>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row>
    <row r="3" spans="1:66">
      <c r="A3" s="901" t="s">
        <v>1142</v>
      </c>
      <c r="B3" s="901"/>
      <c r="C3" s="901"/>
      <c r="D3" s="901"/>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row>
    <row r="4" spans="1:66" ht="14.25" customHeight="1">
      <c r="A4" s="901"/>
      <c r="B4" s="901"/>
      <c r="C4" s="901"/>
      <c r="D4" s="901"/>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row>
    <row r="5" spans="1:66" ht="25.5" customHeight="1">
      <c r="A5" s="901" t="s">
        <v>1143</v>
      </c>
      <c r="B5" s="901"/>
      <c r="C5" s="901"/>
      <c r="D5" s="90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row>
    <row r="6" spans="1:66" ht="14.5">
      <c r="A6" s="902" t="s">
        <v>1111</v>
      </c>
      <c r="B6" s="902"/>
      <c r="C6" s="902"/>
      <c r="D6" s="316"/>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row>
    <row r="7" spans="1:66" ht="14.5">
      <c r="A7" s="316" t="s">
        <v>1112</v>
      </c>
      <c r="B7" s="897" t="str">
        <f>Cover!D3</f>
        <v>Salten Langsø Skovadministration A/S</v>
      </c>
      <c r="C7" s="897"/>
      <c r="D7" s="897"/>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row>
    <row r="8" spans="1:66" ht="14.5">
      <c r="A8" s="316" t="s">
        <v>1144</v>
      </c>
      <c r="B8" s="897" t="str">
        <f>'1 Basic Info'!C14</f>
        <v>Additvej 15, DK-8740 Brædstrup</v>
      </c>
      <c r="C8" s="897"/>
      <c r="D8" s="897"/>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row>
    <row r="9" spans="1:66" ht="14.5">
      <c r="A9" s="316" t="s">
        <v>1095</v>
      </c>
      <c r="B9" s="317" t="str">
        <f>'1 Basic Info'!C15</f>
        <v>Denmark</v>
      </c>
      <c r="C9" s="317"/>
      <c r="D9" s="317"/>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row>
    <row r="10" spans="1:66" ht="14.5">
      <c r="A10" s="316" t="s">
        <v>1113</v>
      </c>
      <c r="B10" s="897" t="str">
        <f>'1 Basic Info'!C14</f>
        <v>Additvej 15, DK-8740 Brædstrup</v>
      </c>
      <c r="C10" s="897"/>
      <c r="D10" s="317"/>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row>
    <row r="11" spans="1:66" ht="14.5">
      <c r="A11" s="316" t="s">
        <v>1145</v>
      </c>
      <c r="B11" s="897" t="str">
        <f>'1 Basic Info'!C3</f>
        <v>SA-PEFC-FM-010255</v>
      </c>
      <c r="C11" s="897"/>
      <c r="D11" s="317"/>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row>
    <row r="12" spans="1:66" ht="14.5">
      <c r="A12" s="316" t="s">
        <v>1146</v>
      </c>
      <c r="B12" s="318" t="str">
        <f>Cover!D10</f>
        <v>12.06.2021</v>
      </c>
      <c r="C12" s="317" t="s">
        <v>1147</v>
      </c>
      <c r="D12" s="318" t="str">
        <f>Cover!D11</f>
        <v>11.06.2026</v>
      </c>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row>
    <row r="13" spans="1:66" ht="9.75" customHeight="1">
      <c r="A13" s="316"/>
      <c r="B13" s="317"/>
      <c r="C13" s="319"/>
      <c r="D13" s="317"/>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row>
    <row r="14" spans="1:66" ht="18" customHeight="1">
      <c r="A14" s="902" t="s">
        <v>1148</v>
      </c>
      <c r="B14" s="902"/>
      <c r="C14" s="902"/>
      <c r="D14" s="90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row>
    <row r="15" spans="1:66" s="323" customFormat="1" ht="14.5">
      <c r="A15" s="320" t="s">
        <v>1149</v>
      </c>
      <c r="B15" s="321" t="s">
        <v>1150</v>
      </c>
      <c r="C15" s="321" t="s">
        <v>1151</v>
      </c>
      <c r="D15" s="321" t="s">
        <v>1152</v>
      </c>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row>
    <row r="16" spans="1:66" s="326" customFormat="1">
      <c r="A16" s="324" t="s">
        <v>3239</v>
      </c>
      <c r="B16" s="324" t="s">
        <v>3240</v>
      </c>
      <c r="C16" s="324" t="s">
        <v>1182</v>
      </c>
      <c r="D16" s="324" t="s">
        <v>3242</v>
      </c>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row>
    <row r="17" spans="1:66" s="326" customFormat="1">
      <c r="A17" s="324" t="s">
        <v>3239</v>
      </c>
      <c r="B17" s="324" t="s">
        <v>3241</v>
      </c>
      <c r="C17" s="324" t="s">
        <v>1208</v>
      </c>
      <c r="D17" s="324" t="s">
        <v>3242</v>
      </c>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row>
    <row r="18" spans="1:66" s="326" customFormat="1">
      <c r="A18" s="324"/>
      <c r="B18" s="324"/>
      <c r="C18" s="324"/>
      <c r="D18" s="324"/>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row>
    <row r="19" spans="1:66" s="326" customFormat="1">
      <c r="A19" s="324"/>
      <c r="B19" s="324"/>
      <c r="C19" s="324"/>
      <c r="D19" s="324"/>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row>
    <row r="20" spans="1:66">
      <c r="A20" s="327"/>
      <c r="B20" s="327"/>
      <c r="C20" s="327"/>
      <c r="D20" s="327"/>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row>
    <row r="21" spans="1:66">
      <c r="A21" s="327"/>
      <c r="B21" s="327"/>
      <c r="C21" s="327"/>
      <c r="D21" s="327"/>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row>
    <row r="22" spans="1:66">
      <c r="A22" s="327"/>
      <c r="B22" s="327"/>
      <c r="C22" s="327"/>
      <c r="D22" s="327"/>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row>
    <row r="23" spans="1:66">
      <c r="A23" s="327"/>
      <c r="B23" s="327"/>
      <c r="C23" s="327"/>
      <c r="D23" s="327"/>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row>
    <row r="24" spans="1:66" ht="14.5">
      <c r="A24" s="317"/>
      <c r="B24" s="328"/>
      <c r="C24" s="317"/>
      <c r="D24" s="328"/>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row>
    <row r="25" spans="1:66" ht="14.5">
      <c r="A25" s="329" t="s">
        <v>1135</v>
      </c>
      <c r="B25" s="330"/>
      <c r="C25" s="331"/>
      <c r="D25" s="33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row>
    <row r="26" spans="1:66" ht="15.75" customHeight="1">
      <c r="A26" s="896" t="s">
        <v>1112</v>
      </c>
      <c r="B26" s="897"/>
      <c r="C26" s="903"/>
      <c r="D26" s="904"/>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row>
    <row r="27" spans="1:66" ht="26.25" customHeight="1">
      <c r="A27" s="896" t="s">
        <v>1153</v>
      </c>
      <c r="B27" s="897"/>
      <c r="C27" s="898"/>
      <c r="D27" s="899"/>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row>
    <row r="28" spans="1:66" ht="14.5">
      <c r="A28" s="893" t="s">
        <v>1134</v>
      </c>
      <c r="B28" s="894"/>
      <c r="C28" s="333"/>
      <c r="D28" s="334"/>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row>
    <row r="29" spans="1:66" ht="14.5">
      <c r="A29" s="316"/>
      <c r="B29" s="316"/>
      <c r="C29" s="319"/>
      <c r="D29" s="316"/>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row>
    <row r="30" spans="1:66">
      <c r="A30" s="895" t="s">
        <v>880</v>
      </c>
      <c r="B30" s="895"/>
      <c r="C30" s="895"/>
      <c r="D30" s="895"/>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row>
    <row r="31" spans="1:66">
      <c r="A31" s="892" t="s">
        <v>881</v>
      </c>
      <c r="B31" s="892"/>
      <c r="C31" s="892"/>
      <c r="D31" s="89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row>
    <row r="32" spans="1:66">
      <c r="A32" s="892" t="s">
        <v>1154</v>
      </c>
      <c r="B32" s="892"/>
      <c r="C32" s="892"/>
      <c r="D32" s="89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row>
    <row r="33" spans="1:66" ht="13.5" customHeight="1">
      <c r="A33" s="335"/>
      <c r="B33" s="335"/>
      <c r="C33" s="335"/>
      <c r="D33" s="335"/>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row>
    <row r="34" spans="1:66">
      <c r="A34" s="892" t="s">
        <v>883</v>
      </c>
      <c r="B34" s="892"/>
      <c r="C34" s="892"/>
      <c r="D34" s="89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row>
    <row r="35" spans="1:66">
      <c r="A35" s="892" t="s">
        <v>884</v>
      </c>
      <c r="B35" s="892"/>
      <c r="C35" s="892"/>
      <c r="D35" s="89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row>
    <row r="36" spans="1:66">
      <c r="A36" s="892" t="s">
        <v>1155</v>
      </c>
      <c r="B36" s="892"/>
      <c r="C36" s="892"/>
      <c r="D36" s="89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row>
    <row r="37" spans="1:66">
      <c r="A37" s="312"/>
      <c r="B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row>
    <row r="38" spans="1:66">
      <c r="A38" s="312"/>
      <c r="B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row>
    <row r="39" spans="1:66">
      <c r="A39" s="312"/>
      <c r="B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row>
    <row r="40" spans="1:66">
      <c r="A40" s="312"/>
      <c r="B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row>
    <row r="41" spans="1:66" s="312" customFormat="1"/>
    <row r="42" spans="1:66" s="312" customFormat="1"/>
    <row r="43" spans="1:66" s="312" customFormat="1"/>
    <row r="44" spans="1:66" s="312" customFormat="1"/>
    <row r="45" spans="1:66" s="312" customFormat="1"/>
    <row r="46" spans="1:66" s="312" customFormat="1"/>
    <row r="47" spans="1:66" s="312" customFormat="1"/>
    <row r="48" spans="1:66" s="312" customFormat="1"/>
    <row r="49" spans="1:31" s="312" customFormat="1"/>
    <row r="50" spans="1:31" s="312" customFormat="1"/>
    <row r="51" spans="1:31" s="312" customFormat="1"/>
    <row r="52" spans="1:31" s="312" customFormat="1"/>
    <row r="53" spans="1:31" s="312" customFormat="1"/>
    <row r="54" spans="1:31" s="312" customFormat="1"/>
    <row r="55" spans="1:31" s="312" customFormat="1"/>
    <row r="56" spans="1:31" s="312" customFormat="1"/>
    <row r="57" spans="1:31" s="312" customFormat="1"/>
    <row r="58" spans="1:31" s="312" customFormat="1"/>
    <row r="59" spans="1:31" s="312" customFormat="1"/>
    <row r="60" spans="1:31">
      <c r="A60" s="312"/>
      <c r="B60" s="312"/>
      <c r="M60" s="312"/>
      <c r="N60" s="312"/>
      <c r="O60" s="312"/>
      <c r="P60" s="312"/>
      <c r="Q60" s="312"/>
      <c r="R60" s="312"/>
      <c r="S60" s="312"/>
      <c r="T60" s="312"/>
      <c r="U60" s="312"/>
      <c r="V60" s="312"/>
      <c r="W60" s="312"/>
      <c r="X60" s="312"/>
      <c r="Y60" s="312"/>
      <c r="Z60" s="312"/>
      <c r="AA60" s="312"/>
      <c r="AB60" s="312"/>
      <c r="AC60" s="312"/>
      <c r="AD60" s="312"/>
      <c r="AE60" s="312"/>
    </row>
    <row r="61" spans="1:31">
      <c r="A61" s="312"/>
      <c r="B61" s="312"/>
      <c r="M61" s="312"/>
      <c r="N61" s="312"/>
      <c r="O61" s="312"/>
      <c r="P61" s="312"/>
      <c r="Q61" s="312"/>
      <c r="R61" s="312"/>
      <c r="S61" s="312"/>
      <c r="T61" s="312"/>
      <c r="U61" s="312"/>
      <c r="V61" s="312"/>
      <c r="W61" s="312"/>
      <c r="X61" s="312"/>
      <c r="Y61" s="312"/>
      <c r="Z61" s="312"/>
      <c r="AA61" s="312"/>
      <c r="AB61" s="312"/>
      <c r="AC61" s="312"/>
      <c r="AD61" s="312"/>
      <c r="AE61" s="312"/>
    </row>
    <row r="62" spans="1:31">
      <c r="A62" s="312"/>
      <c r="B62" s="312"/>
      <c r="M62" s="312"/>
      <c r="N62" s="312"/>
      <c r="O62" s="312"/>
      <c r="P62" s="312"/>
      <c r="Q62" s="312"/>
      <c r="R62" s="312"/>
      <c r="S62" s="312"/>
      <c r="T62" s="312"/>
      <c r="U62" s="312"/>
      <c r="V62" s="312"/>
      <c r="W62" s="312"/>
      <c r="X62" s="312"/>
      <c r="Y62" s="312"/>
      <c r="Z62" s="312"/>
      <c r="AA62" s="312"/>
      <c r="AB62" s="312"/>
      <c r="AC62" s="312"/>
      <c r="AD62" s="312"/>
      <c r="AE62" s="312"/>
    </row>
    <row r="63" spans="1:31">
      <c r="A63" s="312"/>
      <c r="B63" s="312"/>
      <c r="M63" s="312"/>
      <c r="N63" s="312"/>
      <c r="O63" s="312"/>
      <c r="P63" s="312"/>
      <c r="Q63" s="312"/>
      <c r="R63" s="312"/>
      <c r="S63" s="312"/>
      <c r="T63" s="312"/>
      <c r="U63" s="312"/>
      <c r="V63" s="312"/>
      <c r="W63" s="312"/>
      <c r="X63" s="312"/>
      <c r="Y63" s="312"/>
      <c r="Z63" s="312"/>
      <c r="AA63" s="312"/>
      <c r="AB63" s="312"/>
      <c r="AC63" s="312"/>
      <c r="AD63" s="312"/>
      <c r="AE63" s="312"/>
    </row>
    <row r="64" spans="1:31">
      <c r="A64" s="312"/>
      <c r="B64" s="312"/>
      <c r="M64" s="312"/>
      <c r="N64" s="312"/>
      <c r="O64" s="312"/>
      <c r="P64" s="312"/>
      <c r="Q64" s="312"/>
      <c r="R64" s="312"/>
      <c r="S64" s="312"/>
      <c r="T64" s="312"/>
      <c r="U64" s="312"/>
      <c r="V64" s="312"/>
      <c r="W64" s="312"/>
      <c r="X64" s="312"/>
      <c r="Y64" s="312"/>
      <c r="Z64" s="312"/>
      <c r="AA64" s="312"/>
      <c r="AB64" s="312"/>
      <c r="AC64" s="312"/>
      <c r="AD64" s="312"/>
      <c r="AE64" s="312"/>
    </row>
    <row r="65" spans="1:31">
      <c r="A65" s="312"/>
      <c r="B65" s="312"/>
      <c r="M65" s="312"/>
      <c r="N65" s="312"/>
      <c r="O65" s="312"/>
      <c r="P65" s="312"/>
      <c r="Q65" s="312"/>
      <c r="R65" s="312"/>
      <c r="S65" s="312"/>
      <c r="T65" s="312"/>
      <c r="U65" s="312"/>
      <c r="V65" s="312"/>
      <c r="W65" s="312"/>
      <c r="X65" s="312"/>
      <c r="Y65" s="312"/>
      <c r="Z65" s="312"/>
      <c r="AA65" s="312"/>
      <c r="AB65" s="312"/>
      <c r="AC65" s="312"/>
      <c r="AD65" s="312"/>
      <c r="AE65" s="312"/>
    </row>
    <row r="66" spans="1:31">
      <c r="A66" s="312"/>
      <c r="B66" s="312"/>
      <c r="M66" s="312"/>
      <c r="N66" s="312"/>
      <c r="O66" s="312"/>
      <c r="P66" s="312"/>
      <c r="Q66" s="312"/>
      <c r="R66" s="312"/>
      <c r="S66" s="312"/>
      <c r="T66" s="312"/>
      <c r="U66" s="312"/>
      <c r="V66" s="312"/>
      <c r="W66" s="312"/>
      <c r="X66" s="312"/>
      <c r="Y66" s="312"/>
      <c r="Z66" s="312"/>
      <c r="AA66" s="312"/>
      <c r="AB66" s="312"/>
      <c r="AC66" s="312"/>
      <c r="AD66" s="312"/>
      <c r="AE66" s="312"/>
    </row>
    <row r="67" spans="1:31">
      <c r="A67" s="312"/>
      <c r="B67" s="312"/>
      <c r="M67" s="312"/>
      <c r="N67" s="312"/>
      <c r="O67" s="312"/>
      <c r="P67" s="312"/>
      <c r="Q67" s="312"/>
      <c r="R67" s="312"/>
      <c r="S67" s="312"/>
      <c r="T67" s="312"/>
      <c r="U67" s="312"/>
      <c r="V67" s="312"/>
      <c r="W67" s="312"/>
      <c r="X67" s="312"/>
      <c r="Y67" s="312"/>
      <c r="Z67" s="312"/>
      <c r="AA67" s="312"/>
      <c r="AB67" s="312"/>
      <c r="AC67" s="312"/>
      <c r="AD67" s="312"/>
      <c r="AE67" s="312"/>
    </row>
    <row r="68" spans="1:31">
      <c r="A68" s="312"/>
      <c r="B68" s="312"/>
      <c r="M68" s="312"/>
      <c r="N68" s="312"/>
      <c r="O68" s="312"/>
      <c r="P68" s="312"/>
      <c r="Q68" s="312"/>
      <c r="R68" s="312"/>
      <c r="S68" s="312"/>
      <c r="T68" s="312"/>
      <c r="U68" s="312"/>
      <c r="V68" s="312"/>
      <c r="W68" s="312"/>
      <c r="X68" s="312"/>
      <c r="Y68" s="312"/>
      <c r="Z68" s="312"/>
      <c r="AA68" s="312"/>
      <c r="AB68" s="312"/>
      <c r="AC68" s="312"/>
      <c r="AD68" s="312"/>
      <c r="AE68" s="312"/>
    </row>
    <row r="69" spans="1:31">
      <c r="A69" s="312"/>
      <c r="B69" s="312"/>
      <c r="M69" s="312"/>
      <c r="N69" s="312"/>
      <c r="O69" s="312"/>
      <c r="P69" s="312"/>
      <c r="Q69" s="312"/>
      <c r="R69" s="312"/>
      <c r="S69" s="312"/>
      <c r="T69" s="312"/>
      <c r="U69" s="312"/>
      <c r="V69" s="312"/>
      <c r="W69" s="312"/>
      <c r="X69" s="312"/>
      <c r="Y69" s="312"/>
      <c r="Z69" s="312"/>
      <c r="AA69" s="312"/>
      <c r="AB69" s="312"/>
      <c r="AC69" s="312"/>
      <c r="AD69" s="312"/>
      <c r="AE69" s="312"/>
    </row>
    <row r="70" spans="1:31">
      <c r="A70" s="312"/>
      <c r="B70" s="312"/>
      <c r="M70" s="312"/>
      <c r="N70" s="312"/>
      <c r="O70" s="312"/>
      <c r="P70" s="312"/>
      <c r="Q70" s="312"/>
      <c r="R70" s="312"/>
      <c r="S70" s="312"/>
      <c r="T70" s="312"/>
      <c r="U70" s="312"/>
      <c r="V70" s="312"/>
      <c r="W70" s="312"/>
      <c r="X70" s="312"/>
      <c r="Y70" s="312"/>
      <c r="Z70" s="312"/>
      <c r="AA70" s="312"/>
      <c r="AB70" s="312"/>
      <c r="AC70" s="312"/>
      <c r="AD70" s="312"/>
      <c r="AE70" s="312"/>
    </row>
    <row r="71" spans="1:31">
      <c r="A71" s="312"/>
      <c r="B71" s="312"/>
      <c r="M71" s="312"/>
      <c r="N71" s="312"/>
      <c r="O71" s="312"/>
      <c r="P71" s="312"/>
      <c r="Q71" s="312"/>
      <c r="R71" s="312"/>
      <c r="S71" s="312"/>
      <c r="T71" s="312"/>
      <c r="U71" s="312"/>
      <c r="V71" s="312"/>
      <c r="W71" s="312"/>
      <c r="X71" s="312"/>
      <c r="Y71" s="312"/>
      <c r="Z71" s="312"/>
      <c r="AA71" s="312"/>
      <c r="AB71" s="312"/>
      <c r="AC71" s="312"/>
      <c r="AD71" s="312"/>
      <c r="AE71" s="312"/>
    </row>
    <row r="72" spans="1:31">
      <c r="A72" s="312"/>
      <c r="B72" s="312"/>
      <c r="M72" s="312"/>
      <c r="N72" s="312"/>
      <c r="O72" s="312"/>
      <c r="P72" s="312"/>
      <c r="Q72" s="312"/>
      <c r="R72" s="312"/>
      <c r="S72" s="312"/>
      <c r="T72" s="312"/>
      <c r="U72" s="312"/>
      <c r="V72" s="312"/>
      <c r="W72" s="312"/>
      <c r="X72" s="312"/>
      <c r="Y72" s="312"/>
      <c r="Z72" s="312"/>
      <c r="AA72" s="312"/>
      <c r="AB72" s="312"/>
      <c r="AC72" s="312"/>
      <c r="AD72" s="312"/>
      <c r="AE72" s="312"/>
    </row>
    <row r="73" spans="1:31">
      <c r="A73" s="312"/>
      <c r="B73" s="312"/>
      <c r="M73" s="312"/>
      <c r="N73" s="312"/>
      <c r="O73" s="312"/>
      <c r="P73" s="312"/>
      <c r="Q73" s="312"/>
      <c r="R73" s="312"/>
      <c r="S73" s="312"/>
      <c r="T73" s="312"/>
      <c r="U73" s="312"/>
      <c r="V73" s="312"/>
      <c r="W73" s="312"/>
      <c r="X73" s="312"/>
      <c r="Y73" s="312"/>
      <c r="Z73" s="312"/>
      <c r="AA73" s="312"/>
      <c r="AB73" s="312"/>
      <c r="AC73" s="312"/>
      <c r="AD73" s="312"/>
      <c r="AE73" s="312"/>
    </row>
    <row r="74" spans="1:31">
      <c r="A74" s="312"/>
      <c r="B74" s="312"/>
      <c r="M74" s="312"/>
      <c r="N74" s="312"/>
      <c r="O74" s="312"/>
      <c r="P74" s="312"/>
      <c r="Q74" s="312"/>
      <c r="R74" s="312"/>
      <c r="S74" s="312"/>
      <c r="T74" s="312"/>
      <c r="U74" s="312"/>
      <c r="V74" s="312"/>
      <c r="W74" s="312"/>
      <c r="X74" s="312"/>
      <c r="Y74" s="312"/>
      <c r="Z74" s="312"/>
      <c r="AA74" s="312"/>
      <c r="AB74" s="312"/>
      <c r="AC74" s="312"/>
      <c r="AD74" s="312"/>
      <c r="AE74" s="312"/>
    </row>
    <row r="75" spans="1:31">
      <c r="A75" s="312"/>
      <c r="B75" s="312"/>
      <c r="M75" s="312"/>
      <c r="N75" s="312"/>
      <c r="O75" s="312"/>
      <c r="P75" s="312"/>
      <c r="Q75" s="312"/>
      <c r="R75" s="312"/>
      <c r="S75" s="312"/>
      <c r="T75" s="312"/>
      <c r="U75" s="312"/>
      <c r="V75" s="312"/>
      <c r="W75" s="312"/>
      <c r="X75" s="312"/>
      <c r="Y75" s="312"/>
      <c r="Z75" s="312"/>
      <c r="AA75" s="312"/>
      <c r="AB75" s="312"/>
      <c r="AC75" s="312"/>
      <c r="AD75" s="312"/>
      <c r="AE75" s="312"/>
    </row>
    <row r="76" spans="1:31">
      <c r="A76" s="312"/>
      <c r="B76" s="312"/>
      <c r="M76" s="312"/>
      <c r="N76" s="312"/>
      <c r="O76" s="312"/>
      <c r="P76" s="312"/>
      <c r="Q76" s="312"/>
      <c r="R76" s="312"/>
      <c r="S76" s="312"/>
      <c r="T76" s="312"/>
      <c r="U76" s="312"/>
      <c r="V76" s="312"/>
      <c r="W76" s="312"/>
      <c r="X76" s="312"/>
      <c r="Y76" s="312"/>
      <c r="Z76" s="312"/>
      <c r="AA76" s="312"/>
      <c r="AB76" s="312"/>
      <c r="AC76" s="312"/>
      <c r="AD76" s="312"/>
      <c r="AE76" s="312"/>
    </row>
    <row r="77" spans="1:31">
      <c r="A77" s="312"/>
      <c r="B77" s="312"/>
      <c r="M77" s="312"/>
      <c r="N77" s="312"/>
      <c r="O77" s="312"/>
      <c r="P77" s="312"/>
      <c r="Q77" s="312"/>
      <c r="R77" s="312"/>
      <c r="S77" s="312"/>
      <c r="T77" s="312"/>
      <c r="U77" s="312"/>
      <c r="V77" s="312"/>
      <c r="W77" s="312"/>
      <c r="X77" s="312"/>
      <c r="Y77" s="312"/>
      <c r="Z77" s="312"/>
      <c r="AA77" s="312"/>
      <c r="AB77" s="312"/>
      <c r="AC77" s="312"/>
      <c r="AD77" s="312"/>
      <c r="AE77" s="312"/>
    </row>
    <row r="78" spans="1:31">
      <c r="A78" s="312"/>
      <c r="B78" s="312"/>
      <c r="M78" s="312"/>
      <c r="N78" s="312"/>
      <c r="O78" s="312"/>
      <c r="P78" s="312"/>
      <c r="Q78" s="312"/>
      <c r="R78" s="312"/>
      <c r="S78" s="312"/>
      <c r="T78" s="312"/>
      <c r="U78" s="312"/>
      <c r="V78" s="312"/>
      <c r="W78" s="312"/>
      <c r="X78" s="312"/>
      <c r="Y78" s="312"/>
      <c r="Z78" s="312"/>
      <c r="AA78" s="312"/>
      <c r="AB78" s="312"/>
      <c r="AC78" s="312"/>
      <c r="AD78" s="312"/>
      <c r="AE78" s="312"/>
    </row>
    <row r="79" spans="1:31">
      <c r="A79" s="312"/>
      <c r="B79" s="312"/>
      <c r="M79" s="312"/>
      <c r="N79" s="312"/>
      <c r="O79" s="312"/>
      <c r="P79" s="312"/>
      <c r="Q79" s="312"/>
      <c r="R79" s="312"/>
      <c r="S79" s="312"/>
      <c r="T79" s="312"/>
      <c r="U79" s="312"/>
      <c r="V79" s="312"/>
      <c r="W79" s="312"/>
      <c r="X79" s="312"/>
      <c r="Y79" s="312"/>
      <c r="Z79" s="312"/>
      <c r="AA79" s="312"/>
      <c r="AB79" s="312"/>
      <c r="AC79" s="312"/>
      <c r="AD79" s="312"/>
      <c r="AE79" s="312"/>
    </row>
    <row r="80" spans="1:31">
      <c r="A80" s="312"/>
      <c r="B80" s="312"/>
      <c r="M80" s="312"/>
      <c r="N80" s="312"/>
      <c r="O80" s="312"/>
      <c r="P80" s="312"/>
      <c r="Q80" s="312"/>
      <c r="R80" s="312"/>
      <c r="S80" s="312"/>
      <c r="T80" s="312"/>
      <c r="U80" s="312"/>
      <c r="V80" s="312"/>
      <c r="W80" s="312"/>
      <c r="X80" s="312"/>
      <c r="Y80" s="312"/>
      <c r="Z80" s="312"/>
      <c r="AA80" s="312"/>
      <c r="AB80" s="312"/>
      <c r="AC80" s="312"/>
      <c r="AD80" s="312"/>
      <c r="AE80" s="312"/>
    </row>
    <row r="81" spans="1:31">
      <c r="A81" s="312"/>
      <c r="B81" s="312"/>
      <c r="M81" s="312"/>
      <c r="N81" s="312"/>
      <c r="O81" s="312"/>
      <c r="P81" s="312"/>
      <c r="Q81" s="312"/>
      <c r="R81" s="312"/>
      <c r="S81" s="312"/>
      <c r="T81" s="312"/>
      <c r="U81" s="312"/>
      <c r="V81" s="312"/>
      <c r="W81" s="312"/>
      <c r="X81" s="312"/>
      <c r="Y81" s="312"/>
      <c r="Z81" s="312"/>
      <c r="AA81" s="312"/>
      <c r="AB81" s="312"/>
      <c r="AC81" s="312"/>
      <c r="AD81" s="312"/>
      <c r="AE81" s="312"/>
    </row>
    <row r="82" spans="1:31">
      <c r="A82" s="312"/>
      <c r="B82" s="312"/>
      <c r="M82" s="312"/>
      <c r="N82" s="312"/>
      <c r="O82" s="312"/>
      <c r="P82" s="312"/>
      <c r="Q82" s="312"/>
      <c r="R82" s="312"/>
      <c r="S82" s="312"/>
      <c r="T82" s="312"/>
      <c r="U82" s="312"/>
      <c r="V82" s="312"/>
      <c r="W82" s="312"/>
      <c r="X82" s="312"/>
      <c r="Y82" s="312"/>
      <c r="Z82" s="312"/>
      <c r="AA82" s="312"/>
      <c r="AB82" s="312"/>
      <c r="AC82" s="312"/>
      <c r="AD82" s="312"/>
      <c r="AE82" s="312"/>
    </row>
    <row r="83" spans="1:31">
      <c r="A83" s="312"/>
      <c r="B83" s="312"/>
      <c r="M83" s="312"/>
      <c r="N83" s="312"/>
      <c r="O83" s="312"/>
      <c r="P83" s="312"/>
      <c r="Q83" s="312"/>
      <c r="R83" s="312"/>
      <c r="S83" s="312"/>
      <c r="T83" s="312"/>
      <c r="U83" s="312"/>
      <c r="V83" s="312"/>
      <c r="W83" s="312"/>
      <c r="X83" s="312"/>
      <c r="Y83" s="312"/>
      <c r="Z83" s="312"/>
      <c r="AA83" s="312"/>
      <c r="AB83" s="312"/>
      <c r="AC83" s="312"/>
      <c r="AD83" s="312"/>
      <c r="AE83" s="312"/>
    </row>
    <row r="84" spans="1:31">
      <c r="A84" s="312"/>
      <c r="B84" s="312"/>
      <c r="M84" s="312"/>
      <c r="N84" s="312"/>
      <c r="O84" s="312"/>
      <c r="P84" s="312"/>
      <c r="Q84" s="312"/>
      <c r="R84" s="312"/>
      <c r="S84" s="312"/>
      <c r="T84" s="312"/>
      <c r="U84" s="312"/>
      <c r="V84" s="312"/>
      <c r="W84" s="312"/>
      <c r="X84" s="312"/>
      <c r="Y84" s="312"/>
      <c r="Z84" s="312"/>
      <c r="AA84" s="312"/>
      <c r="AB84" s="312"/>
      <c r="AC84" s="312"/>
      <c r="AD84" s="312"/>
      <c r="AE84" s="312"/>
    </row>
    <row r="85" spans="1:31">
      <c r="A85" s="312"/>
      <c r="B85" s="312"/>
      <c r="M85" s="312"/>
      <c r="N85" s="312"/>
      <c r="O85" s="312"/>
      <c r="P85" s="312"/>
      <c r="Q85" s="312"/>
      <c r="R85" s="312"/>
      <c r="S85" s="312"/>
      <c r="T85" s="312"/>
      <c r="U85" s="312"/>
      <c r="V85" s="312"/>
      <c r="W85" s="312"/>
      <c r="X85" s="312"/>
      <c r="Y85" s="312"/>
      <c r="Z85" s="312"/>
      <c r="AA85" s="312"/>
      <c r="AB85" s="312"/>
      <c r="AC85" s="312"/>
      <c r="AD85" s="312"/>
      <c r="AE85" s="312"/>
    </row>
    <row r="86" spans="1:31">
      <c r="A86" s="312"/>
      <c r="B86" s="312"/>
      <c r="M86" s="312"/>
      <c r="N86" s="312"/>
      <c r="O86" s="312"/>
      <c r="P86" s="312"/>
      <c r="Q86" s="312"/>
      <c r="R86" s="312"/>
      <c r="S86" s="312"/>
      <c r="T86" s="312"/>
      <c r="U86" s="312"/>
      <c r="V86" s="312"/>
      <c r="W86" s="312"/>
      <c r="X86" s="312"/>
      <c r="Y86" s="312"/>
      <c r="Z86" s="312"/>
      <c r="AA86" s="312"/>
      <c r="AB86" s="312"/>
      <c r="AC86" s="312"/>
      <c r="AD86" s="312"/>
      <c r="AE86" s="312"/>
    </row>
    <row r="87" spans="1:31">
      <c r="A87" s="312"/>
      <c r="B87" s="312"/>
      <c r="M87" s="312"/>
      <c r="N87" s="312"/>
      <c r="O87" s="312"/>
      <c r="P87" s="312"/>
      <c r="Q87" s="312"/>
      <c r="R87" s="312"/>
      <c r="S87" s="312"/>
      <c r="T87" s="312"/>
      <c r="U87" s="312"/>
      <c r="V87" s="312"/>
      <c r="W87" s="312"/>
      <c r="X87" s="312"/>
      <c r="Y87" s="312"/>
      <c r="Z87" s="312"/>
      <c r="AA87" s="312"/>
      <c r="AB87" s="312"/>
      <c r="AC87" s="312"/>
      <c r="AD87" s="312"/>
      <c r="AE87" s="312"/>
    </row>
    <row r="88" spans="1:31">
      <c r="A88" s="312"/>
      <c r="B88" s="312"/>
      <c r="M88" s="312"/>
      <c r="N88" s="312"/>
      <c r="O88" s="312"/>
      <c r="P88" s="312"/>
      <c r="Q88" s="312"/>
      <c r="R88" s="312"/>
      <c r="S88" s="312"/>
      <c r="T88" s="312"/>
      <c r="U88" s="312"/>
      <c r="V88" s="312"/>
      <c r="W88" s="312"/>
      <c r="X88" s="312"/>
      <c r="Y88" s="312"/>
      <c r="Z88" s="312"/>
      <c r="AA88" s="312"/>
      <c r="AB88" s="312"/>
      <c r="AC88" s="312"/>
      <c r="AD88" s="312"/>
      <c r="AE88" s="312"/>
    </row>
    <row r="89" spans="1:31">
      <c r="A89" s="312"/>
      <c r="B89" s="312"/>
      <c r="M89" s="312"/>
      <c r="N89" s="312"/>
      <c r="O89" s="312"/>
      <c r="P89" s="312"/>
      <c r="Q89" s="312"/>
      <c r="R89" s="312"/>
      <c r="S89" s="312"/>
      <c r="T89" s="312"/>
      <c r="U89" s="312"/>
      <c r="V89" s="312"/>
      <c r="W89" s="312"/>
      <c r="X89" s="312"/>
      <c r="Y89" s="312"/>
      <c r="Z89" s="312"/>
      <c r="AA89" s="312"/>
      <c r="AB89" s="312"/>
      <c r="AC89" s="312"/>
      <c r="AD89" s="312"/>
      <c r="AE89" s="312"/>
    </row>
    <row r="90" spans="1:31">
      <c r="A90" s="312"/>
      <c r="B90" s="312"/>
      <c r="M90" s="312"/>
      <c r="N90" s="312"/>
      <c r="O90" s="312"/>
      <c r="P90" s="312"/>
      <c r="Q90" s="312"/>
      <c r="R90" s="312"/>
      <c r="S90" s="312"/>
      <c r="T90" s="312"/>
      <c r="U90" s="312"/>
      <c r="V90" s="312"/>
      <c r="W90" s="312"/>
      <c r="X90" s="312"/>
      <c r="Y90" s="312"/>
      <c r="Z90" s="312"/>
      <c r="AA90" s="312"/>
      <c r="AB90" s="312"/>
      <c r="AC90" s="312"/>
      <c r="AD90" s="312"/>
      <c r="AE90" s="312"/>
    </row>
    <row r="91" spans="1:31">
      <c r="A91" s="312"/>
      <c r="B91" s="312"/>
      <c r="M91" s="312"/>
      <c r="N91" s="312"/>
      <c r="O91" s="312"/>
      <c r="P91" s="312"/>
      <c r="Q91" s="312"/>
      <c r="R91" s="312"/>
      <c r="S91" s="312"/>
      <c r="T91" s="312"/>
      <c r="U91" s="312"/>
      <c r="V91" s="312"/>
      <c r="W91" s="312"/>
      <c r="X91" s="312"/>
      <c r="Y91" s="312"/>
      <c r="Z91" s="312"/>
      <c r="AA91" s="312"/>
      <c r="AB91" s="312"/>
      <c r="AC91" s="312"/>
      <c r="AD91" s="312"/>
      <c r="AE91" s="312"/>
    </row>
    <row r="92" spans="1:31">
      <c r="A92" s="312"/>
      <c r="B92" s="312"/>
      <c r="M92" s="312"/>
      <c r="N92" s="312"/>
      <c r="O92" s="312"/>
      <c r="P92" s="312"/>
      <c r="Q92" s="312"/>
      <c r="R92" s="312"/>
      <c r="S92" s="312"/>
      <c r="T92" s="312"/>
      <c r="U92" s="312"/>
      <c r="V92" s="312"/>
      <c r="W92" s="312"/>
      <c r="X92" s="312"/>
      <c r="Y92" s="312"/>
      <c r="Z92" s="312"/>
      <c r="AA92" s="312"/>
      <c r="AB92" s="312"/>
      <c r="AC92" s="312"/>
      <c r="AD92" s="312"/>
      <c r="AE92" s="312"/>
    </row>
    <row r="93" spans="1:31">
      <c r="A93" s="312"/>
      <c r="B93" s="312"/>
      <c r="M93" s="312"/>
      <c r="N93" s="312"/>
      <c r="O93" s="312"/>
      <c r="P93" s="312"/>
      <c r="Q93" s="312"/>
      <c r="R93" s="312"/>
      <c r="S93" s="312"/>
      <c r="T93" s="312"/>
      <c r="U93" s="312"/>
      <c r="V93" s="312"/>
      <c r="W93" s="312"/>
      <c r="X93" s="312"/>
      <c r="Y93" s="312"/>
      <c r="Z93" s="312"/>
      <c r="AA93" s="312"/>
      <c r="AB93" s="312"/>
      <c r="AC93" s="312"/>
      <c r="AD93" s="312"/>
      <c r="AE93" s="312"/>
    </row>
    <row r="94" spans="1:31">
      <c r="A94" s="312"/>
      <c r="B94" s="312"/>
      <c r="M94" s="312"/>
      <c r="N94" s="312"/>
      <c r="O94" s="312"/>
      <c r="P94" s="312"/>
      <c r="Q94" s="312"/>
      <c r="R94" s="312"/>
      <c r="S94" s="312"/>
      <c r="T94" s="312"/>
      <c r="U94" s="312"/>
      <c r="V94" s="312"/>
      <c r="W94" s="312"/>
      <c r="X94" s="312"/>
      <c r="Y94" s="312"/>
      <c r="Z94" s="312"/>
      <c r="AA94" s="312"/>
      <c r="AB94" s="312"/>
      <c r="AC94" s="312"/>
      <c r="AD94" s="312"/>
      <c r="AE94" s="312"/>
    </row>
    <row r="95" spans="1:31">
      <c r="A95" s="312"/>
      <c r="B95" s="312"/>
      <c r="M95" s="312"/>
      <c r="N95" s="312"/>
      <c r="O95" s="312"/>
      <c r="P95" s="312"/>
      <c r="Q95" s="312"/>
      <c r="R95" s="312"/>
      <c r="S95" s="312"/>
      <c r="T95" s="312"/>
      <c r="U95" s="312"/>
      <c r="V95" s="312"/>
      <c r="W95" s="312"/>
      <c r="X95" s="312"/>
      <c r="Y95" s="312"/>
      <c r="Z95" s="312"/>
      <c r="AA95" s="312"/>
      <c r="AB95" s="312"/>
      <c r="AC95" s="312"/>
      <c r="AD95" s="312"/>
      <c r="AE95" s="312"/>
    </row>
    <row r="96" spans="1:31">
      <c r="A96" s="312"/>
      <c r="B96" s="312"/>
      <c r="M96" s="312"/>
      <c r="N96" s="312"/>
      <c r="O96" s="312"/>
      <c r="P96" s="312"/>
      <c r="Q96" s="312"/>
      <c r="R96" s="312"/>
      <c r="S96" s="312"/>
      <c r="T96" s="312"/>
      <c r="U96" s="312"/>
      <c r="V96" s="312"/>
      <c r="W96" s="312"/>
      <c r="X96" s="312"/>
      <c r="Y96" s="312"/>
      <c r="Z96" s="312"/>
      <c r="AA96" s="312"/>
      <c r="AB96" s="312"/>
      <c r="AC96" s="312"/>
      <c r="AD96" s="312"/>
      <c r="AE96" s="312"/>
    </row>
    <row r="97" spans="1:31">
      <c r="A97" s="312"/>
      <c r="B97" s="312"/>
      <c r="M97" s="312"/>
      <c r="N97" s="312"/>
      <c r="O97" s="312"/>
      <c r="P97" s="312"/>
      <c r="Q97" s="312"/>
      <c r="R97" s="312"/>
      <c r="S97" s="312"/>
      <c r="T97" s="312"/>
      <c r="U97" s="312"/>
      <c r="V97" s="312"/>
      <c r="W97" s="312"/>
      <c r="X97" s="312"/>
      <c r="Y97" s="312"/>
      <c r="Z97" s="312"/>
      <c r="AA97" s="312"/>
      <c r="AB97" s="312"/>
      <c r="AC97" s="312"/>
      <c r="AD97" s="312"/>
      <c r="AE97" s="312"/>
    </row>
    <row r="98" spans="1:31">
      <c r="A98" s="312"/>
      <c r="B98" s="312"/>
      <c r="M98" s="312"/>
      <c r="N98" s="312"/>
      <c r="O98" s="312"/>
      <c r="P98" s="312"/>
      <c r="Q98" s="312"/>
      <c r="R98" s="312"/>
      <c r="S98" s="312"/>
      <c r="T98" s="312"/>
      <c r="U98" s="312"/>
      <c r="V98" s="312"/>
      <c r="W98" s="312"/>
      <c r="X98" s="312"/>
      <c r="Y98" s="312"/>
      <c r="Z98" s="312"/>
      <c r="AA98" s="312"/>
      <c r="AB98" s="312"/>
      <c r="AC98" s="312"/>
      <c r="AD98" s="312"/>
      <c r="AE98" s="312"/>
    </row>
    <row r="99" spans="1:31">
      <c r="A99" s="312"/>
      <c r="B99" s="312"/>
      <c r="M99" s="312"/>
      <c r="N99" s="312"/>
      <c r="O99" s="312"/>
      <c r="P99" s="312"/>
      <c r="Q99" s="312"/>
      <c r="R99" s="312"/>
      <c r="S99" s="312"/>
      <c r="T99" s="312"/>
      <c r="U99" s="312"/>
      <c r="V99" s="312"/>
      <c r="W99" s="312"/>
      <c r="X99" s="312"/>
      <c r="Y99" s="312"/>
      <c r="Z99" s="312"/>
      <c r="AA99" s="312"/>
      <c r="AB99" s="312"/>
      <c r="AC99" s="312"/>
      <c r="AD99" s="312"/>
      <c r="AE99" s="312"/>
    </row>
    <row r="100" spans="1:31">
      <c r="A100" s="312"/>
      <c r="B100" s="312"/>
      <c r="M100" s="312"/>
      <c r="N100" s="312"/>
      <c r="O100" s="312"/>
      <c r="P100" s="312"/>
      <c r="Q100" s="312"/>
      <c r="R100" s="312"/>
      <c r="S100" s="312"/>
      <c r="T100" s="312"/>
      <c r="U100" s="312"/>
      <c r="V100" s="312"/>
      <c r="W100" s="312"/>
      <c r="X100" s="312"/>
      <c r="Y100" s="312"/>
      <c r="Z100" s="312"/>
      <c r="AA100" s="312"/>
      <c r="AB100" s="312"/>
      <c r="AC100" s="312"/>
      <c r="AD100" s="312"/>
      <c r="AE100" s="312"/>
    </row>
    <row r="101" spans="1:31">
      <c r="A101" s="312"/>
      <c r="B101" s="312"/>
      <c r="M101" s="312"/>
      <c r="N101" s="312"/>
      <c r="O101" s="312"/>
      <c r="P101" s="312"/>
      <c r="Q101" s="312"/>
      <c r="R101" s="312"/>
      <c r="S101" s="312"/>
      <c r="T101" s="312"/>
      <c r="U101" s="312"/>
      <c r="V101" s="312"/>
      <c r="W101" s="312"/>
      <c r="X101" s="312"/>
      <c r="Y101" s="312"/>
      <c r="Z101" s="312"/>
      <c r="AA101" s="312"/>
      <c r="AB101" s="312"/>
      <c r="AC101" s="312"/>
      <c r="AD101" s="312"/>
      <c r="AE101" s="312"/>
    </row>
    <row r="102" spans="1:31">
      <c r="A102" s="312"/>
      <c r="B102" s="312"/>
      <c r="M102" s="312"/>
      <c r="N102" s="312"/>
      <c r="O102" s="312"/>
      <c r="P102" s="312"/>
      <c r="Q102" s="312"/>
      <c r="R102" s="312"/>
      <c r="S102" s="312"/>
      <c r="T102" s="312"/>
      <c r="U102" s="312"/>
      <c r="V102" s="312"/>
      <c r="W102" s="312"/>
      <c r="X102" s="312"/>
      <c r="Y102" s="312"/>
      <c r="Z102" s="312"/>
      <c r="AA102" s="312"/>
      <c r="AB102" s="312"/>
      <c r="AC102" s="312"/>
      <c r="AD102" s="312"/>
      <c r="AE102" s="312"/>
    </row>
    <row r="103" spans="1:31">
      <c r="A103" s="312"/>
      <c r="B103" s="312"/>
      <c r="M103" s="312"/>
      <c r="N103" s="312"/>
      <c r="O103" s="312"/>
      <c r="P103" s="312"/>
      <c r="Q103" s="312"/>
      <c r="R103" s="312"/>
      <c r="S103" s="312"/>
      <c r="T103" s="312"/>
      <c r="U103" s="312"/>
      <c r="V103" s="312"/>
      <c r="W103" s="312"/>
      <c r="X103" s="312"/>
      <c r="Y103" s="312"/>
      <c r="Z103" s="312"/>
      <c r="AA103" s="312"/>
      <c r="AB103" s="312"/>
      <c r="AC103" s="312"/>
      <c r="AD103" s="312"/>
      <c r="AE103" s="312"/>
    </row>
    <row r="104" spans="1:31">
      <c r="A104" s="312"/>
      <c r="B104" s="312"/>
      <c r="M104" s="312"/>
      <c r="N104" s="312"/>
      <c r="O104" s="312"/>
      <c r="P104" s="312"/>
      <c r="Q104" s="312"/>
      <c r="R104" s="312"/>
      <c r="S104" s="312"/>
      <c r="T104" s="312"/>
      <c r="U104" s="312"/>
      <c r="V104" s="312"/>
      <c r="W104" s="312"/>
      <c r="X104" s="312"/>
      <c r="Y104" s="312"/>
      <c r="Z104" s="312"/>
      <c r="AA104" s="312"/>
      <c r="AB104" s="312"/>
      <c r="AC104" s="312"/>
      <c r="AD104" s="312"/>
      <c r="AE104" s="312"/>
    </row>
    <row r="105" spans="1:31">
      <c r="A105" s="312"/>
      <c r="B105" s="312"/>
    </row>
    <row r="106" spans="1:31">
      <c r="A106" s="312"/>
      <c r="B106" s="312"/>
    </row>
    <row r="107" spans="1:31">
      <c r="A107" s="312"/>
      <c r="B107" s="312"/>
    </row>
    <row r="108" spans="1:31">
      <c r="A108" s="312"/>
      <c r="B108" s="312"/>
    </row>
  </sheetData>
  <mergeCells count="20">
    <mergeCell ref="A27:B27"/>
    <mergeCell ref="C27:D27"/>
    <mergeCell ref="B1:C1"/>
    <mergeCell ref="A3:D4"/>
    <mergeCell ref="A5:D5"/>
    <mergeCell ref="A6:C6"/>
    <mergeCell ref="B7:D7"/>
    <mergeCell ref="B8:D8"/>
    <mergeCell ref="B10:C10"/>
    <mergeCell ref="B11:C11"/>
    <mergeCell ref="A14:D14"/>
    <mergeCell ref="A26:B26"/>
    <mergeCell ref="C26:D26"/>
    <mergeCell ref="A36:D36"/>
    <mergeCell ref="A28:B28"/>
    <mergeCell ref="A30:D30"/>
    <mergeCell ref="A31:D31"/>
    <mergeCell ref="A32:D32"/>
    <mergeCell ref="A34:D34"/>
    <mergeCell ref="A35:D35"/>
  </mergeCells>
  <pageMargins left="1.19" right="0.75" top="1" bottom="1" header="0.5" footer="0.5"/>
  <pageSetup paperSize="9" scale="96"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G1" sqref="G1:L1"/>
    </sheetView>
  </sheetViews>
  <sheetFormatPr defaultColWidth="11.453125" defaultRowHeight="15.5"/>
  <cols>
    <col min="1" max="1" width="2.54296875" style="336" customWidth="1"/>
    <col min="2" max="2" width="9.1796875" style="397" hidden="1" customWidth="1"/>
    <col min="3" max="4" width="10" style="397" hidden="1" customWidth="1"/>
    <col min="5" max="5" width="40.54296875" style="397" hidden="1" customWidth="1"/>
    <col min="6" max="6" width="2" style="403" customWidth="1"/>
    <col min="7" max="7" width="10.54296875" style="338" customWidth="1"/>
    <col min="8" max="8" width="11.453125" style="338"/>
    <col min="9" max="9" width="27.26953125" style="338" customWidth="1"/>
    <col min="10" max="10" width="51.81640625" style="338" bestFit="1" customWidth="1"/>
    <col min="11" max="11" width="26.81640625" style="338" customWidth="1"/>
    <col min="12" max="12" width="22.26953125" style="338" customWidth="1"/>
    <col min="13" max="15" width="11.453125" style="336"/>
    <col min="16" max="256" width="11.453125" style="338"/>
    <col min="257" max="257" width="4.1796875" style="338" customWidth="1"/>
    <col min="258" max="261" width="0" style="338" hidden="1" customWidth="1"/>
    <col min="262" max="262" width="4.1796875" style="338" customWidth="1"/>
    <col min="263" max="263" width="10.54296875" style="338" customWidth="1"/>
    <col min="264" max="264" width="11.453125" style="338"/>
    <col min="265" max="265" width="27.26953125" style="338" customWidth="1"/>
    <col min="266" max="266" width="25.81640625" style="338" customWidth="1"/>
    <col min="267" max="267" width="26.81640625" style="338" customWidth="1"/>
    <col min="268" max="268" width="22.26953125" style="338" customWidth="1"/>
    <col min="269" max="512" width="11.453125" style="338"/>
    <col min="513" max="513" width="4.1796875" style="338" customWidth="1"/>
    <col min="514" max="517" width="0" style="338" hidden="1" customWidth="1"/>
    <col min="518" max="518" width="4.1796875" style="338" customWidth="1"/>
    <col min="519" max="519" width="10.54296875" style="338" customWidth="1"/>
    <col min="520" max="520" width="11.453125" style="338"/>
    <col min="521" max="521" width="27.26953125" style="338" customWidth="1"/>
    <col min="522" max="522" width="25.81640625" style="338" customWidth="1"/>
    <col min="523" max="523" width="26.81640625" style="338" customWidth="1"/>
    <col min="524" max="524" width="22.26953125" style="338" customWidth="1"/>
    <col min="525" max="768" width="11.453125" style="338"/>
    <col min="769" max="769" width="4.1796875" style="338" customWidth="1"/>
    <col min="770" max="773" width="0" style="338" hidden="1" customWidth="1"/>
    <col min="774" max="774" width="4.1796875" style="338" customWidth="1"/>
    <col min="775" max="775" width="10.54296875" style="338" customWidth="1"/>
    <col min="776" max="776" width="11.453125" style="338"/>
    <col min="777" max="777" width="27.26953125" style="338" customWidth="1"/>
    <col min="778" max="778" width="25.81640625" style="338" customWidth="1"/>
    <col min="779" max="779" width="26.81640625" style="338" customWidth="1"/>
    <col min="780" max="780" width="22.26953125" style="338" customWidth="1"/>
    <col min="781" max="1024" width="11.453125" style="338"/>
    <col min="1025" max="1025" width="4.1796875" style="338" customWidth="1"/>
    <col min="1026" max="1029" width="0" style="338" hidden="1" customWidth="1"/>
    <col min="1030" max="1030" width="4.1796875" style="338" customWidth="1"/>
    <col min="1031" max="1031" width="10.54296875" style="338" customWidth="1"/>
    <col min="1032" max="1032" width="11.453125" style="338"/>
    <col min="1033" max="1033" width="27.26953125" style="338" customWidth="1"/>
    <col min="1034" max="1034" width="25.81640625" style="338" customWidth="1"/>
    <col min="1035" max="1035" width="26.81640625" style="338" customWidth="1"/>
    <col min="1036" max="1036" width="22.26953125" style="338" customWidth="1"/>
    <col min="1037" max="1280" width="11.453125" style="338"/>
    <col min="1281" max="1281" width="4.1796875" style="338" customWidth="1"/>
    <col min="1282" max="1285" width="0" style="338" hidden="1" customWidth="1"/>
    <col min="1286" max="1286" width="4.1796875" style="338" customWidth="1"/>
    <col min="1287" max="1287" width="10.54296875" style="338" customWidth="1"/>
    <col min="1288" max="1288" width="11.453125" style="338"/>
    <col min="1289" max="1289" width="27.26953125" style="338" customWidth="1"/>
    <col min="1290" max="1290" width="25.81640625" style="338" customWidth="1"/>
    <col min="1291" max="1291" width="26.81640625" style="338" customWidth="1"/>
    <col min="1292" max="1292" width="22.26953125" style="338" customWidth="1"/>
    <col min="1293" max="1536" width="11.453125" style="338"/>
    <col min="1537" max="1537" width="4.1796875" style="338" customWidth="1"/>
    <col min="1538" max="1541" width="0" style="338" hidden="1" customWidth="1"/>
    <col min="1542" max="1542" width="4.1796875" style="338" customWidth="1"/>
    <col min="1543" max="1543" width="10.54296875" style="338" customWidth="1"/>
    <col min="1544" max="1544" width="11.453125" style="338"/>
    <col min="1545" max="1545" width="27.26953125" style="338" customWidth="1"/>
    <col min="1546" max="1546" width="25.81640625" style="338" customWidth="1"/>
    <col min="1547" max="1547" width="26.81640625" style="338" customWidth="1"/>
    <col min="1548" max="1548" width="22.26953125" style="338" customWidth="1"/>
    <col min="1549" max="1792" width="11.453125" style="338"/>
    <col min="1793" max="1793" width="4.1796875" style="338" customWidth="1"/>
    <col min="1794" max="1797" width="0" style="338" hidden="1" customWidth="1"/>
    <col min="1798" max="1798" width="4.1796875" style="338" customWidth="1"/>
    <col min="1799" max="1799" width="10.54296875" style="338" customWidth="1"/>
    <col min="1800" max="1800" width="11.453125" style="338"/>
    <col min="1801" max="1801" width="27.26953125" style="338" customWidth="1"/>
    <col min="1802" max="1802" width="25.81640625" style="338" customWidth="1"/>
    <col min="1803" max="1803" width="26.81640625" style="338" customWidth="1"/>
    <col min="1804" max="1804" width="22.26953125" style="338" customWidth="1"/>
    <col min="1805" max="2048" width="11.453125" style="338"/>
    <col min="2049" max="2049" width="4.1796875" style="338" customWidth="1"/>
    <col min="2050" max="2053" width="0" style="338" hidden="1" customWidth="1"/>
    <col min="2054" max="2054" width="4.1796875" style="338" customWidth="1"/>
    <col min="2055" max="2055" width="10.54296875" style="338" customWidth="1"/>
    <col min="2056" max="2056" width="11.453125" style="338"/>
    <col min="2057" max="2057" width="27.26953125" style="338" customWidth="1"/>
    <col min="2058" max="2058" width="25.81640625" style="338" customWidth="1"/>
    <col min="2059" max="2059" width="26.81640625" style="338" customWidth="1"/>
    <col min="2060" max="2060" width="22.26953125" style="338" customWidth="1"/>
    <col min="2061" max="2304" width="11.453125" style="338"/>
    <col min="2305" max="2305" width="4.1796875" style="338" customWidth="1"/>
    <col min="2306" max="2309" width="0" style="338" hidden="1" customWidth="1"/>
    <col min="2310" max="2310" width="4.1796875" style="338" customWidth="1"/>
    <col min="2311" max="2311" width="10.54296875" style="338" customWidth="1"/>
    <col min="2312" max="2312" width="11.453125" style="338"/>
    <col min="2313" max="2313" width="27.26953125" style="338" customWidth="1"/>
    <col min="2314" max="2314" width="25.81640625" style="338" customWidth="1"/>
    <col min="2315" max="2315" width="26.81640625" style="338" customWidth="1"/>
    <col min="2316" max="2316" width="22.26953125" style="338" customWidth="1"/>
    <col min="2317" max="2560" width="11.453125" style="338"/>
    <col min="2561" max="2561" width="4.1796875" style="338" customWidth="1"/>
    <col min="2562" max="2565" width="0" style="338" hidden="1" customWidth="1"/>
    <col min="2566" max="2566" width="4.1796875" style="338" customWidth="1"/>
    <col min="2567" max="2567" width="10.54296875" style="338" customWidth="1"/>
    <col min="2568" max="2568" width="11.453125" style="338"/>
    <col min="2569" max="2569" width="27.26953125" style="338" customWidth="1"/>
    <col min="2570" max="2570" width="25.81640625" style="338" customWidth="1"/>
    <col min="2571" max="2571" width="26.81640625" style="338" customWidth="1"/>
    <col min="2572" max="2572" width="22.26953125" style="338" customWidth="1"/>
    <col min="2573" max="2816" width="11.453125" style="338"/>
    <col min="2817" max="2817" width="4.1796875" style="338" customWidth="1"/>
    <col min="2818" max="2821" width="0" style="338" hidden="1" customWidth="1"/>
    <col min="2822" max="2822" width="4.1796875" style="338" customWidth="1"/>
    <col min="2823" max="2823" width="10.54296875" style="338" customWidth="1"/>
    <col min="2824" max="2824" width="11.453125" style="338"/>
    <col min="2825" max="2825" width="27.26953125" style="338" customWidth="1"/>
    <col min="2826" max="2826" width="25.81640625" style="338" customWidth="1"/>
    <col min="2827" max="2827" width="26.81640625" style="338" customWidth="1"/>
    <col min="2828" max="2828" width="22.26953125" style="338" customWidth="1"/>
    <col min="2829" max="3072" width="11.453125" style="338"/>
    <col min="3073" max="3073" width="4.1796875" style="338" customWidth="1"/>
    <col min="3074" max="3077" width="0" style="338" hidden="1" customWidth="1"/>
    <col min="3078" max="3078" width="4.1796875" style="338" customWidth="1"/>
    <col min="3079" max="3079" width="10.54296875" style="338" customWidth="1"/>
    <col min="3080" max="3080" width="11.453125" style="338"/>
    <col min="3081" max="3081" width="27.26953125" style="338" customWidth="1"/>
    <col min="3082" max="3082" width="25.81640625" style="338" customWidth="1"/>
    <col min="3083" max="3083" width="26.81640625" style="338" customWidth="1"/>
    <col min="3084" max="3084" width="22.26953125" style="338" customWidth="1"/>
    <col min="3085" max="3328" width="11.453125" style="338"/>
    <col min="3329" max="3329" width="4.1796875" style="338" customWidth="1"/>
    <col min="3330" max="3333" width="0" style="338" hidden="1" customWidth="1"/>
    <col min="3334" max="3334" width="4.1796875" style="338" customWidth="1"/>
    <col min="3335" max="3335" width="10.54296875" style="338" customWidth="1"/>
    <col min="3336" max="3336" width="11.453125" style="338"/>
    <col min="3337" max="3337" width="27.26953125" style="338" customWidth="1"/>
    <col min="3338" max="3338" width="25.81640625" style="338" customWidth="1"/>
    <col min="3339" max="3339" width="26.81640625" style="338" customWidth="1"/>
    <col min="3340" max="3340" width="22.26953125" style="338" customWidth="1"/>
    <col min="3341" max="3584" width="11.453125" style="338"/>
    <col min="3585" max="3585" width="4.1796875" style="338" customWidth="1"/>
    <col min="3586" max="3589" width="0" style="338" hidden="1" customWidth="1"/>
    <col min="3590" max="3590" width="4.1796875" style="338" customWidth="1"/>
    <col min="3591" max="3591" width="10.54296875" style="338" customWidth="1"/>
    <col min="3592" max="3592" width="11.453125" style="338"/>
    <col min="3593" max="3593" width="27.26953125" style="338" customWidth="1"/>
    <col min="3594" max="3594" width="25.81640625" style="338" customWidth="1"/>
    <col min="3595" max="3595" width="26.81640625" style="338" customWidth="1"/>
    <col min="3596" max="3596" width="22.26953125" style="338" customWidth="1"/>
    <col min="3597" max="3840" width="11.453125" style="338"/>
    <col min="3841" max="3841" width="4.1796875" style="338" customWidth="1"/>
    <col min="3842" max="3845" width="0" style="338" hidden="1" customWidth="1"/>
    <col min="3846" max="3846" width="4.1796875" style="338" customWidth="1"/>
    <col min="3847" max="3847" width="10.54296875" style="338" customWidth="1"/>
    <col min="3848" max="3848" width="11.453125" style="338"/>
    <col min="3849" max="3849" width="27.26953125" style="338" customWidth="1"/>
    <col min="3850" max="3850" width="25.81640625" style="338" customWidth="1"/>
    <col min="3851" max="3851" width="26.81640625" style="338" customWidth="1"/>
    <col min="3852" max="3852" width="22.26953125" style="338" customWidth="1"/>
    <col min="3853" max="4096" width="11.453125" style="338"/>
    <col min="4097" max="4097" width="4.1796875" style="338" customWidth="1"/>
    <col min="4098" max="4101" width="0" style="338" hidden="1" customWidth="1"/>
    <col min="4102" max="4102" width="4.1796875" style="338" customWidth="1"/>
    <col min="4103" max="4103" width="10.54296875" style="338" customWidth="1"/>
    <col min="4104" max="4104" width="11.453125" style="338"/>
    <col min="4105" max="4105" width="27.26953125" style="338" customWidth="1"/>
    <col min="4106" max="4106" width="25.81640625" style="338" customWidth="1"/>
    <col min="4107" max="4107" width="26.81640625" style="338" customWidth="1"/>
    <col min="4108" max="4108" width="22.26953125" style="338" customWidth="1"/>
    <col min="4109" max="4352" width="11.453125" style="338"/>
    <col min="4353" max="4353" width="4.1796875" style="338" customWidth="1"/>
    <col min="4354" max="4357" width="0" style="338" hidden="1" customWidth="1"/>
    <col min="4358" max="4358" width="4.1796875" style="338" customWidth="1"/>
    <col min="4359" max="4359" width="10.54296875" style="338" customWidth="1"/>
    <col min="4360" max="4360" width="11.453125" style="338"/>
    <col min="4361" max="4361" width="27.26953125" style="338" customWidth="1"/>
    <col min="4362" max="4362" width="25.81640625" style="338" customWidth="1"/>
    <col min="4363" max="4363" width="26.81640625" style="338" customWidth="1"/>
    <col min="4364" max="4364" width="22.26953125" style="338" customWidth="1"/>
    <col min="4365" max="4608" width="11.453125" style="338"/>
    <col min="4609" max="4609" width="4.1796875" style="338" customWidth="1"/>
    <col min="4610" max="4613" width="0" style="338" hidden="1" customWidth="1"/>
    <col min="4614" max="4614" width="4.1796875" style="338" customWidth="1"/>
    <col min="4615" max="4615" width="10.54296875" style="338" customWidth="1"/>
    <col min="4616" max="4616" width="11.453125" style="338"/>
    <col min="4617" max="4617" width="27.26953125" style="338" customWidth="1"/>
    <col min="4618" max="4618" width="25.81640625" style="338" customWidth="1"/>
    <col min="4619" max="4619" width="26.81640625" style="338" customWidth="1"/>
    <col min="4620" max="4620" width="22.26953125" style="338" customWidth="1"/>
    <col min="4621" max="4864" width="11.453125" style="338"/>
    <col min="4865" max="4865" width="4.1796875" style="338" customWidth="1"/>
    <col min="4866" max="4869" width="0" style="338" hidden="1" customWidth="1"/>
    <col min="4870" max="4870" width="4.1796875" style="338" customWidth="1"/>
    <col min="4871" max="4871" width="10.54296875" style="338" customWidth="1"/>
    <col min="4872" max="4872" width="11.453125" style="338"/>
    <col min="4873" max="4873" width="27.26953125" style="338" customWidth="1"/>
    <col min="4874" max="4874" width="25.81640625" style="338" customWidth="1"/>
    <col min="4875" max="4875" width="26.81640625" style="338" customWidth="1"/>
    <col min="4876" max="4876" width="22.26953125" style="338" customWidth="1"/>
    <col min="4877" max="5120" width="11.453125" style="338"/>
    <col min="5121" max="5121" width="4.1796875" style="338" customWidth="1"/>
    <col min="5122" max="5125" width="0" style="338" hidden="1" customWidth="1"/>
    <col min="5126" max="5126" width="4.1796875" style="338" customWidth="1"/>
    <col min="5127" max="5127" width="10.54296875" style="338" customWidth="1"/>
    <col min="5128" max="5128" width="11.453125" style="338"/>
    <col min="5129" max="5129" width="27.26953125" style="338" customWidth="1"/>
    <col min="5130" max="5130" width="25.81640625" style="338" customWidth="1"/>
    <col min="5131" max="5131" width="26.81640625" style="338" customWidth="1"/>
    <col min="5132" max="5132" width="22.26953125" style="338" customWidth="1"/>
    <col min="5133" max="5376" width="11.453125" style="338"/>
    <col min="5377" max="5377" width="4.1796875" style="338" customWidth="1"/>
    <col min="5378" max="5381" width="0" style="338" hidden="1" customWidth="1"/>
    <col min="5382" max="5382" width="4.1796875" style="338" customWidth="1"/>
    <col min="5383" max="5383" width="10.54296875" style="338" customWidth="1"/>
    <col min="5384" max="5384" width="11.453125" style="338"/>
    <col min="5385" max="5385" width="27.26953125" style="338" customWidth="1"/>
    <col min="5386" max="5386" width="25.81640625" style="338" customWidth="1"/>
    <col min="5387" max="5387" width="26.81640625" style="338" customWidth="1"/>
    <col min="5388" max="5388" width="22.26953125" style="338" customWidth="1"/>
    <col min="5389" max="5632" width="11.453125" style="338"/>
    <col min="5633" max="5633" width="4.1796875" style="338" customWidth="1"/>
    <col min="5634" max="5637" width="0" style="338" hidden="1" customWidth="1"/>
    <col min="5638" max="5638" width="4.1796875" style="338" customWidth="1"/>
    <col min="5639" max="5639" width="10.54296875" style="338" customWidth="1"/>
    <col min="5640" max="5640" width="11.453125" style="338"/>
    <col min="5641" max="5641" width="27.26953125" style="338" customWidth="1"/>
    <col min="5642" max="5642" width="25.81640625" style="338" customWidth="1"/>
    <col min="5643" max="5643" width="26.81640625" style="338" customWidth="1"/>
    <col min="5644" max="5644" width="22.26953125" style="338" customWidth="1"/>
    <col min="5645" max="5888" width="11.453125" style="338"/>
    <col min="5889" max="5889" width="4.1796875" style="338" customWidth="1"/>
    <col min="5890" max="5893" width="0" style="338" hidden="1" customWidth="1"/>
    <col min="5894" max="5894" width="4.1796875" style="338" customWidth="1"/>
    <col min="5895" max="5895" width="10.54296875" style="338" customWidth="1"/>
    <col min="5896" max="5896" width="11.453125" style="338"/>
    <col min="5897" max="5897" width="27.26953125" style="338" customWidth="1"/>
    <col min="5898" max="5898" width="25.81640625" style="338" customWidth="1"/>
    <col min="5899" max="5899" width="26.81640625" style="338" customWidth="1"/>
    <col min="5900" max="5900" width="22.26953125" style="338" customWidth="1"/>
    <col min="5901" max="6144" width="11.453125" style="338"/>
    <col min="6145" max="6145" width="4.1796875" style="338" customWidth="1"/>
    <col min="6146" max="6149" width="0" style="338" hidden="1" customWidth="1"/>
    <col min="6150" max="6150" width="4.1796875" style="338" customWidth="1"/>
    <col min="6151" max="6151" width="10.54296875" style="338" customWidth="1"/>
    <col min="6152" max="6152" width="11.453125" style="338"/>
    <col min="6153" max="6153" width="27.26953125" style="338" customWidth="1"/>
    <col min="6154" max="6154" width="25.81640625" style="338" customWidth="1"/>
    <col min="6155" max="6155" width="26.81640625" style="338" customWidth="1"/>
    <col min="6156" max="6156" width="22.26953125" style="338" customWidth="1"/>
    <col min="6157" max="6400" width="11.453125" style="338"/>
    <col min="6401" max="6401" width="4.1796875" style="338" customWidth="1"/>
    <col min="6402" max="6405" width="0" style="338" hidden="1" customWidth="1"/>
    <col min="6406" max="6406" width="4.1796875" style="338" customWidth="1"/>
    <col min="6407" max="6407" width="10.54296875" style="338" customWidth="1"/>
    <col min="6408" max="6408" width="11.453125" style="338"/>
    <col min="6409" max="6409" width="27.26953125" style="338" customWidth="1"/>
    <col min="6410" max="6410" width="25.81640625" style="338" customWidth="1"/>
    <col min="6411" max="6411" width="26.81640625" style="338" customWidth="1"/>
    <col min="6412" max="6412" width="22.26953125" style="338" customWidth="1"/>
    <col min="6413" max="6656" width="11.453125" style="338"/>
    <col min="6657" max="6657" width="4.1796875" style="338" customWidth="1"/>
    <col min="6658" max="6661" width="0" style="338" hidden="1" customWidth="1"/>
    <col min="6662" max="6662" width="4.1796875" style="338" customWidth="1"/>
    <col min="6663" max="6663" width="10.54296875" style="338" customWidth="1"/>
    <col min="6664" max="6664" width="11.453125" style="338"/>
    <col min="6665" max="6665" width="27.26953125" style="338" customWidth="1"/>
    <col min="6666" max="6666" width="25.81640625" style="338" customWidth="1"/>
    <col min="6667" max="6667" width="26.81640625" style="338" customWidth="1"/>
    <col min="6668" max="6668" width="22.26953125" style="338" customWidth="1"/>
    <col min="6669" max="6912" width="11.453125" style="338"/>
    <col min="6913" max="6913" width="4.1796875" style="338" customWidth="1"/>
    <col min="6914" max="6917" width="0" style="338" hidden="1" customWidth="1"/>
    <col min="6918" max="6918" width="4.1796875" style="338" customWidth="1"/>
    <col min="6919" max="6919" width="10.54296875" style="338" customWidth="1"/>
    <col min="6920" max="6920" width="11.453125" style="338"/>
    <col min="6921" max="6921" width="27.26953125" style="338" customWidth="1"/>
    <col min="6922" max="6922" width="25.81640625" style="338" customWidth="1"/>
    <col min="6923" max="6923" width="26.81640625" style="338" customWidth="1"/>
    <col min="6924" max="6924" width="22.26953125" style="338" customWidth="1"/>
    <col min="6925" max="7168" width="11.453125" style="338"/>
    <col min="7169" max="7169" width="4.1796875" style="338" customWidth="1"/>
    <col min="7170" max="7173" width="0" style="338" hidden="1" customWidth="1"/>
    <col min="7174" max="7174" width="4.1796875" style="338" customWidth="1"/>
    <col min="7175" max="7175" width="10.54296875" style="338" customWidth="1"/>
    <col min="7176" max="7176" width="11.453125" style="338"/>
    <col min="7177" max="7177" width="27.26953125" style="338" customWidth="1"/>
    <col min="7178" max="7178" width="25.81640625" style="338" customWidth="1"/>
    <col min="7179" max="7179" width="26.81640625" style="338" customWidth="1"/>
    <col min="7180" max="7180" width="22.26953125" style="338" customWidth="1"/>
    <col min="7181" max="7424" width="11.453125" style="338"/>
    <col min="7425" max="7425" width="4.1796875" style="338" customWidth="1"/>
    <col min="7426" max="7429" width="0" style="338" hidden="1" customWidth="1"/>
    <col min="7430" max="7430" width="4.1796875" style="338" customWidth="1"/>
    <col min="7431" max="7431" width="10.54296875" style="338" customWidth="1"/>
    <col min="7432" max="7432" width="11.453125" style="338"/>
    <col min="7433" max="7433" width="27.26953125" style="338" customWidth="1"/>
    <col min="7434" max="7434" width="25.81640625" style="338" customWidth="1"/>
    <col min="7435" max="7435" width="26.81640625" style="338" customWidth="1"/>
    <col min="7436" max="7436" width="22.26953125" style="338" customWidth="1"/>
    <col min="7437" max="7680" width="11.453125" style="338"/>
    <col min="7681" max="7681" width="4.1796875" style="338" customWidth="1"/>
    <col min="7682" max="7685" width="0" style="338" hidden="1" customWidth="1"/>
    <col min="7686" max="7686" width="4.1796875" style="338" customWidth="1"/>
    <col min="7687" max="7687" width="10.54296875" style="338" customWidth="1"/>
    <col min="7688" max="7688" width="11.453125" style="338"/>
    <col min="7689" max="7689" width="27.26953125" style="338" customWidth="1"/>
    <col min="7690" max="7690" width="25.81640625" style="338" customWidth="1"/>
    <col min="7691" max="7691" width="26.81640625" style="338" customWidth="1"/>
    <col min="7692" max="7692" width="22.26953125" style="338" customWidth="1"/>
    <col min="7693" max="7936" width="11.453125" style="338"/>
    <col min="7937" max="7937" width="4.1796875" style="338" customWidth="1"/>
    <col min="7938" max="7941" width="0" style="338" hidden="1" customWidth="1"/>
    <col min="7942" max="7942" width="4.1796875" style="338" customWidth="1"/>
    <col min="7943" max="7943" width="10.54296875" style="338" customWidth="1"/>
    <col min="7944" max="7944" width="11.453125" style="338"/>
    <col min="7945" max="7945" width="27.26953125" style="338" customWidth="1"/>
    <col min="7946" max="7946" width="25.81640625" style="338" customWidth="1"/>
    <col min="7947" max="7947" width="26.81640625" style="338" customWidth="1"/>
    <col min="7948" max="7948" width="22.26953125" style="338" customWidth="1"/>
    <col min="7949" max="8192" width="11.453125" style="338"/>
    <col min="8193" max="8193" width="4.1796875" style="338" customWidth="1"/>
    <col min="8194" max="8197" width="0" style="338" hidden="1" customWidth="1"/>
    <col min="8198" max="8198" width="4.1796875" style="338" customWidth="1"/>
    <col min="8199" max="8199" width="10.54296875" style="338" customWidth="1"/>
    <col min="8200" max="8200" width="11.453125" style="338"/>
    <col min="8201" max="8201" width="27.26953125" style="338" customWidth="1"/>
    <col min="8202" max="8202" width="25.81640625" style="338" customWidth="1"/>
    <col min="8203" max="8203" width="26.81640625" style="338" customWidth="1"/>
    <col min="8204" max="8204" width="22.26953125" style="338" customWidth="1"/>
    <col min="8205" max="8448" width="11.453125" style="338"/>
    <col min="8449" max="8449" width="4.1796875" style="338" customWidth="1"/>
    <col min="8450" max="8453" width="0" style="338" hidden="1" customWidth="1"/>
    <col min="8454" max="8454" width="4.1796875" style="338" customWidth="1"/>
    <col min="8455" max="8455" width="10.54296875" style="338" customWidth="1"/>
    <col min="8456" max="8456" width="11.453125" style="338"/>
    <col min="8457" max="8457" width="27.26953125" style="338" customWidth="1"/>
    <col min="8458" max="8458" width="25.81640625" style="338" customWidth="1"/>
    <col min="8459" max="8459" width="26.81640625" style="338" customWidth="1"/>
    <col min="8460" max="8460" width="22.26953125" style="338" customWidth="1"/>
    <col min="8461" max="8704" width="11.453125" style="338"/>
    <col min="8705" max="8705" width="4.1796875" style="338" customWidth="1"/>
    <col min="8706" max="8709" width="0" style="338" hidden="1" customWidth="1"/>
    <col min="8710" max="8710" width="4.1796875" style="338" customWidth="1"/>
    <col min="8711" max="8711" width="10.54296875" style="338" customWidth="1"/>
    <col min="8712" max="8712" width="11.453125" style="338"/>
    <col min="8713" max="8713" width="27.26953125" style="338" customWidth="1"/>
    <col min="8714" max="8714" width="25.81640625" style="338" customWidth="1"/>
    <col min="8715" max="8715" width="26.81640625" style="338" customWidth="1"/>
    <col min="8716" max="8716" width="22.26953125" style="338" customWidth="1"/>
    <col min="8717" max="8960" width="11.453125" style="338"/>
    <col min="8961" max="8961" width="4.1796875" style="338" customWidth="1"/>
    <col min="8962" max="8965" width="0" style="338" hidden="1" customWidth="1"/>
    <col min="8966" max="8966" width="4.1796875" style="338" customWidth="1"/>
    <col min="8967" max="8967" width="10.54296875" style="338" customWidth="1"/>
    <col min="8968" max="8968" width="11.453125" style="338"/>
    <col min="8969" max="8969" width="27.26953125" style="338" customWidth="1"/>
    <col min="8970" max="8970" width="25.81640625" style="338" customWidth="1"/>
    <col min="8971" max="8971" width="26.81640625" style="338" customWidth="1"/>
    <col min="8972" max="8972" width="22.26953125" style="338" customWidth="1"/>
    <col min="8973" max="9216" width="11.453125" style="338"/>
    <col min="9217" max="9217" width="4.1796875" style="338" customWidth="1"/>
    <col min="9218" max="9221" width="0" style="338" hidden="1" customWidth="1"/>
    <col min="9222" max="9222" width="4.1796875" style="338" customWidth="1"/>
    <col min="9223" max="9223" width="10.54296875" style="338" customWidth="1"/>
    <col min="9224" max="9224" width="11.453125" style="338"/>
    <col min="9225" max="9225" width="27.26953125" style="338" customWidth="1"/>
    <col min="9226" max="9226" width="25.81640625" style="338" customWidth="1"/>
    <col min="9227" max="9227" width="26.81640625" style="338" customWidth="1"/>
    <col min="9228" max="9228" width="22.26953125" style="338" customWidth="1"/>
    <col min="9229" max="9472" width="11.453125" style="338"/>
    <col min="9473" max="9473" width="4.1796875" style="338" customWidth="1"/>
    <col min="9474" max="9477" width="0" style="338" hidden="1" customWidth="1"/>
    <col min="9478" max="9478" width="4.1796875" style="338" customWidth="1"/>
    <col min="9479" max="9479" width="10.54296875" style="338" customWidth="1"/>
    <col min="9480" max="9480" width="11.453125" style="338"/>
    <col min="9481" max="9481" width="27.26953125" style="338" customWidth="1"/>
    <col min="9482" max="9482" width="25.81640625" style="338" customWidth="1"/>
    <col min="9483" max="9483" width="26.81640625" style="338" customWidth="1"/>
    <col min="9484" max="9484" width="22.26953125" style="338" customWidth="1"/>
    <col min="9485" max="9728" width="11.453125" style="338"/>
    <col min="9729" max="9729" width="4.1796875" style="338" customWidth="1"/>
    <col min="9730" max="9733" width="0" style="338" hidden="1" customWidth="1"/>
    <col min="9734" max="9734" width="4.1796875" style="338" customWidth="1"/>
    <col min="9735" max="9735" width="10.54296875" style="338" customWidth="1"/>
    <col min="9736" max="9736" width="11.453125" style="338"/>
    <col min="9737" max="9737" width="27.26953125" style="338" customWidth="1"/>
    <col min="9738" max="9738" width="25.81640625" style="338" customWidth="1"/>
    <col min="9739" max="9739" width="26.81640625" style="338" customWidth="1"/>
    <col min="9740" max="9740" width="22.26953125" style="338" customWidth="1"/>
    <col min="9741" max="9984" width="11.453125" style="338"/>
    <col min="9985" max="9985" width="4.1796875" style="338" customWidth="1"/>
    <col min="9986" max="9989" width="0" style="338" hidden="1" customWidth="1"/>
    <col min="9990" max="9990" width="4.1796875" style="338" customWidth="1"/>
    <col min="9991" max="9991" width="10.54296875" style="338" customWidth="1"/>
    <col min="9992" max="9992" width="11.453125" style="338"/>
    <col min="9993" max="9993" width="27.26953125" style="338" customWidth="1"/>
    <col min="9994" max="9994" width="25.81640625" style="338" customWidth="1"/>
    <col min="9995" max="9995" width="26.81640625" style="338" customWidth="1"/>
    <col min="9996" max="9996" width="22.26953125" style="338" customWidth="1"/>
    <col min="9997" max="10240" width="11.453125" style="338"/>
    <col min="10241" max="10241" width="4.1796875" style="338" customWidth="1"/>
    <col min="10242" max="10245" width="0" style="338" hidden="1" customWidth="1"/>
    <col min="10246" max="10246" width="4.1796875" style="338" customWidth="1"/>
    <col min="10247" max="10247" width="10.54296875" style="338" customWidth="1"/>
    <col min="10248" max="10248" width="11.453125" style="338"/>
    <col min="10249" max="10249" width="27.26953125" style="338" customWidth="1"/>
    <col min="10250" max="10250" width="25.81640625" style="338" customWidth="1"/>
    <col min="10251" max="10251" width="26.81640625" style="338" customWidth="1"/>
    <col min="10252" max="10252" width="22.26953125" style="338" customWidth="1"/>
    <col min="10253" max="10496" width="11.453125" style="338"/>
    <col min="10497" max="10497" width="4.1796875" style="338" customWidth="1"/>
    <col min="10498" max="10501" width="0" style="338" hidden="1" customWidth="1"/>
    <col min="10502" max="10502" width="4.1796875" style="338" customWidth="1"/>
    <col min="10503" max="10503" width="10.54296875" style="338" customWidth="1"/>
    <col min="10504" max="10504" width="11.453125" style="338"/>
    <col min="10505" max="10505" width="27.26953125" style="338" customWidth="1"/>
    <col min="10506" max="10506" width="25.81640625" style="338" customWidth="1"/>
    <col min="10507" max="10507" width="26.81640625" style="338" customWidth="1"/>
    <col min="10508" max="10508" width="22.26953125" style="338" customWidth="1"/>
    <col min="10509" max="10752" width="11.453125" style="338"/>
    <col min="10753" max="10753" width="4.1796875" style="338" customWidth="1"/>
    <col min="10754" max="10757" width="0" style="338" hidden="1" customWidth="1"/>
    <col min="10758" max="10758" width="4.1796875" style="338" customWidth="1"/>
    <col min="10759" max="10759" width="10.54296875" style="338" customWidth="1"/>
    <col min="10760" max="10760" width="11.453125" style="338"/>
    <col min="10761" max="10761" width="27.26953125" style="338" customWidth="1"/>
    <col min="10762" max="10762" width="25.81640625" style="338" customWidth="1"/>
    <col min="10763" max="10763" width="26.81640625" style="338" customWidth="1"/>
    <col min="10764" max="10764" width="22.26953125" style="338" customWidth="1"/>
    <col min="10765" max="11008" width="11.453125" style="338"/>
    <col min="11009" max="11009" width="4.1796875" style="338" customWidth="1"/>
    <col min="11010" max="11013" width="0" style="338" hidden="1" customWidth="1"/>
    <col min="11014" max="11014" width="4.1796875" style="338" customWidth="1"/>
    <col min="11015" max="11015" width="10.54296875" style="338" customWidth="1"/>
    <col min="11016" max="11016" width="11.453125" style="338"/>
    <col min="11017" max="11017" width="27.26953125" style="338" customWidth="1"/>
    <col min="11018" max="11018" width="25.81640625" style="338" customWidth="1"/>
    <col min="11019" max="11019" width="26.81640625" style="338" customWidth="1"/>
    <col min="11020" max="11020" width="22.26953125" style="338" customWidth="1"/>
    <col min="11021" max="11264" width="11.453125" style="338"/>
    <col min="11265" max="11265" width="4.1796875" style="338" customWidth="1"/>
    <col min="11266" max="11269" width="0" style="338" hidden="1" customWidth="1"/>
    <col min="11270" max="11270" width="4.1796875" style="338" customWidth="1"/>
    <col min="11271" max="11271" width="10.54296875" style="338" customWidth="1"/>
    <col min="11272" max="11272" width="11.453125" style="338"/>
    <col min="11273" max="11273" width="27.26953125" style="338" customWidth="1"/>
    <col min="11274" max="11274" width="25.81640625" style="338" customWidth="1"/>
    <col min="11275" max="11275" width="26.81640625" style="338" customWidth="1"/>
    <col min="11276" max="11276" width="22.26953125" style="338" customWidth="1"/>
    <col min="11277" max="11520" width="11.453125" style="338"/>
    <col min="11521" max="11521" width="4.1796875" style="338" customWidth="1"/>
    <col min="11522" max="11525" width="0" style="338" hidden="1" customWidth="1"/>
    <col min="11526" max="11526" width="4.1796875" style="338" customWidth="1"/>
    <col min="11527" max="11527" width="10.54296875" style="338" customWidth="1"/>
    <col min="11528" max="11528" width="11.453125" style="338"/>
    <col min="11529" max="11529" width="27.26953125" style="338" customWidth="1"/>
    <col min="11530" max="11530" width="25.81640625" style="338" customWidth="1"/>
    <col min="11531" max="11531" width="26.81640625" style="338" customWidth="1"/>
    <col min="11532" max="11532" width="22.26953125" style="338" customWidth="1"/>
    <col min="11533" max="11776" width="11.453125" style="338"/>
    <col min="11777" max="11777" width="4.1796875" style="338" customWidth="1"/>
    <col min="11778" max="11781" width="0" style="338" hidden="1" customWidth="1"/>
    <col min="11782" max="11782" width="4.1796875" style="338" customWidth="1"/>
    <col min="11783" max="11783" width="10.54296875" style="338" customWidth="1"/>
    <col min="11784" max="11784" width="11.453125" style="338"/>
    <col min="11785" max="11785" width="27.26953125" style="338" customWidth="1"/>
    <col min="11786" max="11786" width="25.81640625" style="338" customWidth="1"/>
    <col min="11787" max="11787" width="26.81640625" style="338" customWidth="1"/>
    <col min="11788" max="11788" width="22.26953125" style="338" customWidth="1"/>
    <col min="11789" max="12032" width="11.453125" style="338"/>
    <col min="12033" max="12033" width="4.1796875" style="338" customWidth="1"/>
    <col min="12034" max="12037" width="0" style="338" hidden="1" customWidth="1"/>
    <col min="12038" max="12038" width="4.1796875" style="338" customWidth="1"/>
    <col min="12039" max="12039" width="10.54296875" style="338" customWidth="1"/>
    <col min="12040" max="12040" width="11.453125" style="338"/>
    <col min="12041" max="12041" width="27.26953125" style="338" customWidth="1"/>
    <col min="12042" max="12042" width="25.81640625" style="338" customWidth="1"/>
    <col min="12043" max="12043" width="26.81640625" style="338" customWidth="1"/>
    <col min="12044" max="12044" width="22.26953125" style="338" customWidth="1"/>
    <col min="12045" max="12288" width="11.453125" style="338"/>
    <col min="12289" max="12289" width="4.1796875" style="338" customWidth="1"/>
    <col min="12290" max="12293" width="0" style="338" hidden="1" customWidth="1"/>
    <col min="12294" max="12294" width="4.1796875" style="338" customWidth="1"/>
    <col min="12295" max="12295" width="10.54296875" style="338" customWidth="1"/>
    <col min="12296" max="12296" width="11.453125" style="338"/>
    <col min="12297" max="12297" width="27.26953125" style="338" customWidth="1"/>
    <col min="12298" max="12298" width="25.81640625" style="338" customWidth="1"/>
    <col min="12299" max="12299" width="26.81640625" style="338" customWidth="1"/>
    <col min="12300" max="12300" width="22.26953125" style="338" customWidth="1"/>
    <col min="12301" max="12544" width="11.453125" style="338"/>
    <col min="12545" max="12545" width="4.1796875" style="338" customWidth="1"/>
    <col min="12546" max="12549" width="0" style="338" hidden="1" customWidth="1"/>
    <col min="12550" max="12550" width="4.1796875" style="338" customWidth="1"/>
    <col min="12551" max="12551" width="10.54296875" style="338" customWidth="1"/>
    <col min="12552" max="12552" width="11.453125" style="338"/>
    <col min="12553" max="12553" width="27.26953125" style="338" customWidth="1"/>
    <col min="12554" max="12554" width="25.81640625" style="338" customWidth="1"/>
    <col min="12555" max="12555" width="26.81640625" style="338" customWidth="1"/>
    <col min="12556" max="12556" width="22.26953125" style="338" customWidth="1"/>
    <col min="12557" max="12800" width="11.453125" style="338"/>
    <col min="12801" max="12801" width="4.1796875" style="338" customWidth="1"/>
    <col min="12802" max="12805" width="0" style="338" hidden="1" customWidth="1"/>
    <col min="12806" max="12806" width="4.1796875" style="338" customWidth="1"/>
    <col min="12807" max="12807" width="10.54296875" style="338" customWidth="1"/>
    <col min="12808" max="12808" width="11.453125" style="338"/>
    <col min="12809" max="12809" width="27.26953125" style="338" customWidth="1"/>
    <col min="12810" max="12810" width="25.81640625" style="338" customWidth="1"/>
    <col min="12811" max="12811" width="26.81640625" style="338" customWidth="1"/>
    <col min="12812" max="12812" width="22.26953125" style="338" customWidth="1"/>
    <col min="12813" max="13056" width="11.453125" style="338"/>
    <col min="13057" max="13057" width="4.1796875" style="338" customWidth="1"/>
    <col min="13058" max="13061" width="0" style="338" hidden="1" customWidth="1"/>
    <col min="13062" max="13062" width="4.1796875" style="338" customWidth="1"/>
    <col min="13063" max="13063" width="10.54296875" style="338" customWidth="1"/>
    <col min="13064" max="13064" width="11.453125" style="338"/>
    <col min="13065" max="13065" width="27.26953125" style="338" customWidth="1"/>
    <col min="13066" max="13066" width="25.81640625" style="338" customWidth="1"/>
    <col min="13067" max="13067" width="26.81640625" style="338" customWidth="1"/>
    <col min="13068" max="13068" width="22.26953125" style="338" customWidth="1"/>
    <col min="13069" max="13312" width="11.453125" style="338"/>
    <col min="13313" max="13313" width="4.1796875" style="338" customWidth="1"/>
    <col min="13314" max="13317" width="0" style="338" hidden="1" customWidth="1"/>
    <col min="13318" max="13318" width="4.1796875" style="338" customWidth="1"/>
    <col min="13319" max="13319" width="10.54296875" style="338" customWidth="1"/>
    <col min="13320" max="13320" width="11.453125" style="338"/>
    <col min="13321" max="13321" width="27.26953125" style="338" customWidth="1"/>
    <col min="13322" max="13322" width="25.81640625" style="338" customWidth="1"/>
    <col min="13323" max="13323" width="26.81640625" style="338" customWidth="1"/>
    <col min="13324" max="13324" width="22.26953125" style="338" customWidth="1"/>
    <col min="13325" max="13568" width="11.453125" style="338"/>
    <col min="13569" max="13569" width="4.1796875" style="338" customWidth="1"/>
    <col min="13570" max="13573" width="0" style="338" hidden="1" customWidth="1"/>
    <col min="13574" max="13574" width="4.1796875" style="338" customWidth="1"/>
    <col min="13575" max="13575" width="10.54296875" style="338" customWidth="1"/>
    <col min="13576" max="13576" width="11.453125" style="338"/>
    <col min="13577" max="13577" width="27.26953125" style="338" customWidth="1"/>
    <col min="13578" max="13578" width="25.81640625" style="338" customWidth="1"/>
    <col min="13579" max="13579" width="26.81640625" style="338" customWidth="1"/>
    <col min="13580" max="13580" width="22.26953125" style="338" customWidth="1"/>
    <col min="13581" max="13824" width="11.453125" style="338"/>
    <col min="13825" max="13825" width="4.1796875" style="338" customWidth="1"/>
    <col min="13826" max="13829" width="0" style="338" hidden="1" customWidth="1"/>
    <col min="13830" max="13830" width="4.1796875" style="338" customWidth="1"/>
    <col min="13831" max="13831" width="10.54296875" style="338" customWidth="1"/>
    <col min="13832" max="13832" width="11.453125" style="338"/>
    <col min="13833" max="13833" width="27.26953125" style="338" customWidth="1"/>
    <col min="13834" max="13834" width="25.81640625" style="338" customWidth="1"/>
    <col min="13835" max="13835" width="26.81640625" style="338" customWidth="1"/>
    <col min="13836" max="13836" width="22.26953125" style="338" customWidth="1"/>
    <col min="13837" max="14080" width="11.453125" style="338"/>
    <col min="14081" max="14081" width="4.1796875" style="338" customWidth="1"/>
    <col min="14082" max="14085" width="0" style="338" hidden="1" customWidth="1"/>
    <col min="14086" max="14086" width="4.1796875" style="338" customWidth="1"/>
    <col min="14087" max="14087" width="10.54296875" style="338" customWidth="1"/>
    <col min="14088" max="14088" width="11.453125" style="338"/>
    <col min="14089" max="14089" width="27.26953125" style="338" customWidth="1"/>
    <col min="14090" max="14090" width="25.81640625" style="338" customWidth="1"/>
    <col min="14091" max="14091" width="26.81640625" style="338" customWidth="1"/>
    <col min="14092" max="14092" width="22.26953125" style="338" customWidth="1"/>
    <col min="14093" max="14336" width="11.453125" style="338"/>
    <col min="14337" max="14337" width="4.1796875" style="338" customWidth="1"/>
    <col min="14338" max="14341" width="0" style="338" hidden="1" customWidth="1"/>
    <col min="14342" max="14342" width="4.1796875" style="338" customWidth="1"/>
    <col min="14343" max="14343" width="10.54296875" style="338" customWidth="1"/>
    <col min="14344" max="14344" width="11.453125" style="338"/>
    <col min="14345" max="14345" width="27.26953125" style="338" customWidth="1"/>
    <col min="14346" max="14346" width="25.81640625" style="338" customWidth="1"/>
    <col min="14347" max="14347" width="26.81640625" style="338" customWidth="1"/>
    <col min="14348" max="14348" width="22.26953125" style="338" customWidth="1"/>
    <col min="14349" max="14592" width="11.453125" style="338"/>
    <col min="14593" max="14593" width="4.1796875" style="338" customWidth="1"/>
    <col min="14594" max="14597" width="0" style="338" hidden="1" customWidth="1"/>
    <col min="14598" max="14598" width="4.1796875" style="338" customWidth="1"/>
    <col min="14599" max="14599" width="10.54296875" style="338" customWidth="1"/>
    <col min="14600" max="14600" width="11.453125" style="338"/>
    <col min="14601" max="14601" width="27.26953125" style="338" customWidth="1"/>
    <col min="14602" max="14602" width="25.81640625" style="338" customWidth="1"/>
    <col min="14603" max="14603" width="26.81640625" style="338" customWidth="1"/>
    <col min="14604" max="14604" width="22.26953125" style="338" customWidth="1"/>
    <col min="14605" max="14848" width="11.453125" style="338"/>
    <col min="14849" max="14849" width="4.1796875" style="338" customWidth="1"/>
    <col min="14850" max="14853" width="0" style="338" hidden="1" customWidth="1"/>
    <col min="14854" max="14854" width="4.1796875" style="338" customWidth="1"/>
    <col min="14855" max="14855" width="10.54296875" style="338" customWidth="1"/>
    <col min="14856" max="14856" width="11.453125" style="338"/>
    <col min="14857" max="14857" width="27.26953125" style="338" customWidth="1"/>
    <col min="14858" max="14858" width="25.81640625" style="338" customWidth="1"/>
    <col min="14859" max="14859" width="26.81640625" style="338" customWidth="1"/>
    <col min="14860" max="14860" width="22.26953125" style="338" customWidth="1"/>
    <col min="14861" max="15104" width="11.453125" style="338"/>
    <col min="15105" max="15105" width="4.1796875" style="338" customWidth="1"/>
    <col min="15106" max="15109" width="0" style="338" hidden="1" customWidth="1"/>
    <col min="15110" max="15110" width="4.1796875" style="338" customWidth="1"/>
    <col min="15111" max="15111" width="10.54296875" style="338" customWidth="1"/>
    <col min="15112" max="15112" width="11.453125" style="338"/>
    <col min="15113" max="15113" width="27.26953125" style="338" customWidth="1"/>
    <col min="15114" max="15114" width="25.81640625" style="338" customWidth="1"/>
    <col min="15115" max="15115" width="26.81640625" style="338" customWidth="1"/>
    <col min="15116" max="15116" width="22.26953125" style="338" customWidth="1"/>
    <col min="15117" max="15360" width="11.453125" style="338"/>
    <col min="15361" max="15361" width="4.1796875" style="338" customWidth="1"/>
    <col min="15362" max="15365" width="0" style="338" hidden="1" customWidth="1"/>
    <col min="15366" max="15366" width="4.1796875" style="338" customWidth="1"/>
    <col min="15367" max="15367" width="10.54296875" style="338" customWidth="1"/>
    <col min="15368" max="15368" width="11.453125" style="338"/>
    <col min="15369" max="15369" width="27.26953125" style="338" customWidth="1"/>
    <col min="15370" max="15370" width="25.81640625" style="338" customWidth="1"/>
    <col min="15371" max="15371" width="26.81640625" style="338" customWidth="1"/>
    <col min="15372" max="15372" width="22.26953125" style="338" customWidth="1"/>
    <col min="15373" max="15616" width="11.453125" style="338"/>
    <col min="15617" max="15617" width="4.1796875" style="338" customWidth="1"/>
    <col min="15618" max="15621" width="0" style="338" hidden="1" customWidth="1"/>
    <col min="15622" max="15622" width="4.1796875" style="338" customWidth="1"/>
    <col min="15623" max="15623" width="10.54296875" style="338" customWidth="1"/>
    <col min="15624" max="15624" width="11.453125" style="338"/>
    <col min="15625" max="15625" width="27.26953125" style="338" customWidth="1"/>
    <col min="15626" max="15626" width="25.81640625" style="338" customWidth="1"/>
    <col min="15627" max="15627" width="26.81640625" style="338" customWidth="1"/>
    <col min="15628" max="15628" width="22.26953125" style="338" customWidth="1"/>
    <col min="15629" max="15872" width="11.453125" style="338"/>
    <col min="15873" max="15873" width="4.1796875" style="338" customWidth="1"/>
    <col min="15874" max="15877" width="0" style="338" hidden="1" customWidth="1"/>
    <col min="15878" max="15878" width="4.1796875" style="338" customWidth="1"/>
    <col min="15879" max="15879" width="10.54296875" style="338" customWidth="1"/>
    <col min="15880" max="15880" width="11.453125" style="338"/>
    <col min="15881" max="15881" width="27.26953125" style="338" customWidth="1"/>
    <col min="15882" max="15882" width="25.81640625" style="338" customWidth="1"/>
    <col min="15883" max="15883" width="26.81640625" style="338" customWidth="1"/>
    <col min="15884" max="15884" width="22.26953125" style="338" customWidth="1"/>
    <col min="15885" max="16128" width="11.453125" style="338"/>
    <col min="16129" max="16129" width="4.1796875" style="338" customWidth="1"/>
    <col min="16130" max="16133" width="0" style="338" hidden="1" customWidth="1"/>
    <col min="16134" max="16134" width="4.1796875" style="338" customWidth="1"/>
    <col min="16135" max="16135" width="10.54296875" style="338" customWidth="1"/>
    <col min="16136" max="16136" width="11.453125" style="338"/>
    <col min="16137" max="16137" width="27.26953125" style="338" customWidth="1"/>
    <col min="16138" max="16138" width="25.81640625" style="338" customWidth="1"/>
    <col min="16139" max="16139" width="26.81640625" style="338" customWidth="1"/>
    <col min="16140" max="16140" width="22.26953125" style="338" customWidth="1"/>
    <col min="16141" max="16384" width="11.453125" style="338"/>
  </cols>
  <sheetData>
    <row r="1" spans="1:15" ht="20.5" thickBot="1">
      <c r="B1" s="931" t="s">
        <v>1156</v>
      </c>
      <c r="C1" s="932"/>
      <c r="D1" s="932"/>
      <c r="E1" s="933"/>
      <c r="F1" s="337"/>
      <c r="G1" s="934" t="s">
        <v>1157</v>
      </c>
      <c r="H1" s="934"/>
      <c r="I1" s="934"/>
      <c r="J1" s="934"/>
      <c r="K1" s="934"/>
      <c r="L1" s="934"/>
    </row>
    <row r="2" spans="1:15" ht="39.65" customHeight="1" thickBot="1">
      <c r="B2" s="935" t="s">
        <v>1158</v>
      </c>
      <c r="C2" s="936"/>
      <c r="D2" s="936"/>
      <c r="E2" s="937"/>
      <c r="F2" s="337"/>
      <c r="G2" s="339">
        <v>1</v>
      </c>
      <c r="H2" s="340" t="s">
        <v>1159</v>
      </c>
      <c r="I2" s="938" t="s">
        <v>1160</v>
      </c>
      <c r="J2" s="938"/>
      <c r="K2" s="938"/>
      <c r="L2" s="938"/>
    </row>
    <row r="3" spans="1:15" ht="39.65" customHeight="1" thickBot="1">
      <c r="B3" s="341" t="s">
        <v>1161</v>
      </c>
      <c r="C3" s="342" t="s">
        <v>1162</v>
      </c>
      <c r="D3" s="342" t="s">
        <v>1163</v>
      </c>
      <c r="E3" s="342" t="s">
        <v>1164</v>
      </c>
      <c r="F3" s="343"/>
      <c r="G3" s="339">
        <v>2</v>
      </c>
      <c r="H3" s="340" t="s">
        <v>1165</v>
      </c>
      <c r="I3" s="939" t="s">
        <v>1166</v>
      </c>
      <c r="J3" s="939"/>
      <c r="K3" s="939"/>
      <c r="L3" s="344" t="s">
        <v>1167</v>
      </c>
    </row>
    <row r="4" spans="1:15" ht="39.65" customHeight="1">
      <c r="B4" s="345" t="s">
        <v>1168</v>
      </c>
      <c r="C4" s="346" t="s">
        <v>1169</v>
      </c>
      <c r="D4" s="905"/>
      <c r="E4" s="907"/>
      <c r="F4" s="347"/>
      <c r="G4" s="339">
        <v>3</v>
      </c>
      <c r="H4" s="340" t="s">
        <v>1170</v>
      </c>
      <c r="I4" s="939"/>
      <c r="J4" s="939"/>
      <c r="K4" s="939"/>
      <c r="L4" s="344" t="s">
        <v>1171</v>
      </c>
    </row>
    <row r="5" spans="1:15" ht="36.75" customHeight="1" thickBot="1">
      <c r="B5" s="348" t="s">
        <v>1172</v>
      </c>
      <c r="C5" s="349" t="s">
        <v>1173</v>
      </c>
      <c r="D5" s="906"/>
      <c r="E5" s="908"/>
      <c r="F5" s="347"/>
      <c r="G5" s="339">
        <v>4</v>
      </c>
      <c r="H5" s="940" t="s">
        <v>1174</v>
      </c>
      <c r="I5" s="940"/>
      <c r="J5" s="940"/>
      <c r="K5" s="940"/>
      <c r="L5" s="940"/>
    </row>
    <row r="6" spans="1:15" ht="46" customHeight="1">
      <c r="B6" s="351"/>
      <c r="C6" s="346" t="s">
        <v>1175</v>
      </c>
      <c r="D6" s="905"/>
      <c r="E6" s="907"/>
      <c r="F6" s="347"/>
      <c r="G6" s="352"/>
      <c r="H6" s="352"/>
      <c r="I6" s="352"/>
      <c r="J6" s="352"/>
      <c r="K6" s="352"/>
      <c r="L6" s="352"/>
    </row>
    <row r="7" spans="1:15" ht="16" thickBot="1">
      <c r="B7" s="351"/>
      <c r="C7" s="349" t="s">
        <v>1176</v>
      </c>
      <c r="D7" s="906"/>
      <c r="E7" s="908"/>
      <c r="F7" s="347"/>
      <c r="G7" s="941" t="s">
        <v>1177</v>
      </c>
      <c r="H7" s="941"/>
      <c r="I7" s="941"/>
      <c r="J7" s="941"/>
      <c r="K7" s="941"/>
      <c r="L7" s="941"/>
    </row>
    <row r="8" spans="1:15" ht="23">
      <c r="A8" s="353"/>
      <c r="B8" s="351"/>
      <c r="C8" s="346" t="s">
        <v>1178</v>
      </c>
      <c r="D8" s="905"/>
      <c r="E8" s="907"/>
      <c r="F8" s="347"/>
      <c r="G8" s="354" t="s">
        <v>1179</v>
      </c>
      <c r="H8" s="354" t="s">
        <v>1180</v>
      </c>
      <c r="I8" s="355" t="s">
        <v>1161</v>
      </c>
      <c r="J8" s="355" t="s">
        <v>1162</v>
      </c>
      <c r="K8" s="355" t="s">
        <v>1163</v>
      </c>
      <c r="L8" s="356" t="s">
        <v>1164</v>
      </c>
      <c r="M8" s="353"/>
      <c r="N8" s="353"/>
      <c r="O8" s="353"/>
    </row>
    <row r="9" spans="1:15" s="361" customFormat="1" ht="16" thickBot="1">
      <c r="A9" s="353"/>
      <c r="B9" s="357"/>
      <c r="C9" s="349" t="s">
        <v>1181</v>
      </c>
      <c r="D9" s="906"/>
      <c r="E9" s="908"/>
      <c r="F9" s="347"/>
      <c r="G9" s="358">
        <v>1000</v>
      </c>
      <c r="H9" s="354" t="s">
        <v>1182</v>
      </c>
      <c r="I9" s="354" t="s">
        <v>1183</v>
      </c>
      <c r="J9" s="359"/>
      <c r="K9" s="359"/>
      <c r="L9" s="360"/>
      <c r="M9" s="353"/>
      <c r="N9" s="353"/>
      <c r="O9" s="353"/>
    </row>
    <row r="10" spans="1:15" s="361" customFormat="1" ht="20.25" customHeight="1">
      <c r="A10" s="336"/>
      <c r="B10" s="345" t="s">
        <v>1184</v>
      </c>
      <c r="C10" s="905"/>
      <c r="D10" s="905"/>
      <c r="E10" s="907" t="s">
        <v>1185</v>
      </c>
      <c r="F10" s="347"/>
      <c r="G10" s="362">
        <v>1010</v>
      </c>
      <c r="H10" s="363" t="s">
        <v>1186</v>
      </c>
      <c r="I10" s="921"/>
      <c r="J10" s="364" t="s">
        <v>1187</v>
      </c>
      <c r="K10" s="365"/>
      <c r="L10" s="365"/>
      <c r="M10" s="336"/>
      <c r="N10" s="336"/>
      <c r="O10" s="336"/>
    </row>
    <row r="11" spans="1:15" ht="22" thickBot="1">
      <c r="B11" s="350" t="s">
        <v>1188</v>
      </c>
      <c r="C11" s="906"/>
      <c r="D11" s="906"/>
      <c r="E11" s="908"/>
      <c r="F11" s="347"/>
      <c r="G11" s="362">
        <v>1020</v>
      </c>
      <c r="H11" s="363" t="s">
        <v>1189</v>
      </c>
      <c r="I11" s="920"/>
      <c r="J11" s="364" t="s">
        <v>1190</v>
      </c>
      <c r="K11" s="365"/>
      <c r="L11" s="365"/>
    </row>
    <row r="12" spans="1:15" ht="25">
      <c r="B12" s="345" t="s">
        <v>1191</v>
      </c>
      <c r="C12" s="346" t="s">
        <v>1192</v>
      </c>
      <c r="D12" s="905"/>
      <c r="E12" s="907"/>
      <c r="F12" s="347"/>
      <c r="G12" s="362">
        <v>1030</v>
      </c>
      <c r="H12" s="363" t="s">
        <v>1193</v>
      </c>
      <c r="I12" s="920"/>
      <c r="J12" s="364" t="s">
        <v>1194</v>
      </c>
      <c r="K12" s="365"/>
      <c r="L12" s="365" t="s">
        <v>1195</v>
      </c>
    </row>
    <row r="13" spans="1:15" ht="32" thickBot="1">
      <c r="B13" s="348" t="s">
        <v>1196</v>
      </c>
      <c r="C13" s="349" t="s">
        <v>1197</v>
      </c>
      <c r="D13" s="906"/>
      <c r="E13" s="908"/>
      <c r="F13" s="347"/>
      <c r="G13" s="362">
        <v>1040</v>
      </c>
      <c r="H13" s="363" t="s">
        <v>1198</v>
      </c>
      <c r="I13" s="920"/>
      <c r="J13" s="364" t="s">
        <v>1199</v>
      </c>
      <c r="K13" s="365"/>
      <c r="L13" s="365" t="s">
        <v>1200</v>
      </c>
    </row>
    <row r="14" spans="1:15">
      <c r="B14" s="351"/>
      <c r="C14" s="346" t="s">
        <v>1201</v>
      </c>
      <c r="D14" s="905"/>
      <c r="E14" s="907"/>
      <c r="F14" s="347"/>
      <c r="G14" s="362"/>
      <c r="H14" s="363" t="s">
        <v>1202</v>
      </c>
      <c r="I14" s="920"/>
      <c r="J14" s="364" t="s">
        <v>1203</v>
      </c>
      <c r="K14" s="365"/>
      <c r="L14" s="365"/>
    </row>
    <row r="15" spans="1:15" ht="31.5" customHeight="1" thickBot="1">
      <c r="B15" s="351"/>
      <c r="C15" s="349" t="s">
        <v>1204</v>
      </c>
      <c r="D15" s="906"/>
      <c r="E15" s="908"/>
      <c r="F15" s="347"/>
      <c r="G15" s="362">
        <v>1050</v>
      </c>
      <c r="H15" s="363" t="s">
        <v>1205</v>
      </c>
      <c r="I15" s="920"/>
      <c r="J15" s="364" t="s">
        <v>1206</v>
      </c>
      <c r="K15" s="365"/>
      <c r="L15" s="365"/>
    </row>
    <row r="16" spans="1:15">
      <c r="B16" s="351"/>
      <c r="C16" s="346" t="s">
        <v>1207</v>
      </c>
      <c r="D16" s="905"/>
      <c r="E16" s="907"/>
      <c r="F16" s="347"/>
      <c r="G16" s="358">
        <v>2000</v>
      </c>
      <c r="H16" s="354" t="s">
        <v>1208</v>
      </c>
      <c r="I16" s="354" t="s">
        <v>1209</v>
      </c>
      <c r="J16" s="359"/>
      <c r="K16" s="359"/>
      <c r="L16" s="360"/>
    </row>
    <row r="17" spans="2:12" ht="25.5" thickBot="1">
      <c r="B17" s="351"/>
      <c r="C17" s="349" t="s">
        <v>1210</v>
      </c>
      <c r="D17" s="906"/>
      <c r="E17" s="908"/>
      <c r="F17" s="347"/>
      <c r="G17" s="362">
        <v>2010</v>
      </c>
      <c r="H17" s="363" t="s">
        <v>1211</v>
      </c>
      <c r="I17" s="921"/>
      <c r="J17" s="364" t="s">
        <v>1212</v>
      </c>
      <c r="K17" s="365"/>
      <c r="L17" s="365" t="s">
        <v>1213</v>
      </c>
    </row>
    <row r="18" spans="2:12">
      <c r="B18" s="351"/>
      <c r="C18" s="346" t="s">
        <v>1214</v>
      </c>
      <c r="D18" s="905"/>
      <c r="E18" s="907"/>
      <c r="F18" s="347"/>
      <c r="G18" s="362">
        <v>2020</v>
      </c>
      <c r="H18" s="363" t="s">
        <v>1215</v>
      </c>
      <c r="I18" s="920"/>
      <c r="J18" s="364" t="s">
        <v>1216</v>
      </c>
      <c r="K18" s="365"/>
      <c r="L18" s="365"/>
    </row>
    <row r="19" spans="2:12" ht="16" thickBot="1">
      <c r="B19" s="351"/>
      <c r="C19" s="349" t="s">
        <v>1217</v>
      </c>
      <c r="D19" s="906"/>
      <c r="E19" s="908"/>
      <c r="F19" s="347"/>
      <c r="G19" s="362"/>
      <c r="H19" s="363" t="s">
        <v>1218</v>
      </c>
      <c r="I19" s="920"/>
      <c r="J19" s="364" t="s">
        <v>1219</v>
      </c>
      <c r="K19" s="365"/>
      <c r="L19" s="365"/>
    </row>
    <row r="20" spans="2:12">
      <c r="B20" s="351"/>
      <c r="C20" s="346" t="s">
        <v>1220</v>
      </c>
      <c r="D20" s="905"/>
      <c r="E20" s="907"/>
      <c r="F20" s="347"/>
      <c r="G20" s="362">
        <v>12000</v>
      </c>
      <c r="H20" s="363" t="s">
        <v>1221</v>
      </c>
      <c r="I20" s="920"/>
      <c r="J20" s="364" t="s">
        <v>1222</v>
      </c>
      <c r="K20" s="365"/>
      <c r="L20" s="365"/>
    </row>
    <row r="21" spans="2:12" ht="16" thickBot="1">
      <c r="B21" s="351"/>
      <c r="C21" s="349" t="s">
        <v>1223</v>
      </c>
      <c r="D21" s="906"/>
      <c r="E21" s="908"/>
      <c r="F21" s="347"/>
      <c r="G21" s="358">
        <v>3000</v>
      </c>
      <c r="H21" s="354" t="s">
        <v>1224</v>
      </c>
      <c r="I21" s="354" t="s">
        <v>1225</v>
      </c>
      <c r="J21" s="359"/>
      <c r="K21" s="359"/>
      <c r="L21" s="360"/>
    </row>
    <row r="22" spans="2:12" ht="27.75" customHeight="1">
      <c r="B22" s="351"/>
      <c r="C22" s="346" t="s">
        <v>1226</v>
      </c>
      <c r="D22" s="905"/>
      <c r="E22" s="907"/>
      <c r="F22" s="347"/>
      <c r="G22" s="367">
        <v>3020</v>
      </c>
      <c r="H22" s="368" t="s">
        <v>1227</v>
      </c>
      <c r="I22" s="930"/>
      <c r="J22" s="369" t="s">
        <v>1228</v>
      </c>
      <c r="K22" s="369"/>
      <c r="L22" s="369"/>
    </row>
    <row r="23" spans="2:12" ht="25.5" thickBot="1">
      <c r="B23" s="351"/>
      <c r="C23" s="349" t="s">
        <v>1229</v>
      </c>
      <c r="D23" s="906"/>
      <c r="E23" s="908"/>
      <c r="F23" s="347"/>
      <c r="G23" s="367"/>
      <c r="H23" s="368" t="s">
        <v>1230</v>
      </c>
      <c r="I23" s="925"/>
      <c r="J23" s="929"/>
      <c r="K23" s="364" t="s">
        <v>1231</v>
      </c>
      <c r="L23" s="369"/>
    </row>
    <row r="24" spans="2:12" ht="25">
      <c r="B24" s="351"/>
      <c r="C24" s="346" t="s">
        <v>1232</v>
      </c>
      <c r="D24" s="905"/>
      <c r="E24" s="907"/>
      <c r="F24" s="347"/>
      <c r="G24" s="367"/>
      <c r="H24" s="368" t="s">
        <v>1233</v>
      </c>
      <c r="I24" s="925"/>
      <c r="J24" s="925"/>
      <c r="K24" s="364" t="s">
        <v>1234</v>
      </c>
      <c r="L24" s="369"/>
    </row>
    <row r="25" spans="2:12" ht="22" thickBot="1">
      <c r="B25" s="357"/>
      <c r="C25" s="349" t="s">
        <v>1235</v>
      </c>
      <c r="D25" s="906"/>
      <c r="E25" s="908"/>
      <c r="F25" s="347"/>
      <c r="G25" s="367"/>
      <c r="H25" s="368" t="s">
        <v>1236</v>
      </c>
      <c r="I25" s="925"/>
      <c r="J25" s="925"/>
      <c r="K25" s="364" t="s">
        <v>1237</v>
      </c>
      <c r="L25" s="369"/>
    </row>
    <row r="26" spans="2:12">
      <c r="B26" s="345" t="s">
        <v>1238</v>
      </c>
      <c r="C26" s="346" t="s">
        <v>1239</v>
      </c>
      <c r="D26" s="905"/>
      <c r="E26" s="907"/>
      <c r="F26" s="347"/>
      <c r="G26" s="367"/>
      <c r="H26" s="368" t="s">
        <v>1240</v>
      </c>
      <c r="I26" s="925"/>
      <c r="J26" s="925"/>
      <c r="K26" s="364" t="s">
        <v>1241</v>
      </c>
      <c r="L26" s="369"/>
    </row>
    <row r="27" spans="2:12" ht="22" thickBot="1">
      <c r="B27" s="348" t="s">
        <v>1242</v>
      </c>
      <c r="C27" s="349" t="s">
        <v>1243</v>
      </c>
      <c r="D27" s="906"/>
      <c r="E27" s="908"/>
      <c r="F27" s="347"/>
      <c r="G27" s="367"/>
      <c r="H27" s="368" t="s">
        <v>1244</v>
      </c>
      <c r="I27" s="925"/>
      <c r="J27" s="925"/>
      <c r="K27" s="364" t="s">
        <v>1245</v>
      </c>
      <c r="L27" s="369"/>
    </row>
    <row r="28" spans="2:12">
      <c r="B28" s="351"/>
      <c r="C28" s="346" t="s">
        <v>1246</v>
      </c>
      <c r="D28" s="905"/>
      <c r="E28" s="907"/>
      <c r="F28" s="347"/>
      <c r="G28" s="367"/>
      <c r="H28" s="368" t="s">
        <v>1247</v>
      </c>
      <c r="I28" s="925"/>
      <c r="J28" s="925"/>
      <c r="K28" s="364" t="s">
        <v>1248</v>
      </c>
      <c r="L28" s="369"/>
    </row>
    <row r="29" spans="2:12" ht="32" thickBot="1">
      <c r="B29" s="351"/>
      <c r="C29" s="349" t="s">
        <v>1249</v>
      </c>
      <c r="D29" s="906"/>
      <c r="E29" s="908"/>
      <c r="F29" s="347"/>
      <c r="G29" s="367"/>
      <c r="H29" s="368" t="s">
        <v>1250</v>
      </c>
      <c r="I29" s="925"/>
      <c r="J29" s="925"/>
      <c r="K29" s="364" t="s">
        <v>1251</v>
      </c>
      <c r="L29" s="369"/>
    </row>
    <row r="30" spans="2:12">
      <c r="B30" s="351"/>
      <c r="C30" s="346" t="s">
        <v>1252</v>
      </c>
      <c r="D30" s="346" t="s">
        <v>1253</v>
      </c>
      <c r="E30" s="907"/>
      <c r="F30" s="347"/>
      <c r="G30" s="367">
        <v>3010</v>
      </c>
      <c r="H30" s="368" t="s">
        <v>1254</v>
      </c>
      <c r="I30" s="925"/>
      <c r="J30" s="364" t="s">
        <v>1255</v>
      </c>
      <c r="K30" s="369"/>
      <c r="L30" s="369"/>
    </row>
    <row r="31" spans="2:12" ht="42" thickBot="1">
      <c r="B31" s="351"/>
      <c r="C31" s="370" t="s">
        <v>1256</v>
      </c>
      <c r="D31" s="349" t="s">
        <v>1257</v>
      </c>
      <c r="E31" s="908"/>
      <c r="F31" s="347"/>
      <c r="G31" s="367"/>
      <c r="H31" s="368" t="s">
        <v>1258</v>
      </c>
      <c r="I31" s="925"/>
      <c r="J31" s="364" t="s">
        <v>1259</v>
      </c>
      <c r="K31" s="369"/>
      <c r="L31" s="369"/>
    </row>
    <row r="32" spans="2:12">
      <c r="B32" s="351"/>
      <c r="C32" s="371"/>
      <c r="D32" s="346" t="s">
        <v>1260</v>
      </c>
      <c r="E32" s="907"/>
      <c r="F32" s="347"/>
      <c r="G32" s="358">
        <v>4000</v>
      </c>
      <c r="H32" s="354" t="s">
        <v>1261</v>
      </c>
      <c r="I32" s="354" t="s">
        <v>1262</v>
      </c>
      <c r="J32" s="359"/>
      <c r="K32" s="359"/>
      <c r="L32" s="360"/>
    </row>
    <row r="33" spans="2:12" ht="22" thickBot="1">
      <c r="B33" s="357"/>
      <c r="C33" s="372"/>
      <c r="D33" s="349" t="s">
        <v>1263</v>
      </c>
      <c r="E33" s="908"/>
      <c r="F33" s="347"/>
      <c r="G33" s="362">
        <v>4010</v>
      </c>
      <c r="H33" s="363" t="s">
        <v>1264</v>
      </c>
      <c r="I33" s="921"/>
      <c r="J33" s="364" t="s">
        <v>1265</v>
      </c>
      <c r="K33" s="365"/>
      <c r="L33" s="365"/>
    </row>
    <row r="34" spans="2:12">
      <c r="B34" s="345" t="s">
        <v>1266</v>
      </c>
      <c r="C34" s="346" t="s">
        <v>1267</v>
      </c>
      <c r="D34" s="905"/>
      <c r="E34" s="907"/>
      <c r="F34" s="347"/>
      <c r="G34" s="362">
        <v>4020</v>
      </c>
      <c r="H34" s="363" t="s">
        <v>1268</v>
      </c>
      <c r="I34" s="920"/>
      <c r="J34" s="364" t="s">
        <v>1269</v>
      </c>
      <c r="K34" s="365"/>
      <c r="L34" s="365"/>
    </row>
    <row r="35" spans="2:12" ht="52" thickBot="1">
      <c r="B35" s="348" t="s">
        <v>1270</v>
      </c>
      <c r="C35" s="349" t="s">
        <v>1271</v>
      </c>
      <c r="D35" s="906"/>
      <c r="E35" s="908"/>
      <c r="F35" s="347"/>
      <c r="G35" s="362">
        <v>4030</v>
      </c>
      <c r="H35" s="363" t="s">
        <v>1272</v>
      </c>
      <c r="I35" s="920"/>
      <c r="J35" s="364" t="s">
        <v>1273</v>
      </c>
      <c r="K35" s="365"/>
      <c r="L35" s="365"/>
    </row>
    <row r="36" spans="2:12" ht="60.75" customHeight="1">
      <c r="B36" s="351"/>
      <c r="C36" s="346" t="s">
        <v>1274</v>
      </c>
      <c r="D36" s="905"/>
      <c r="E36" s="907" t="s">
        <v>1275</v>
      </c>
      <c r="F36" s="347"/>
      <c r="G36" s="362">
        <v>4040</v>
      </c>
      <c r="H36" s="363" t="s">
        <v>1276</v>
      </c>
      <c r="I36" s="920"/>
      <c r="J36" s="364" t="s">
        <v>1277</v>
      </c>
      <c r="K36" s="365"/>
      <c r="L36" s="365"/>
    </row>
    <row r="37" spans="2:12" ht="20.25" customHeight="1" thickBot="1">
      <c r="B37" s="351"/>
      <c r="C37" s="349" t="s">
        <v>1278</v>
      </c>
      <c r="D37" s="906"/>
      <c r="E37" s="908"/>
      <c r="F37" s="347"/>
      <c r="G37" s="362">
        <v>4050</v>
      </c>
      <c r="H37" s="363" t="s">
        <v>1279</v>
      </c>
      <c r="I37" s="920"/>
      <c r="J37" s="364" t="s">
        <v>1280</v>
      </c>
      <c r="K37" s="365"/>
      <c r="L37" s="365"/>
    </row>
    <row r="38" spans="2:12" ht="15.75" customHeight="1">
      <c r="B38" s="351"/>
      <c r="C38" s="346" t="s">
        <v>1281</v>
      </c>
      <c r="D38" s="905"/>
      <c r="E38" s="907"/>
      <c r="F38" s="347"/>
      <c r="G38" s="362">
        <v>4060</v>
      </c>
      <c r="H38" s="363" t="s">
        <v>1282</v>
      </c>
      <c r="I38" s="920"/>
      <c r="J38" s="364" t="s">
        <v>1283</v>
      </c>
      <c r="K38" s="365"/>
      <c r="L38" s="365"/>
    </row>
    <row r="39" spans="2:12" ht="16.5" customHeight="1" thickBot="1">
      <c r="B39" s="351"/>
      <c r="C39" s="349" t="s">
        <v>1284</v>
      </c>
      <c r="D39" s="906"/>
      <c r="E39" s="908"/>
      <c r="F39" s="347"/>
      <c r="G39" s="362">
        <v>4070</v>
      </c>
      <c r="H39" s="363" t="s">
        <v>1285</v>
      </c>
      <c r="I39" s="920"/>
      <c r="J39" s="364" t="s">
        <v>1286</v>
      </c>
      <c r="K39" s="365"/>
      <c r="L39" s="365"/>
    </row>
    <row r="40" spans="2:12">
      <c r="B40" s="351"/>
      <c r="C40" s="346" t="s">
        <v>1287</v>
      </c>
      <c r="D40" s="905"/>
      <c r="E40" s="907"/>
      <c r="F40" s="347"/>
      <c r="G40" s="362"/>
      <c r="H40" s="363" t="s">
        <v>1288</v>
      </c>
      <c r="I40" s="920"/>
      <c r="J40" s="364" t="s">
        <v>1289</v>
      </c>
      <c r="K40" s="365"/>
      <c r="L40" s="365"/>
    </row>
    <row r="41" spans="2:12" ht="16" thickBot="1">
      <c r="B41" s="351"/>
      <c r="C41" s="349" t="s">
        <v>1290</v>
      </c>
      <c r="D41" s="906"/>
      <c r="E41" s="908"/>
      <c r="F41" s="347"/>
      <c r="G41" s="362"/>
      <c r="H41" s="363" t="s">
        <v>1291</v>
      </c>
      <c r="I41" s="920"/>
      <c r="J41" s="364" t="s">
        <v>1292</v>
      </c>
      <c r="K41" s="365"/>
      <c r="L41" s="365"/>
    </row>
    <row r="42" spans="2:12">
      <c r="B42" s="351"/>
      <c r="C42" s="346" t="s">
        <v>1293</v>
      </c>
      <c r="D42" s="905"/>
      <c r="E42" s="907"/>
      <c r="F42" s="347"/>
      <c r="G42" s="362">
        <v>4080</v>
      </c>
      <c r="H42" s="363" t="s">
        <v>1294</v>
      </c>
      <c r="I42" s="920"/>
      <c r="J42" s="364" t="s">
        <v>1295</v>
      </c>
      <c r="K42" s="365"/>
      <c r="L42" s="365"/>
    </row>
    <row r="43" spans="2:12" ht="22" thickBot="1">
      <c r="B43" s="351"/>
      <c r="C43" s="349" t="s">
        <v>1296</v>
      </c>
      <c r="D43" s="906"/>
      <c r="E43" s="908"/>
      <c r="F43" s="347"/>
      <c r="G43" s="358">
        <v>5000</v>
      </c>
      <c r="H43" s="354" t="s">
        <v>1297</v>
      </c>
      <c r="I43" s="354" t="s">
        <v>1298</v>
      </c>
      <c r="J43" s="359"/>
      <c r="K43" s="359"/>
      <c r="L43" s="360"/>
    </row>
    <row r="44" spans="2:12">
      <c r="B44" s="351"/>
      <c r="C44" s="346" t="s">
        <v>1299</v>
      </c>
      <c r="D44" s="905"/>
      <c r="E44" s="907" t="s">
        <v>1300</v>
      </c>
      <c r="F44" s="347"/>
      <c r="G44" s="362">
        <v>5010</v>
      </c>
      <c r="H44" s="363" t="s">
        <v>1301</v>
      </c>
      <c r="I44" s="921"/>
      <c r="J44" s="364" t="s">
        <v>1302</v>
      </c>
      <c r="K44" s="373"/>
      <c r="L44" s="374"/>
    </row>
    <row r="45" spans="2:12" ht="42" thickBot="1">
      <c r="B45" s="351"/>
      <c r="C45" s="349" t="s">
        <v>1303</v>
      </c>
      <c r="D45" s="906"/>
      <c r="E45" s="908"/>
      <c r="F45" s="347"/>
      <c r="G45" s="362">
        <v>5020</v>
      </c>
      <c r="H45" s="363" t="s">
        <v>1304</v>
      </c>
      <c r="I45" s="920"/>
      <c r="J45" s="364" t="s">
        <v>1305</v>
      </c>
      <c r="K45" s="373"/>
      <c r="L45" s="374"/>
    </row>
    <row r="46" spans="2:12" ht="51" customHeight="1">
      <c r="B46" s="351"/>
      <c r="C46" s="346" t="s">
        <v>1306</v>
      </c>
      <c r="D46" s="905"/>
      <c r="E46" s="907" t="s">
        <v>1307</v>
      </c>
      <c r="F46" s="347"/>
      <c r="G46" s="362"/>
      <c r="H46" s="363" t="s">
        <v>1308</v>
      </c>
      <c r="I46" s="920"/>
      <c r="J46" s="364" t="s">
        <v>1309</v>
      </c>
      <c r="K46" s="373"/>
      <c r="L46" s="374"/>
    </row>
    <row r="47" spans="2:12" ht="32" thickBot="1">
      <c r="B47" s="351"/>
      <c r="C47" s="349" t="s">
        <v>1310</v>
      </c>
      <c r="D47" s="906"/>
      <c r="E47" s="908"/>
      <c r="F47" s="347"/>
      <c r="G47" s="362"/>
      <c r="H47" s="363" t="s">
        <v>1311</v>
      </c>
      <c r="I47" s="920"/>
      <c r="J47" s="364" t="s">
        <v>1312</v>
      </c>
      <c r="K47" s="373"/>
      <c r="L47" s="375" t="s">
        <v>1313</v>
      </c>
    </row>
    <row r="48" spans="2:12">
      <c r="B48" s="351"/>
      <c r="C48" s="346" t="s">
        <v>1314</v>
      </c>
      <c r="D48" s="905"/>
      <c r="E48" s="907"/>
      <c r="F48" s="347"/>
      <c r="G48" s="362">
        <v>5030</v>
      </c>
      <c r="H48" s="363" t="s">
        <v>1315</v>
      </c>
      <c r="I48" s="920"/>
      <c r="J48" s="365" t="s">
        <v>1316</v>
      </c>
      <c r="K48" s="365"/>
      <c r="L48" s="365"/>
    </row>
    <row r="49" spans="2:12" ht="19.5" customHeight="1" thickBot="1">
      <c r="B49" s="351"/>
      <c r="C49" s="349" t="s">
        <v>1317</v>
      </c>
      <c r="D49" s="906"/>
      <c r="E49" s="908"/>
      <c r="F49" s="347"/>
      <c r="G49" s="362"/>
      <c r="H49" s="363" t="s">
        <v>1318</v>
      </c>
      <c r="I49" s="920"/>
      <c r="J49" s="919"/>
      <c r="K49" s="365" t="s">
        <v>1319</v>
      </c>
      <c r="L49" s="365"/>
    </row>
    <row r="50" spans="2:12" ht="26.25" customHeight="1">
      <c r="B50" s="351"/>
      <c r="C50" s="346" t="s">
        <v>1320</v>
      </c>
      <c r="D50" s="905"/>
      <c r="E50" s="907"/>
      <c r="F50" s="347"/>
      <c r="G50" s="362">
        <v>5031</v>
      </c>
      <c r="H50" s="363" t="s">
        <v>1321</v>
      </c>
      <c r="I50" s="920"/>
      <c r="J50" s="920"/>
      <c r="K50" s="365" t="s">
        <v>1322</v>
      </c>
      <c r="L50" s="365"/>
    </row>
    <row r="51" spans="2:12" ht="21.75" customHeight="1" thickBot="1">
      <c r="B51" s="357"/>
      <c r="C51" s="349" t="s">
        <v>1323</v>
      </c>
      <c r="D51" s="906"/>
      <c r="E51" s="908"/>
      <c r="F51" s="347"/>
      <c r="G51" s="362">
        <v>5032</v>
      </c>
      <c r="H51" s="363" t="s">
        <v>1324</v>
      </c>
      <c r="I51" s="920"/>
      <c r="J51" s="920"/>
      <c r="K51" s="365" t="s">
        <v>1325</v>
      </c>
      <c r="L51" s="365"/>
    </row>
    <row r="52" spans="2:12">
      <c r="B52" s="345" t="s">
        <v>1326</v>
      </c>
      <c r="C52" s="346" t="s">
        <v>1327</v>
      </c>
      <c r="D52" s="905"/>
      <c r="E52" s="907"/>
      <c r="F52" s="347"/>
      <c r="G52" s="362">
        <v>5040</v>
      </c>
      <c r="H52" s="363" t="s">
        <v>1328</v>
      </c>
      <c r="I52" s="920"/>
      <c r="J52" s="922" t="s">
        <v>1329</v>
      </c>
      <c r="K52" s="365"/>
      <c r="L52" s="365"/>
    </row>
    <row r="53" spans="2:12" ht="21" customHeight="1" thickBot="1">
      <c r="B53" s="348" t="s">
        <v>1330</v>
      </c>
      <c r="C53" s="349" t="s">
        <v>1331</v>
      </c>
      <c r="D53" s="906"/>
      <c r="E53" s="908"/>
      <c r="F53" s="347"/>
      <c r="G53" s="362">
        <v>5041</v>
      </c>
      <c r="H53" s="363" t="s">
        <v>1332</v>
      </c>
      <c r="I53" s="920"/>
      <c r="J53" s="922"/>
      <c r="K53" s="364" t="s">
        <v>1333</v>
      </c>
      <c r="L53" s="365"/>
    </row>
    <row r="54" spans="2:12" ht="25">
      <c r="B54" s="351"/>
      <c r="C54" s="346" t="s">
        <v>1334</v>
      </c>
      <c r="D54" s="905"/>
      <c r="E54" s="907"/>
      <c r="F54" s="347"/>
      <c r="G54" s="362" t="s">
        <v>1335</v>
      </c>
      <c r="H54" s="363" t="s">
        <v>1336</v>
      </c>
      <c r="I54" s="920"/>
      <c r="J54" s="922"/>
      <c r="K54" s="364" t="s">
        <v>1337</v>
      </c>
      <c r="L54" s="365"/>
    </row>
    <row r="55" spans="2:12" ht="16" customHeight="1" thickBot="1">
      <c r="B55" s="351"/>
      <c r="C55" s="349" t="s">
        <v>1338</v>
      </c>
      <c r="D55" s="906"/>
      <c r="E55" s="908"/>
      <c r="F55" s="347"/>
      <c r="G55" s="362" t="s">
        <v>1339</v>
      </c>
      <c r="H55" s="363" t="s">
        <v>1340</v>
      </c>
      <c r="I55" s="920"/>
      <c r="J55" s="925"/>
      <c r="K55" s="364" t="s">
        <v>1341</v>
      </c>
      <c r="L55" s="365"/>
    </row>
    <row r="56" spans="2:12" ht="46.5" customHeight="1">
      <c r="B56" s="351"/>
      <c r="C56" s="346" t="s">
        <v>1342</v>
      </c>
      <c r="D56" s="905"/>
      <c r="E56" s="907"/>
      <c r="F56" s="347"/>
      <c r="G56" s="362"/>
      <c r="H56" s="363" t="s">
        <v>1343</v>
      </c>
      <c r="I56" s="920"/>
      <c r="J56" s="364" t="s">
        <v>1344</v>
      </c>
      <c r="K56" s="365"/>
      <c r="L56" s="365"/>
    </row>
    <row r="57" spans="2:12" ht="18.649999999999999" customHeight="1" thickBot="1">
      <c r="B57" s="357"/>
      <c r="C57" s="349" t="s">
        <v>1345</v>
      </c>
      <c r="D57" s="906"/>
      <c r="E57" s="908"/>
      <c r="F57" s="347"/>
      <c r="G57" s="362"/>
      <c r="H57" s="363" t="s">
        <v>1346</v>
      </c>
      <c r="I57" s="920"/>
      <c r="J57" s="364" t="s">
        <v>1347</v>
      </c>
      <c r="K57" s="365"/>
      <c r="L57" s="365"/>
    </row>
    <row r="58" spans="2:12" ht="18.649999999999999" customHeight="1">
      <c r="B58" s="345" t="s">
        <v>1348</v>
      </c>
      <c r="C58" s="346" t="s">
        <v>1349</v>
      </c>
      <c r="D58" s="905"/>
      <c r="E58" s="907"/>
      <c r="F58" s="347"/>
      <c r="G58" s="358">
        <v>8000</v>
      </c>
      <c r="H58" s="354" t="s">
        <v>1350</v>
      </c>
      <c r="I58" s="354" t="s">
        <v>1351</v>
      </c>
      <c r="J58" s="359"/>
      <c r="K58" s="359"/>
      <c r="L58" s="360"/>
    </row>
    <row r="59" spans="2:12" ht="16" thickBot="1">
      <c r="B59" s="348" t="s">
        <v>1352</v>
      </c>
      <c r="C59" s="349" t="s">
        <v>1353</v>
      </c>
      <c r="D59" s="906"/>
      <c r="E59" s="908"/>
      <c r="F59" s="347"/>
      <c r="G59" s="362">
        <v>8010</v>
      </c>
      <c r="H59" s="363" t="s">
        <v>1354</v>
      </c>
      <c r="I59" s="921"/>
      <c r="J59" s="919" t="s">
        <v>1355</v>
      </c>
      <c r="K59" s="365"/>
      <c r="L59" s="365"/>
    </row>
    <row r="60" spans="2:12">
      <c r="B60" s="351"/>
      <c r="C60" s="346" t="s">
        <v>1356</v>
      </c>
      <c r="D60" s="905"/>
      <c r="E60" s="907"/>
      <c r="F60" s="347"/>
      <c r="G60" s="362">
        <v>8011</v>
      </c>
      <c r="H60" s="363" t="s">
        <v>1357</v>
      </c>
      <c r="I60" s="920"/>
      <c r="J60" s="920"/>
      <c r="K60" s="364" t="s">
        <v>1358</v>
      </c>
      <c r="L60" s="365"/>
    </row>
    <row r="61" spans="2:12" ht="16" customHeight="1" thickBot="1">
      <c r="B61" s="351"/>
      <c r="C61" s="349" t="s">
        <v>1359</v>
      </c>
      <c r="D61" s="906"/>
      <c r="E61" s="908"/>
      <c r="F61" s="347"/>
      <c r="G61" s="362">
        <v>8012</v>
      </c>
      <c r="H61" s="363" t="s">
        <v>1360</v>
      </c>
      <c r="I61" s="920"/>
      <c r="J61" s="920"/>
      <c r="K61" s="364" t="s">
        <v>1361</v>
      </c>
      <c r="L61" s="365"/>
    </row>
    <row r="62" spans="2:12">
      <c r="B62" s="351"/>
      <c r="C62" s="346" t="s">
        <v>1362</v>
      </c>
      <c r="D62" s="905"/>
      <c r="E62" s="907"/>
      <c r="F62" s="347"/>
      <c r="G62" s="362">
        <v>8013</v>
      </c>
      <c r="H62" s="363" t="s">
        <v>1363</v>
      </c>
      <c r="I62" s="920"/>
      <c r="J62" s="920"/>
      <c r="K62" s="364" t="s">
        <v>1364</v>
      </c>
      <c r="L62" s="365"/>
    </row>
    <row r="63" spans="2:12" ht="25.5" thickBot="1">
      <c r="B63" s="351"/>
      <c r="C63" s="349" t="s">
        <v>1365</v>
      </c>
      <c r="D63" s="906"/>
      <c r="E63" s="908"/>
      <c r="F63" s="347"/>
      <c r="G63" s="362"/>
      <c r="H63" s="363" t="s">
        <v>1366</v>
      </c>
      <c r="I63" s="920"/>
      <c r="J63" s="920"/>
      <c r="K63" s="364" t="s">
        <v>1367</v>
      </c>
      <c r="L63" s="365"/>
    </row>
    <row r="64" spans="2:12">
      <c r="B64" s="351"/>
      <c r="C64" s="346" t="s">
        <v>1368</v>
      </c>
      <c r="D64" s="905"/>
      <c r="E64" s="907"/>
      <c r="F64" s="347"/>
      <c r="G64" s="362"/>
      <c r="H64" s="363" t="s">
        <v>1369</v>
      </c>
      <c r="I64" s="920"/>
      <c r="J64" s="919" t="s">
        <v>1370</v>
      </c>
      <c r="K64" s="365"/>
      <c r="L64" s="365"/>
    </row>
    <row r="65" spans="2:12" ht="16" thickBot="1">
      <c r="B65" s="357"/>
      <c r="C65" s="349" t="s">
        <v>1371</v>
      </c>
      <c r="D65" s="906"/>
      <c r="E65" s="908"/>
      <c r="F65" s="347"/>
      <c r="G65" s="362"/>
      <c r="H65" s="363" t="s">
        <v>1372</v>
      </c>
      <c r="I65" s="920"/>
      <c r="J65" s="920"/>
      <c r="K65" s="364" t="s">
        <v>1373</v>
      </c>
      <c r="L65" s="365"/>
    </row>
    <row r="66" spans="2:12" ht="15.65" customHeight="1">
      <c r="B66" s="345" t="s">
        <v>1374</v>
      </c>
      <c r="C66" s="346" t="s">
        <v>1375</v>
      </c>
      <c r="D66" s="346" t="s">
        <v>1376</v>
      </c>
      <c r="E66" s="907"/>
      <c r="F66" s="347"/>
      <c r="G66" s="362"/>
      <c r="H66" s="363" t="s">
        <v>1377</v>
      </c>
      <c r="I66" s="920"/>
      <c r="J66" s="920"/>
      <c r="K66" s="364" t="s">
        <v>1378</v>
      </c>
      <c r="L66" s="365"/>
    </row>
    <row r="67" spans="2:12" ht="25.5" thickBot="1">
      <c r="B67" s="348" t="s">
        <v>1379</v>
      </c>
      <c r="C67" s="370" t="s">
        <v>1380</v>
      </c>
      <c r="D67" s="349" t="s">
        <v>1381</v>
      </c>
      <c r="E67" s="908"/>
      <c r="F67" s="347"/>
      <c r="G67" s="362"/>
      <c r="H67" s="363" t="s">
        <v>1382</v>
      </c>
      <c r="I67" s="920"/>
      <c r="J67" s="920"/>
      <c r="K67" s="364" t="s">
        <v>1383</v>
      </c>
      <c r="L67" s="365"/>
    </row>
    <row r="68" spans="2:12" ht="25">
      <c r="B68" s="351"/>
      <c r="C68" s="371"/>
      <c r="D68" s="346" t="s">
        <v>1384</v>
      </c>
      <c r="E68" s="907"/>
      <c r="F68" s="347"/>
      <c r="G68" s="362"/>
      <c r="H68" s="363" t="s">
        <v>1385</v>
      </c>
      <c r="I68" s="920"/>
      <c r="J68" s="920"/>
      <c r="K68" s="364" t="s">
        <v>1386</v>
      </c>
      <c r="L68" s="365"/>
    </row>
    <row r="69" spans="2:12" ht="22" thickBot="1">
      <c r="B69" s="351"/>
      <c r="C69" s="372"/>
      <c r="D69" s="349" t="s">
        <v>1387</v>
      </c>
      <c r="E69" s="908"/>
      <c r="F69" s="347"/>
      <c r="G69" s="362"/>
      <c r="H69" s="363" t="s">
        <v>1388</v>
      </c>
      <c r="I69" s="920"/>
      <c r="J69" s="920"/>
      <c r="K69" s="364" t="s">
        <v>1389</v>
      </c>
      <c r="L69" s="365"/>
    </row>
    <row r="70" spans="2:12" ht="31.4" customHeight="1">
      <c r="B70" s="351"/>
      <c r="C70" s="346" t="s">
        <v>1390</v>
      </c>
      <c r="D70" s="346" t="s">
        <v>1391</v>
      </c>
      <c r="E70" s="907"/>
      <c r="F70" s="347"/>
      <c r="G70" s="362"/>
      <c r="H70" s="363" t="s">
        <v>1392</v>
      </c>
      <c r="I70" s="920"/>
      <c r="J70" s="920"/>
      <c r="K70" s="364" t="s">
        <v>1393</v>
      </c>
      <c r="L70" s="365" t="s">
        <v>1394</v>
      </c>
    </row>
    <row r="71" spans="2:12" ht="15.75" customHeight="1" thickBot="1">
      <c r="B71" s="351"/>
      <c r="C71" s="370" t="s">
        <v>1395</v>
      </c>
      <c r="D71" s="349" t="s">
        <v>1396</v>
      </c>
      <c r="E71" s="908"/>
      <c r="F71" s="347"/>
      <c r="G71" s="362"/>
      <c r="H71" s="363" t="s">
        <v>1397</v>
      </c>
      <c r="I71" s="920"/>
      <c r="J71" s="920"/>
      <c r="K71" s="364" t="s">
        <v>1398</v>
      </c>
      <c r="L71" s="365"/>
    </row>
    <row r="72" spans="2:12" ht="25">
      <c r="B72" s="351"/>
      <c r="C72" s="371"/>
      <c r="D72" s="346" t="s">
        <v>1399</v>
      </c>
      <c r="E72" s="907"/>
      <c r="F72" s="347"/>
      <c r="G72" s="362"/>
      <c r="H72" s="363" t="s">
        <v>1400</v>
      </c>
      <c r="I72" s="920"/>
      <c r="J72" s="920"/>
      <c r="K72" s="364" t="s">
        <v>1401</v>
      </c>
      <c r="L72" s="365" t="s">
        <v>1402</v>
      </c>
    </row>
    <row r="73" spans="2:12" ht="25.5" thickBot="1">
      <c r="B73" s="351"/>
      <c r="C73" s="371"/>
      <c r="D73" s="349" t="s">
        <v>1403</v>
      </c>
      <c r="E73" s="908"/>
      <c r="F73" s="347"/>
      <c r="G73" s="362"/>
      <c r="H73" s="363" t="s">
        <v>1404</v>
      </c>
      <c r="I73" s="920"/>
      <c r="J73" s="920"/>
      <c r="K73" s="364" t="s">
        <v>1405</v>
      </c>
      <c r="L73" s="365"/>
    </row>
    <row r="74" spans="2:12" ht="15.75" customHeight="1">
      <c r="B74" s="351"/>
      <c r="C74" s="371"/>
      <c r="D74" s="346" t="s">
        <v>1406</v>
      </c>
      <c r="E74" s="907"/>
      <c r="F74" s="347"/>
      <c r="G74" s="362">
        <v>8050</v>
      </c>
      <c r="H74" s="363" t="s">
        <v>1407</v>
      </c>
      <c r="I74" s="920"/>
      <c r="J74" s="919" t="s">
        <v>1408</v>
      </c>
      <c r="K74" s="365"/>
      <c r="L74" s="365"/>
    </row>
    <row r="75" spans="2:12" ht="32" thickBot="1">
      <c r="B75" s="351"/>
      <c r="C75" s="371"/>
      <c r="D75" s="349" t="s">
        <v>1322</v>
      </c>
      <c r="E75" s="908"/>
      <c r="F75" s="347"/>
      <c r="G75" s="362">
        <v>8051</v>
      </c>
      <c r="H75" s="363" t="s">
        <v>1409</v>
      </c>
      <c r="I75" s="920"/>
      <c r="J75" s="920"/>
      <c r="K75" s="364" t="s">
        <v>1410</v>
      </c>
      <c r="L75" s="365"/>
    </row>
    <row r="76" spans="2:12" ht="16" customHeight="1">
      <c r="B76" s="351"/>
      <c r="C76" s="371"/>
      <c r="D76" s="346" t="s">
        <v>1411</v>
      </c>
      <c r="E76" s="907"/>
      <c r="F76" s="347"/>
      <c r="G76" s="362">
        <v>8052</v>
      </c>
      <c r="H76" s="363" t="s">
        <v>1412</v>
      </c>
      <c r="I76" s="920"/>
      <c r="J76" s="920"/>
      <c r="K76" s="364" t="s">
        <v>1413</v>
      </c>
      <c r="L76" s="365"/>
    </row>
    <row r="77" spans="2:12" ht="22" thickBot="1">
      <c r="B77" s="351"/>
      <c r="C77" s="371"/>
      <c r="D77" s="349" t="s">
        <v>1414</v>
      </c>
      <c r="E77" s="908"/>
      <c r="F77" s="347"/>
      <c r="G77" s="362">
        <v>8053</v>
      </c>
      <c r="H77" s="363" t="s">
        <v>1415</v>
      </c>
      <c r="I77" s="920"/>
      <c r="J77" s="920"/>
      <c r="K77" s="364" t="s">
        <v>1416</v>
      </c>
      <c r="L77" s="365"/>
    </row>
    <row r="78" spans="2:12">
      <c r="B78" s="351"/>
      <c r="C78" s="371"/>
      <c r="D78" s="346" t="s">
        <v>1417</v>
      </c>
      <c r="E78" s="907"/>
      <c r="F78" s="347"/>
      <c r="G78" s="362">
        <v>8054</v>
      </c>
      <c r="H78" s="363" t="s">
        <v>1418</v>
      </c>
      <c r="I78" s="920"/>
      <c r="J78" s="920"/>
      <c r="K78" s="364" t="s">
        <v>1419</v>
      </c>
      <c r="L78" s="365"/>
    </row>
    <row r="79" spans="2:12" ht="22" thickBot="1">
      <c r="B79" s="351"/>
      <c r="C79" s="371"/>
      <c r="D79" s="349" t="s">
        <v>1420</v>
      </c>
      <c r="E79" s="908"/>
      <c r="F79" s="347"/>
      <c r="G79" s="362"/>
      <c r="H79" s="363" t="s">
        <v>1421</v>
      </c>
      <c r="I79" s="920"/>
      <c r="J79" s="920"/>
      <c r="K79" s="364" t="s">
        <v>1422</v>
      </c>
      <c r="L79" s="365"/>
    </row>
    <row r="80" spans="2:12" ht="48" customHeight="1">
      <c r="B80" s="351"/>
      <c r="C80" s="371"/>
      <c r="D80" s="346" t="s">
        <v>1423</v>
      </c>
      <c r="E80" s="907"/>
      <c r="F80" s="347"/>
      <c r="G80" s="362"/>
      <c r="H80" s="363" t="s">
        <v>1424</v>
      </c>
      <c r="I80" s="920"/>
      <c r="J80" s="920"/>
      <c r="K80" s="364" t="s">
        <v>1425</v>
      </c>
      <c r="L80" s="365"/>
    </row>
    <row r="81" spans="2:12" ht="25.5" thickBot="1">
      <c r="B81" s="351"/>
      <c r="C81" s="371"/>
      <c r="D81" s="349" t="s">
        <v>1426</v>
      </c>
      <c r="E81" s="908"/>
      <c r="F81" s="347"/>
      <c r="G81" s="362">
        <v>8040</v>
      </c>
      <c r="H81" s="363" t="s">
        <v>1427</v>
      </c>
      <c r="I81" s="920"/>
      <c r="J81" s="920"/>
      <c r="K81" s="364" t="s">
        <v>1428</v>
      </c>
      <c r="L81" s="365"/>
    </row>
    <row r="82" spans="2:12" ht="25">
      <c r="B82" s="351"/>
      <c r="C82" s="371"/>
      <c r="D82" s="346" t="s">
        <v>1429</v>
      </c>
      <c r="E82" s="907"/>
      <c r="F82" s="347"/>
      <c r="G82" s="362"/>
      <c r="H82" s="363" t="s">
        <v>1430</v>
      </c>
      <c r="I82" s="920"/>
      <c r="J82" s="920"/>
      <c r="K82" s="364" t="s">
        <v>1431</v>
      </c>
      <c r="L82" s="365"/>
    </row>
    <row r="83" spans="2:12" ht="16" thickBot="1">
      <c r="B83" s="351"/>
      <c r="C83" s="371"/>
      <c r="D83" s="349" t="s">
        <v>1432</v>
      </c>
      <c r="E83" s="908"/>
      <c r="F83" s="347"/>
      <c r="G83" s="362"/>
      <c r="H83" s="363" t="s">
        <v>1433</v>
      </c>
      <c r="I83" s="920"/>
      <c r="J83" s="920"/>
      <c r="K83" s="364" t="s">
        <v>1434</v>
      </c>
      <c r="L83" s="365"/>
    </row>
    <row r="84" spans="2:12" ht="20.25" customHeight="1">
      <c r="B84" s="351"/>
      <c r="C84" s="371"/>
      <c r="D84" s="346" t="s">
        <v>1435</v>
      </c>
      <c r="E84" s="907"/>
      <c r="F84" s="347"/>
      <c r="G84" s="362">
        <v>8055</v>
      </c>
      <c r="H84" s="363" t="s">
        <v>1436</v>
      </c>
      <c r="I84" s="920"/>
      <c r="J84" s="920"/>
      <c r="K84" s="364" t="s">
        <v>1437</v>
      </c>
      <c r="L84" s="365"/>
    </row>
    <row r="85" spans="2:12" ht="18.649999999999999" customHeight="1" thickBot="1">
      <c r="B85" s="351"/>
      <c r="C85" s="372"/>
      <c r="D85" s="349" t="s">
        <v>1438</v>
      </c>
      <c r="E85" s="908"/>
      <c r="F85" s="347"/>
      <c r="G85" s="376"/>
      <c r="H85" s="363" t="s">
        <v>1439</v>
      </c>
      <c r="I85" s="920"/>
      <c r="J85" s="919" t="s">
        <v>1440</v>
      </c>
      <c r="K85" s="365"/>
      <c r="L85" s="365"/>
    </row>
    <row r="86" spans="2:12" ht="31.4" customHeight="1">
      <c r="B86" s="351"/>
      <c r="C86" s="346" t="s">
        <v>1441</v>
      </c>
      <c r="D86" s="346" t="s">
        <v>1442</v>
      </c>
      <c r="E86" s="907"/>
      <c r="F86" s="347"/>
      <c r="G86" s="362"/>
      <c r="H86" s="363" t="s">
        <v>1443</v>
      </c>
      <c r="I86" s="920"/>
      <c r="J86" s="920"/>
      <c r="K86" s="364" t="s">
        <v>1444</v>
      </c>
      <c r="L86" s="365"/>
    </row>
    <row r="87" spans="2:12" ht="78.25" customHeight="1" thickBot="1">
      <c r="B87" s="351"/>
      <c r="C87" s="370" t="s">
        <v>1445</v>
      </c>
      <c r="D87" s="349" t="s">
        <v>1446</v>
      </c>
      <c r="E87" s="908"/>
      <c r="F87" s="347"/>
      <c r="G87" s="362">
        <v>8060</v>
      </c>
      <c r="H87" s="363" t="s">
        <v>1447</v>
      </c>
      <c r="I87" s="920"/>
      <c r="J87" s="920"/>
      <c r="K87" s="364" t="s">
        <v>1448</v>
      </c>
      <c r="L87" s="365"/>
    </row>
    <row r="88" spans="2:12">
      <c r="B88" s="351"/>
      <c r="C88" s="371"/>
      <c r="D88" s="346" t="s">
        <v>1449</v>
      </c>
      <c r="E88" s="907"/>
      <c r="F88" s="347"/>
      <c r="G88" s="358">
        <v>8020</v>
      </c>
      <c r="H88" s="354" t="s">
        <v>1450</v>
      </c>
      <c r="I88" s="354" t="s">
        <v>1451</v>
      </c>
      <c r="J88" s="359"/>
      <c r="K88" s="359"/>
      <c r="L88" s="360"/>
    </row>
    <row r="89" spans="2:12" ht="42" thickBot="1">
      <c r="B89" s="351"/>
      <c r="C89" s="371"/>
      <c r="D89" s="349" t="s">
        <v>1452</v>
      </c>
      <c r="E89" s="908"/>
      <c r="F89" s="347"/>
      <c r="G89" s="362"/>
      <c r="H89" s="363" t="s">
        <v>1453</v>
      </c>
      <c r="I89" s="921"/>
      <c r="J89" s="364" t="s">
        <v>1454</v>
      </c>
      <c r="K89" s="365"/>
      <c r="L89" s="365"/>
    </row>
    <row r="90" spans="2:12" ht="16.5" customHeight="1">
      <c r="B90" s="351"/>
      <c r="C90" s="371"/>
      <c r="D90" s="346" t="s">
        <v>1455</v>
      </c>
      <c r="E90" s="907" t="s">
        <v>1456</v>
      </c>
      <c r="F90" s="347"/>
      <c r="G90" s="362"/>
      <c r="H90" s="363" t="s">
        <v>1457</v>
      </c>
      <c r="I90" s="920"/>
      <c r="J90" s="364" t="s">
        <v>1458</v>
      </c>
      <c r="K90" s="365"/>
      <c r="L90" s="365"/>
    </row>
    <row r="91" spans="2:12" ht="16" thickBot="1">
      <c r="B91" s="351"/>
      <c r="C91" s="371"/>
      <c r="D91" s="349" t="s">
        <v>1459</v>
      </c>
      <c r="E91" s="908"/>
      <c r="F91" s="347"/>
      <c r="G91" s="362"/>
      <c r="H91" s="363" t="s">
        <v>1460</v>
      </c>
      <c r="I91" s="920"/>
      <c r="J91" s="364" t="s">
        <v>1461</v>
      </c>
      <c r="K91" s="365"/>
      <c r="L91" s="365"/>
    </row>
    <row r="92" spans="2:12" ht="16" customHeight="1">
      <c r="B92" s="351"/>
      <c r="C92" s="371"/>
      <c r="D92" s="346" t="s">
        <v>1462</v>
      </c>
      <c r="E92" s="907"/>
      <c r="F92" s="347"/>
      <c r="G92" s="362"/>
      <c r="H92" s="363" t="s">
        <v>1463</v>
      </c>
      <c r="I92" s="920"/>
      <c r="J92" s="364" t="s">
        <v>1464</v>
      </c>
      <c r="K92" s="365"/>
      <c r="L92" s="365"/>
    </row>
    <row r="93" spans="2:12" ht="25.5" thickBot="1">
      <c r="B93" s="357"/>
      <c r="C93" s="372"/>
      <c r="D93" s="349" t="s">
        <v>1465</v>
      </c>
      <c r="E93" s="908"/>
      <c r="F93" s="347"/>
      <c r="G93" s="362"/>
      <c r="H93" s="363" t="s">
        <v>1466</v>
      </c>
      <c r="I93" s="920"/>
      <c r="J93" s="364" t="s">
        <v>1467</v>
      </c>
      <c r="K93" s="365"/>
      <c r="L93" s="365" t="s">
        <v>1468</v>
      </c>
    </row>
    <row r="94" spans="2:12" ht="25.5" customHeight="1">
      <c r="B94" s="345" t="s">
        <v>1469</v>
      </c>
      <c r="C94" s="346" t="s">
        <v>1470</v>
      </c>
      <c r="D94" s="905"/>
      <c r="E94" s="927"/>
      <c r="F94" s="377"/>
      <c r="G94" s="362"/>
      <c r="H94" s="363" t="s">
        <v>1471</v>
      </c>
      <c r="I94" s="920"/>
      <c r="J94" s="364" t="s">
        <v>1472</v>
      </c>
      <c r="K94" s="365"/>
      <c r="L94" s="365" t="s">
        <v>1473</v>
      </c>
    </row>
    <row r="95" spans="2:12" ht="32" thickBot="1">
      <c r="B95" s="348" t="s">
        <v>1262</v>
      </c>
      <c r="C95" s="349" t="s">
        <v>1474</v>
      </c>
      <c r="D95" s="906"/>
      <c r="E95" s="928"/>
      <c r="F95" s="377"/>
      <c r="G95" s="362"/>
      <c r="H95" s="363" t="s">
        <v>1475</v>
      </c>
      <c r="I95" s="920"/>
      <c r="J95" s="364" t="s">
        <v>1476</v>
      </c>
      <c r="K95" s="365"/>
      <c r="L95" s="365"/>
    </row>
    <row r="96" spans="2:12">
      <c r="B96" s="351"/>
      <c r="C96" s="346" t="s">
        <v>1477</v>
      </c>
      <c r="D96" s="905"/>
      <c r="E96" s="927"/>
      <c r="F96" s="377"/>
      <c r="G96" s="362"/>
      <c r="H96" s="363" t="s">
        <v>1478</v>
      </c>
      <c r="I96" s="920"/>
      <c r="J96" s="364" t="s">
        <v>1479</v>
      </c>
      <c r="K96" s="365"/>
      <c r="L96" s="365"/>
    </row>
    <row r="97" spans="2:12" ht="32" thickBot="1">
      <c r="B97" s="351"/>
      <c r="C97" s="349" t="s">
        <v>1480</v>
      </c>
      <c r="D97" s="906"/>
      <c r="E97" s="928"/>
      <c r="F97" s="377"/>
      <c r="G97" s="362"/>
      <c r="H97" s="363" t="s">
        <v>1481</v>
      </c>
      <c r="I97" s="920"/>
      <c r="J97" s="364" t="s">
        <v>1482</v>
      </c>
      <c r="K97" s="365"/>
      <c r="L97" s="365"/>
    </row>
    <row r="98" spans="2:12" ht="45" customHeight="1">
      <c r="B98" s="351"/>
      <c r="C98" s="346" t="s">
        <v>1483</v>
      </c>
      <c r="D98" s="905"/>
      <c r="E98" s="927"/>
      <c r="F98" s="377"/>
      <c r="G98" s="378"/>
      <c r="H98" s="363" t="s">
        <v>1484</v>
      </c>
      <c r="I98" s="920"/>
      <c r="J98" s="364" t="s">
        <v>1485</v>
      </c>
      <c r="K98" s="365"/>
      <c r="L98" s="365"/>
    </row>
    <row r="99" spans="2:12" ht="42" customHeight="1" thickBot="1">
      <c r="B99" s="351"/>
      <c r="C99" s="349" t="s">
        <v>1486</v>
      </c>
      <c r="D99" s="906"/>
      <c r="E99" s="928"/>
      <c r="F99" s="377"/>
      <c r="G99" s="378"/>
      <c r="H99" s="363" t="s">
        <v>1487</v>
      </c>
      <c r="I99" s="920"/>
      <c r="J99" s="364" t="s">
        <v>1488</v>
      </c>
      <c r="K99" s="365"/>
      <c r="L99" s="365"/>
    </row>
    <row r="100" spans="2:12" ht="50.25" customHeight="1">
      <c r="B100" s="351"/>
      <c r="C100" s="346" t="s">
        <v>1489</v>
      </c>
      <c r="D100" s="905"/>
      <c r="E100" s="907"/>
      <c r="F100" s="347"/>
      <c r="G100" s="378"/>
      <c r="H100" s="363" t="s">
        <v>1490</v>
      </c>
      <c r="I100" s="920"/>
      <c r="J100" s="364" t="s">
        <v>1491</v>
      </c>
      <c r="K100" s="365"/>
      <c r="L100" s="365"/>
    </row>
    <row r="101" spans="2:12" ht="22" thickBot="1">
      <c r="B101" s="351"/>
      <c r="C101" s="349" t="s">
        <v>1492</v>
      </c>
      <c r="D101" s="906"/>
      <c r="E101" s="908"/>
      <c r="F101" s="347"/>
      <c r="G101" s="362"/>
      <c r="H101" s="363" t="s">
        <v>1493</v>
      </c>
      <c r="I101" s="920"/>
      <c r="J101" s="364" t="s">
        <v>1494</v>
      </c>
      <c r="K101" s="365"/>
      <c r="L101" s="365"/>
    </row>
    <row r="102" spans="2:12">
      <c r="B102" s="351"/>
      <c r="C102" s="346" t="s">
        <v>1495</v>
      </c>
      <c r="D102" s="905"/>
      <c r="E102" s="907"/>
      <c r="F102" s="347"/>
      <c r="G102" s="362"/>
      <c r="H102" s="363" t="s">
        <v>1496</v>
      </c>
      <c r="I102" s="920"/>
      <c r="J102" s="364" t="s">
        <v>1497</v>
      </c>
      <c r="K102" s="365"/>
      <c r="L102" s="365"/>
    </row>
    <row r="103" spans="2:12" ht="45.75" customHeight="1" thickBot="1">
      <c r="B103" s="351"/>
      <c r="C103" s="349" t="s">
        <v>1498</v>
      </c>
      <c r="D103" s="906"/>
      <c r="E103" s="908"/>
      <c r="F103" s="347"/>
      <c r="G103" s="358">
        <v>9000</v>
      </c>
      <c r="H103" s="354" t="s">
        <v>1499</v>
      </c>
      <c r="I103" s="354" t="s">
        <v>1500</v>
      </c>
      <c r="J103" s="359"/>
      <c r="K103" s="359"/>
      <c r="L103" s="360"/>
    </row>
    <row r="104" spans="2:12">
      <c r="B104" s="351"/>
      <c r="C104" s="346" t="s">
        <v>1501</v>
      </c>
      <c r="D104" s="905"/>
      <c r="E104" s="907"/>
      <c r="F104" s="347"/>
      <c r="G104" s="362">
        <v>9020</v>
      </c>
      <c r="H104" s="363" t="s">
        <v>1502</v>
      </c>
      <c r="I104" s="921"/>
      <c r="J104" s="919" t="s">
        <v>1503</v>
      </c>
      <c r="K104" s="365"/>
      <c r="L104" s="365"/>
    </row>
    <row r="105" spans="2:12" ht="42" thickBot="1">
      <c r="B105" s="351"/>
      <c r="C105" s="349" t="s">
        <v>1504</v>
      </c>
      <c r="D105" s="906"/>
      <c r="E105" s="908"/>
      <c r="F105" s="347"/>
      <c r="G105" s="362">
        <v>9021</v>
      </c>
      <c r="H105" s="363" t="s">
        <v>1505</v>
      </c>
      <c r="I105" s="920"/>
      <c r="J105" s="920"/>
      <c r="K105" s="364" t="s">
        <v>1506</v>
      </c>
      <c r="L105" s="365" t="s">
        <v>1507</v>
      </c>
    </row>
    <row r="106" spans="2:12">
      <c r="B106" s="351"/>
      <c r="C106" s="346" t="s">
        <v>1508</v>
      </c>
      <c r="D106" s="905"/>
      <c r="E106" s="907"/>
      <c r="F106" s="347"/>
      <c r="G106" s="362">
        <v>9022</v>
      </c>
      <c r="H106" s="363" t="s">
        <v>1509</v>
      </c>
      <c r="I106" s="920"/>
      <c r="J106" s="920"/>
      <c r="K106" s="364" t="s">
        <v>1510</v>
      </c>
      <c r="L106" s="365"/>
    </row>
    <row r="107" spans="2:12" ht="25.5" thickBot="1">
      <c r="B107" s="351"/>
      <c r="C107" s="349" t="s">
        <v>1511</v>
      </c>
      <c r="D107" s="906"/>
      <c r="E107" s="908"/>
      <c r="F107" s="347"/>
      <c r="G107" s="362">
        <v>9023</v>
      </c>
      <c r="H107" s="363" t="s">
        <v>1512</v>
      </c>
      <c r="I107" s="920"/>
      <c r="J107" s="920"/>
      <c r="K107" s="364" t="s">
        <v>1513</v>
      </c>
      <c r="L107" s="365"/>
    </row>
    <row r="108" spans="2:12" ht="15.75" customHeight="1">
      <c r="B108" s="351"/>
      <c r="C108" s="346" t="s">
        <v>1514</v>
      </c>
      <c r="D108" s="905"/>
      <c r="E108" s="907" t="s">
        <v>1515</v>
      </c>
      <c r="F108" s="347"/>
      <c r="G108" s="362"/>
      <c r="H108" s="363" t="s">
        <v>1516</v>
      </c>
      <c r="I108" s="920"/>
      <c r="J108" s="919" t="s">
        <v>1517</v>
      </c>
      <c r="K108" s="364" t="s">
        <v>1518</v>
      </c>
      <c r="L108" s="365"/>
    </row>
    <row r="109" spans="2:12" ht="32" thickBot="1">
      <c r="B109" s="351"/>
      <c r="C109" s="349" t="s">
        <v>1519</v>
      </c>
      <c r="D109" s="906"/>
      <c r="E109" s="908"/>
      <c r="F109" s="347"/>
      <c r="G109" s="362"/>
      <c r="H109" s="363" t="s">
        <v>1520</v>
      </c>
      <c r="I109" s="920"/>
      <c r="J109" s="920"/>
      <c r="K109" s="364" t="s">
        <v>1521</v>
      </c>
      <c r="L109" s="365"/>
    </row>
    <row r="110" spans="2:12">
      <c r="B110" s="351"/>
      <c r="C110" s="346" t="s">
        <v>1522</v>
      </c>
      <c r="D110" s="905"/>
      <c r="E110" s="907" t="s">
        <v>1523</v>
      </c>
      <c r="F110" s="347"/>
      <c r="G110" s="362"/>
      <c r="H110" s="363" t="s">
        <v>1524</v>
      </c>
      <c r="I110" s="920"/>
      <c r="J110" s="920"/>
      <c r="K110" s="364" t="s">
        <v>1525</v>
      </c>
      <c r="L110" s="365"/>
    </row>
    <row r="111" spans="2:12" ht="22" thickBot="1">
      <c r="B111" s="351"/>
      <c r="C111" s="349" t="s">
        <v>1526</v>
      </c>
      <c r="D111" s="906"/>
      <c r="E111" s="908"/>
      <c r="F111" s="347"/>
      <c r="G111" s="362"/>
      <c r="H111" s="363" t="s">
        <v>1527</v>
      </c>
      <c r="I111" s="920"/>
      <c r="J111" s="920"/>
      <c r="K111" s="364" t="s">
        <v>1528</v>
      </c>
      <c r="L111" s="365"/>
    </row>
    <row r="112" spans="2:12" ht="15" customHeight="1">
      <c r="B112" s="351"/>
      <c r="C112" s="346" t="s">
        <v>1529</v>
      </c>
      <c r="D112" s="905"/>
      <c r="E112" s="907" t="s">
        <v>1530</v>
      </c>
      <c r="F112" s="347"/>
      <c r="G112" s="362"/>
      <c r="H112" s="363" t="s">
        <v>1531</v>
      </c>
      <c r="I112" s="920"/>
      <c r="J112" s="920"/>
      <c r="K112" s="364" t="s">
        <v>1532</v>
      </c>
      <c r="L112" s="365"/>
    </row>
    <row r="113" spans="2:12" ht="15" customHeight="1" thickBot="1">
      <c r="B113" s="351"/>
      <c r="C113" s="349" t="s">
        <v>1533</v>
      </c>
      <c r="D113" s="906"/>
      <c r="E113" s="908"/>
      <c r="F113" s="347"/>
      <c r="G113" s="362"/>
      <c r="H113" s="363" t="s">
        <v>1534</v>
      </c>
      <c r="I113" s="920"/>
      <c r="J113" s="920"/>
      <c r="K113" s="365" t="s">
        <v>1532</v>
      </c>
      <c r="L113" s="365"/>
    </row>
    <row r="114" spans="2:12">
      <c r="B114" s="351"/>
      <c r="C114" s="346" t="s">
        <v>1535</v>
      </c>
      <c r="D114" s="905"/>
      <c r="E114" s="907"/>
      <c r="F114" s="347"/>
      <c r="G114" s="362"/>
      <c r="H114" s="363" t="s">
        <v>1536</v>
      </c>
      <c r="I114" s="920"/>
      <c r="J114" s="364" t="s">
        <v>1537</v>
      </c>
      <c r="K114" s="365"/>
      <c r="L114" s="365"/>
    </row>
    <row r="115" spans="2:12" ht="15" customHeight="1" thickBot="1">
      <c r="B115" s="357"/>
      <c r="C115" s="349" t="s">
        <v>1538</v>
      </c>
      <c r="D115" s="906"/>
      <c r="E115" s="908"/>
      <c r="F115" s="347"/>
      <c r="G115" s="362">
        <v>9030</v>
      </c>
      <c r="H115" s="363" t="s">
        <v>1539</v>
      </c>
      <c r="I115" s="920"/>
      <c r="J115" s="364" t="s">
        <v>1540</v>
      </c>
      <c r="K115" s="365"/>
      <c r="L115" s="365"/>
    </row>
    <row r="116" spans="2:12" ht="15" customHeight="1">
      <c r="B116" s="348"/>
      <c r="C116" s="346" t="s">
        <v>1541</v>
      </c>
      <c r="D116" s="905"/>
      <c r="E116" s="907" t="s">
        <v>1542</v>
      </c>
      <c r="F116" s="347"/>
      <c r="G116" s="358"/>
      <c r="H116" s="354" t="s">
        <v>1543</v>
      </c>
      <c r="I116" s="354" t="s">
        <v>1544</v>
      </c>
      <c r="J116" s="359"/>
      <c r="K116" s="359"/>
      <c r="L116" s="360"/>
    </row>
    <row r="117" spans="2:12" ht="15.75" customHeight="1">
      <c r="B117" s="345" t="s">
        <v>1545</v>
      </c>
      <c r="C117" s="370" t="s">
        <v>1546</v>
      </c>
      <c r="D117" s="912"/>
      <c r="E117" s="913"/>
      <c r="F117" s="347"/>
      <c r="G117" s="362">
        <v>9010</v>
      </c>
      <c r="H117" s="363" t="s">
        <v>1547</v>
      </c>
      <c r="I117" s="926"/>
      <c r="J117" s="921" t="s">
        <v>1548</v>
      </c>
      <c r="K117" s="363"/>
      <c r="L117" s="365"/>
    </row>
    <row r="118" spans="2:12" ht="31.5">
      <c r="B118" s="348" t="s">
        <v>1549</v>
      </c>
      <c r="C118" s="371"/>
      <c r="D118" s="912"/>
      <c r="E118" s="913"/>
      <c r="F118" s="347"/>
      <c r="G118" s="362"/>
      <c r="H118" s="363" t="s">
        <v>1550</v>
      </c>
      <c r="I118" s="920"/>
      <c r="J118" s="920"/>
      <c r="K118" s="364" t="s">
        <v>1551</v>
      </c>
      <c r="L118" s="365"/>
    </row>
    <row r="119" spans="2:12">
      <c r="B119" s="348"/>
      <c r="C119" s="371"/>
      <c r="D119" s="912"/>
      <c r="E119" s="913"/>
      <c r="F119" s="347"/>
      <c r="G119" s="362"/>
      <c r="H119" s="363" t="s">
        <v>1552</v>
      </c>
      <c r="I119" s="920"/>
      <c r="J119" s="920"/>
      <c r="K119" s="364" t="s">
        <v>1553</v>
      </c>
      <c r="L119" s="365"/>
    </row>
    <row r="120" spans="2:12" ht="15" customHeight="1" thickBot="1">
      <c r="B120" s="348"/>
      <c r="C120" s="372"/>
      <c r="D120" s="906"/>
      <c r="E120" s="908"/>
      <c r="F120" s="347"/>
      <c r="G120" s="362"/>
      <c r="H120" s="363" t="s">
        <v>1554</v>
      </c>
      <c r="I120" s="920"/>
      <c r="J120" s="920"/>
      <c r="K120" s="364" t="s">
        <v>1555</v>
      </c>
      <c r="L120" s="365"/>
    </row>
    <row r="121" spans="2:12">
      <c r="B121" s="348"/>
      <c r="C121" s="346" t="s">
        <v>1556</v>
      </c>
      <c r="D121" s="905"/>
      <c r="E121" s="907"/>
      <c r="F121" s="347"/>
      <c r="G121" s="362"/>
      <c r="H121" s="363" t="s">
        <v>1557</v>
      </c>
      <c r="I121" s="920"/>
      <c r="J121" s="920"/>
      <c r="K121" s="364" t="s">
        <v>1558</v>
      </c>
      <c r="L121" s="365"/>
    </row>
    <row r="122" spans="2:12" ht="25.5" thickBot="1">
      <c r="B122" s="348"/>
      <c r="C122" s="349" t="s">
        <v>1559</v>
      </c>
      <c r="D122" s="906"/>
      <c r="E122" s="908"/>
      <c r="F122" s="347"/>
      <c r="G122" s="362"/>
      <c r="H122" s="363" t="s">
        <v>1560</v>
      </c>
      <c r="I122" s="920"/>
      <c r="J122" s="920"/>
      <c r="K122" s="364" t="s">
        <v>1561</v>
      </c>
      <c r="L122" s="365"/>
    </row>
    <row r="123" spans="2:12">
      <c r="B123" s="348"/>
      <c r="C123" s="346" t="s">
        <v>1562</v>
      </c>
      <c r="D123" s="905"/>
      <c r="E123" s="907"/>
      <c r="F123" s="347"/>
      <c r="G123" s="362"/>
      <c r="H123" s="363" t="s">
        <v>1563</v>
      </c>
      <c r="I123" s="920"/>
      <c r="J123" s="922" t="s">
        <v>1564</v>
      </c>
      <c r="K123" s="363"/>
      <c r="L123" s="365"/>
    </row>
    <row r="124" spans="2:12" ht="22" thickBot="1">
      <c r="B124" s="348"/>
      <c r="C124" s="349" t="s">
        <v>1565</v>
      </c>
      <c r="D124" s="906"/>
      <c r="E124" s="908"/>
      <c r="F124" s="347"/>
      <c r="G124" s="362"/>
      <c r="H124" s="363" t="s">
        <v>1566</v>
      </c>
      <c r="I124" s="920"/>
      <c r="J124" s="922"/>
      <c r="K124" s="364" t="s">
        <v>1567</v>
      </c>
      <c r="L124" s="365"/>
    </row>
    <row r="125" spans="2:12">
      <c r="B125" s="351"/>
      <c r="C125" s="346" t="s">
        <v>1568</v>
      </c>
      <c r="D125" s="905"/>
      <c r="E125" s="907" t="s">
        <v>1569</v>
      </c>
      <c r="F125" s="347"/>
      <c r="G125" s="362"/>
      <c r="H125" s="363" t="s">
        <v>1570</v>
      </c>
      <c r="I125" s="920"/>
      <c r="J125" s="922"/>
      <c r="K125" s="364" t="s">
        <v>1571</v>
      </c>
      <c r="L125" s="365"/>
    </row>
    <row r="126" spans="2:12" ht="22" thickBot="1">
      <c r="B126" s="351"/>
      <c r="C126" s="349" t="s">
        <v>1572</v>
      </c>
      <c r="D126" s="906"/>
      <c r="E126" s="908"/>
      <c r="F126" s="347"/>
      <c r="G126" s="362"/>
      <c r="H126" s="363" t="s">
        <v>1573</v>
      </c>
      <c r="I126" s="920"/>
      <c r="J126" s="922"/>
      <c r="K126" s="364" t="s">
        <v>1574</v>
      </c>
      <c r="L126" s="365"/>
    </row>
    <row r="127" spans="2:12">
      <c r="B127" s="351"/>
      <c r="C127" s="346" t="s">
        <v>1575</v>
      </c>
      <c r="D127" s="905"/>
      <c r="E127" s="907"/>
      <c r="F127" s="347"/>
      <c r="G127" s="362"/>
      <c r="H127" s="363" t="s">
        <v>1576</v>
      </c>
      <c r="I127" s="920"/>
      <c r="J127" s="922"/>
      <c r="K127" s="364" t="s">
        <v>1577</v>
      </c>
      <c r="L127" s="365"/>
    </row>
    <row r="128" spans="2:12" ht="22" thickBot="1">
      <c r="B128" s="357"/>
      <c r="C128" s="349" t="s">
        <v>1313</v>
      </c>
      <c r="D128" s="906"/>
      <c r="E128" s="908"/>
      <c r="F128" s="347"/>
      <c r="G128" s="362"/>
      <c r="H128" s="363" t="s">
        <v>1578</v>
      </c>
      <c r="I128" s="920"/>
      <c r="J128" s="922"/>
      <c r="K128" s="364" t="s">
        <v>1579</v>
      </c>
      <c r="L128" s="365"/>
    </row>
    <row r="129" spans="2:12">
      <c r="B129" s="345" t="s">
        <v>1580</v>
      </c>
      <c r="C129" s="346" t="s">
        <v>1581</v>
      </c>
      <c r="D129" s="905"/>
      <c r="E129" s="907" t="s">
        <v>1582</v>
      </c>
      <c r="F129" s="347"/>
      <c r="G129" s="362"/>
      <c r="H129" s="363" t="s">
        <v>1583</v>
      </c>
      <c r="I129" s="920"/>
      <c r="J129" s="925"/>
      <c r="K129" s="364" t="s">
        <v>1584</v>
      </c>
      <c r="L129" s="365"/>
    </row>
    <row r="130" spans="2:12" ht="15" customHeight="1" thickBot="1">
      <c r="B130" s="348" t="s">
        <v>1585</v>
      </c>
      <c r="C130" s="349" t="s">
        <v>1586</v>
      </c>
      <c r="D130" s="906"/>
      <c r="E130" s="908"/>
      <c r="F130" s="347"/>
      <c r="G130" s="362">
        <v>8030</v>
      </c>
      <c r="H130" s="363" t="s">
        <v>1587</v>
      </c>
      <c r="I130" s="920"/>
      <c r="J130" s="922" t="s">
        <v>1588</v>
      </c>
      <c r="K130" s="363"/>
      <c r="L130" s="365"/>
    </row>
    <row r="131" spans="2:12" ht="15.75" customHeight="1">
      <c r="B131" s="351"/>
      <c r="C131" s="346" t="s">
        <v>1589</v>
      </c>
      <c r="D131" s="905"/>
      <c r="E131" s="907"/>
      <c r="F131" s="347"/>
      <c r="G131" s="362">
        <v>8031</v>
      </c>
      <c r="H131" s="363" t="s">
        <v>1590</v>
      </c>
      <c r="I131" s="920"/>
      <c r="J131" s="925"/>
      <c r="K131" s="364" t="s">
        <v>1591</v>
      </c>
      <c r="L131" s="365"/>
    </row>
    <row r="132" spans="2:12" ht="32" thickBot="1">
      <c r="B132" s="351"/>
      <c r="C132" s="349" t="s">
        <v>1592</v>
      </c>
      <c r="D132" s="906"/>
      <c r="E132" s="908"/>
      <c r="F132" s="347"/>
      <c r="G132" s="362">
        <v>8032</v>
      </c>
      <c r="H132" s="363" t="s">
        <v>1593</v>
      </c>
      <c r="I132" s="920"/>
      <c r="J132" s="925"/>
      <c r="K132" s="364" t="s">
        <v>1594</v>
      </c>
      <c r="L132" s="365"/>
    </row>
    <row r="133" spans="2:12">
      <c r="B133" s="351"/>
      <c r="C133" s="346" t="s">
        <v>1595</v>
      </c>
      <c r="D133" s="905"/>
      <c r="E133" s="907"/>
      <c r="F133" s="347"/>
      <c r="G133" s="362">
        <v>8033</v>
      </c>
      <c r="H133" s="363" t="s">
        <v>1596</v>
      </c>
      <c r="I133" s="920"/>
      <c r="J133" s="925"/>
      <c r="K133" s="364" t="s">
        <v>1597</v>
      </c>
      <c r="L133" s="365"/>
    </row>
    <row r="134" spans="2:12" ht="16" thickBot="1">
      <c r="B134" s="351"/>
      <c r="C134" s="349" t="s">
        <v>1598</v>
      </c>
      <c r="D134" s="906"/>
      <c r="E134" s="908"/>
      <c r="F134" s="347"/>
      <c r="G134" s="362">
        <v>8034</v>
      </c>
      <c r="H134" s="363" t="s">
        <v>1599</v>
      </c>
      <c r="I134" s="920"/>
      <c r="J134" s="925"/>
      <c r="K134" s="364" t="s">
        <v>1600</v>
      </c>
      <c r="L134" s="365"/>
    </row>
    <row r="135" spans="2:12" ht="25">
      <c r="B135" s="351"/>
      <c r="C135" s="346" t="s">
        <v>1601</v>
      </c>
      <c r="D135" s="905"/>
      <c r="E135" s="907"/>
      <c r="F135" s="347"/>
      <c r="G135" s="362"/>
      <c r="H135" s="363" t="s">
        <v>1602</v>
      </c>
      <c r="I135" s="920"/>
      <c r="J135" s="925"/>
      <c r="K135" s="364" t="s">
        <v>1603</v>
      </c>
      <c r="L135" s="365" t="s">
        <v>1604</v>
      </c>
    </row>
    <row r="136" spans="2:12" ht="25.5" thickBot="1">
      <c r="B136" s="351"/>
      <c r="C136" s="349" t="s">
        <v>1605</v>
      </c>
      <c r="D136" s="906"/>
      <c r="E136" s="908"/>
      <c r="F136" s="347"/>
      <c r="G136" s="362"/>
      <c r="H136" s="363" t="s">
        <v>1606</v>
      </c>
      <c r="I136" s="920"/>
      <c r="J136" s="925"/>
      <c r="K136" s="364" t="s">
        <v>1607</v>
      </c>
      <c r="L136" s="365"/>
    </row>
    <row r="137" spans="2:12" ht="25">
      <c r="B137" s="351"/>
      <c r="C137" s="346" t="s">
        <v>1608</v>
      </c>
      <c r="D137" s="346" t="s">
        <v>1609</v>
      </c>
      <c r="E137" s="907"/>
      <c r="F137" s="347"/>
      <c r="G137" s="362">
        <v>8035</v>
      </c>
      <c r="H137" s="363" t="s">
        <v>1610</v>
      </c>
      <c r="I137" s="920"/>
      <c r="J137" s="925"/>
      <c r="K137" s="364" t="s">
        <v>1588</v>
      </c>
      <c r="L137" s="365"/>
    </row>
    <row r="138" spans="2:12" ht="22" thickBot="1">
      <c r="B138" s="351"/>
      <c r="C138" s="370" t="s">
        <v>1611</v>
      </c>
      <c r="D138" s="349" t="s">
        <v>1612</v>
      </c>
      <c r="E138" s="908"/>
      <c r="F138" s="347"/>
      <c r="G138" s="358">
        <v>6000</v>
      </c>
      <c r="H138" s="354" t="s">
        <v>1613</v>
      </c>
      <c r="I138" s="354" t="s">
        <v>1614</v>
      </c>
      <c r="J138" s="359"/>
      <c r="K138" s="359"/>
      <c r="L138" s="360"/>
    </row>
    <row r="139" spans="2:12">
      <c r="B139" s="351"/>
      <c r="C139" s="371"/>
      <c r="D139" s="346" t="s">
        <v>1615</v>
      </c>
      <c r="E139" s="907" t="s">
        <v>1616</v>
      </c>
      <c r="F139" s="347"/>
      <c r="G139" s="379">
        <v>6010</v>
      </c>
      <c r="H139" s="380" t="s">
        <v>1617</v>
      </c>
      <c r="I139" s="923"/>
      <c r="J139" s="364" t="s">
        <v>1618</v>
      </c>
      <c r="K139" s="363"/>
      <c r="L139" s="363"/>
    </row>
    <row r="140" spans="2:12" ht="15" customHeight="1" thickBot="1">
      <c r="B140" s="351"/>
      <c r="C140" s="371"/>
      <c r="D140" s="349" t="s">
        <v>1619</v>
      </c>
      <c r="E140" s="908"/>
      <c r="F140" s="347"/>
      <c r="G140" s="379">
        <v>6020</v>
      </c>
      <c r="H140" s="363" t="s">
        <v>1620</v>
      </c>
      <c r="I140" s="924"/>
      <c r="J140" s="364" t="s">
        <v>1621</v>
      </c>
      <c r="K140" s="363"/>
      <c r="L140" s="363"/>
    </row>
    <row r="141" spans="2:12">
      <c r="B141" s="351"/>
      <c r="C141" s="371"/>
      <c r="D141" s="346" t="s">
        <v>1622</v>
      </c>
      <c r="E141" s="907"/>
      <c r="F141" s="347"/>
      <c r="G141" s="379">
        <v>6030</v>
      </c>
      <c r="H141" s="363" t="s">
        <v>1623</v>
      </c>
      <c r="I141" s="924"/>
      <c r="J141" s="921" t="s">
        <v>1624</v>
      </c>
      <c r="K141" s="363"/>
      <c r="L141" s="363"/>
    </row>
    <row r="142" spans="2:12" ht="25.5" thickBot="1">
      <c r="B142" s="351"/>
      <c r="C142" s="371"/>
      <c r="D142" s="349" t="s">
        <v>1625</v>
      </c>
      <c r="E142" s="908"/>
      <c r="F142" s="347"/>
      <c r="G142" s="381"/>
      <c r="H142" s="363" t="s">
        <v>1626</v>
      </c>
      <c r="I142" s="924"/>
      <c r="J142" s="920"/>
      <c r="K142" s="364" t="s">
        <v>1627</v>
      </c>
      <c r="L142" s="363"/>
    </row>
    <row r="143" spans="2:12">
      <c r="B143" s="351"/>
      <c r="C143" s="371"/>
      <c r="D143" s="346" t="s">
        <v>1628</v>
      </c>
      <c r="E143" s="907"/>
      <c r="F143" s="347"/>
      <c r="G143" s="382"/>
      <c r="H143" s="363" t="s">
        <v>1629</v>
      </c>
      <c r="I143" s="924"/>
      <c r="J143" s="920"/>
      <c r="K143" s="364" t="s">
        <v>1630</v>
      </c>
      <c r="L143" s="363"/>
    </row>
    <row r="144" spans="2:12" ht="15" customHeight="1" thickBot="1">
      <c r="B144" s="351"/>
      <c r="C144" s="371"/>
      <c r="D144" s="349" t="s">
        <v>1631</v>
      </c>
      <c r="E144" s="908"/>
      <c r="F144" s="347"/>
      <c r="G144" s="381"/>
      <c r="H144" s="363" t="s">
        <v>1632</v>
      </c>
      <c r="I144" s="924"/>
      <c r="J144" s="920"/>
      <c r="K144" s="364" t="s">
        <v>1633</v>
      </c>
      <c r="L144" s="363"/>
    </row>
    <row r="145" spans="2:12">
      <c r="B145" s="351"/>
      <c r="C145" s="371"/>
      <c r="D145" s="346" t="s">
        <v>1634</v>
      </c>
      <c r="E145" s="907"/>
      <c r="F145" s="347"/>
      <c r="G145" s="381"/>
      <c r="H145" s="363" t="s">
        <v>1635</v>
      </c>
      <c r="I145" s="924"/>
      <c r="J145" s="920"/>
      <c r="K145" s="364" t="s">
        <v>1636</v>
      </c>
      <c r="L145" s="363"/>
    </row>
    <row r="146" spans="2:12" ht="22" thickBot="1">
      <c r="B146" s="351"/>
      <c r="C146" s="372"/>
      <c r="D146" s="349" t="s">
        <v>1637</v>
      </c>
      <c r="E146" s="908"/>
      <c r="F146" s="347"/>
      <c r="G146" s="381"/>
      <c r="H146" s="363" t="s">
        <v>1638</v>
      </c>
      <c r="I146" s="924"/>
      <c r="J146" s="920"/>
      <c r="K146" s="364" t="s">
        <v>1639</v>
      </c>
      <c r="L146" s="363"/>
    </row>
    <row r="147" spans="2:12" ht="25">
      <c r="B147" s="351"/>
      <c r="C147" s="346" t="s">
        <v>1640</v>
      </c>
      <c r="D147" s="905"/>
      <c r="E147" s="907"/>
      <c r="F147" s="347"/>
      <c r="G147" s="382"/>
      <c r="H147" s="363" t="s">
        <v>1641</v>
      </c>
      <c r="I147" s="924"/>
      <c r="J147" s="920"/>
      <c r="K147" s="364" t="s">
        <v>1642</v>
      </c>
      <c r="L147" s="363" t="s">
        <v>1643</v>
      </c>
    </row>
    <row r="148" spans="2:12" ht="25">
      <c r="B148" s="351"/>
      <c r="C148" s="346"/>
      <c r="D148" s="912"/>
      <c r="E148" s="913"/>
      <c r="F148" s="347"/>
      <c r="G148" s="382"/>
      <c r="H148" s="363"/>
      <c r="I148" s="924"/>
      <c r="J148" s="366"/>
      <c r="K148" s="364" t="s">
        <v>1644</v>
      </c>
      <c r="L148" s="363"/>
    </row>
    <row r="149" spans="2:12" ht="22" thickBot="1">
      <c r="B149" s="351"/>
      <c r="C149" s="349" t="s">
        <v>1645</v>
      </c>
      <c r="D149" s="906"/>
      <c r="E149" s="908"/>
      <c r="F149" s="347"/>
      <c r="G149" s="379">
        <v>6040</v>
      </c>
      <c r="H149" s="363" t="s">
        <v>1646</v>
      </c>
      <c r="I149" s="924"/>
      <c r="J149" s="363" t="s">
        <v>1647</v>
      </c>
      <c r="K149" s="364"/>
      <c r="L149" s="363"/>
    </row>
    <row r="150" spans="2:12" ht="25">
      <c r="B150" s="351"/>
      <c r="C150" s="346" t="s">
        <v>1648</v>
      </c>
      <c r="D150" s="905"/>
      <c r="E150" s="907"/>
      <c r="F150" s="347"/>
      <c r="G150" s="379">
        <v>6041</v>
      </c>
      <c r="H150" s="363" t="s">
        <v>1649</v>
      </c>
      <c r="I150" s="924"/>
      <c r="J150" s="363"/>
      <c r="K150" s="364" t="s">
        <v>1650</v>
      </c>
      <c r="L150" s="363"/>
    </row>
    <row r="151" spans="2:12" ht="15" customHeight="1" thickBot="1">
      <c r="B151" s="351"/>
      <c r="C151" s="349" t="s">
        <v>1651</v>
      </c>
      <c r="D151" s="906"/>
      <c r="E151" s="908"/>
      <c r="F151" s="347"/>
      <c r="G151" s="379">
        <v>6042</v>
      </c>
      <c r="H151" s="363" t="s">
        <v>1652</v>
      </c>
      <c r="I151" s="924"/>
      <c r="J151" s="363"/>
      <c r="K151" s="364" t="s">
        <v>1653</v>
      </c>
      <c r="L151" s="363"/>
    </row>
    <row r="152" spans="2:12" ht="25">
      <c r="B152" s="351"/>
      <c r="C152" s="346" t="s">
        <v>1654</v>
      </c>
      <c r="D152" s="905"/>
      <c r="E152" s="907" t="s">
        <v>1655</v>
      </c>
      <c r="F152" s="347"/>
      <c r="G152" s="379">
        <v>6043</v>
      </c>
      <c r="H152" s="363" t="s">
        <v>1656</v>
      </c>
      <c r="I152" s="924"/>
      <c r="J152" s="363"/>
      <c r="K152" s="364" t="s">
        <v>1657</v>
      </c>
      <c r="L152" s="363"/>
    </row>
    <row r="153" spans="2:12" ht="25.5" thickBot="1">
      <c r="B153" s="351"/>
      <c r="C153" s="349" t="s">
        <v>1658</v>
      </c>
      <c r="D153" s="906"/>
      <c r="E153" s="908"/>
      <c r="F153" s="347"/>
      <c r="G153" s="379">
        <v>6044</v>
      </c>
      <c r="H153" s="363" t="s">
        <v>1659</v>
      </c>
      <c r="I153" s="924"/>
      <c r="J153" s="363"/>
      <c r="K153" s="364" t="s">
        <v>1660</v>
      </c>
      <c r="L153" s="363"/>
    </row>
    <row r="154" spans="2:12">
      <c r="B154" s="351"/>
      <c r="C154" s="346" t="s">
        <v>1661</v>
      </c>
      <c r="D154" s="905"/>
      <c r="E154" s="907"/>
      <c r="F154" s="347"/>
      <c r="G154" s="379"/>
      <c r="H154" s="363" t="s">
        <v>1662</v>
      </c>
      <c r="I154" s="924"/>
      <c r="J154" s="363"/>
      <c r="K154" s="364" t="s">
        <v>1663</v>
      </c>
      <c r="L154" s="363"/>
    </row>
    <row r="155" spans="2:12" ht="15" customHeight="1" thickBot="1">
      <c r="B155" s="351"/>
      <c r="C155" s="349" t="s">
        <v>1664</v>
      </c>
      <c r="D155" s="906"/>
      <c r="E155" s="908"/>
      <c r="F155" s="347"/>
      <c r="G155" s="379">
        <v>6050</v>
      </c>
      <c r="H155" s="363" t="s">
        <v>1665</v>
      </c>
      <c r="I155" s="924"/>
      <c r="J155" s="364" t="s">
        <v>1666</v>
      </c>
      <c r="K155" s="363"/>
      <c r="L155" s="363"/>
    </row>
    <row r="156" spans="2:12">
      <c r="B156" s="351"/>
      <c r="C156" s="346" t="s">
        <v>1667</v>
      </c>
      <c r="D156" s="905"/>
      <c r="E156" s="907"/>
      <c r="F156" s="347"/>
      <c r="G156" s="379"/>
      <c r="H156" s="363" t="s">
        <v>1668</v>
      </c>
      <c r="I156" s="924"/>
      <c r="J156" s="364" t="s">
        <v>1669</v>
      </c>
      <c r="K156" s="363"/>
      <c r="L156" s="363"/>
    </row>
    <row r="157" spans="2:12" ht="22" thickBot="1">
      <c r="B157" s="351"/>
      <c r="C157" s="349" t="s">
        <v>1670</v>
      </c>
      <c r="D157" s="906"/>
      <c r="E157" s="908"/>
      <c r="F157" s="347"/>
      <c r="G157" s="358">
        <v>7000</v>
      </c>
      <c r="H157" s="383" t="s">
        <v>1671</v>
      </c>
      <c r="I157" s="383" t="s">
        <v>1672</v>
      </c>
      <c r="J157" s="359"/>
      <c r="K157" s="359"/>
      <c r="L157" s="360"/>
    </row>
    <row r="158" spans="2:12">
      <c r="B158" s="351"/>
      <c r="C158" s="346" t="s">
        <v>1673</v>
      </c>
      <c r="D158" s="905"/>
      <c r="E158" s="907"/>
      <c r="F158" s="347"/>
      <c r="G158" s="362">
        <v>7010</v>
      </c>
      <c r="H158" s="363" t="s">
        <v>1674</v>
      </c>
      <c r="I158" s="921"/>
      <c r="J158" s="365" t="s">
        <v>1675</v>
      </c>
      <c r="K158" s="365"/>
      <c r="L158" s="365"/>
    </row>
    <row r="159" spans="2:12" ht="42" thickBot="1">
      <c r="B159" s="351"/>
      <c r="C159" s="349" t="s">
        <v>1676</v>
      </c>
      <c r="D159" s="906"/>
      <c r="E159" s="908"/>
      <c r="F159" s="347"/>
      <c r="G159" s="362">
        <v>7011</v>
      </c>
      <c r="H159" s="363" t="s">
        <v>1677</v>
      </c>
      <c r="I159" s="920"/>
      <c r="J159" s="919"/>
      <c r="K159" s="365" t="s">
        <v>1678</v>
      </c>
      <c r="L159" s="365"/>
    </row>
    <row r="160" spans="2:12" ht="15" customHeight="1">
      <c r="B160" s="351"/>
      <c r="C160" s="346" t="s">
        <v>1679</v>
      </c>
      <c r="D160" s="905"/>
      <c r="E160" s="907" t="s">
        <v>1680</v>
      </c>
      <c r="F160" s="347"/>
      <c r="G160" s="362">
        <v>7012</v>
      </c>
      <c r="H160" s="363" t="s">
        <v>1681</v>
      </c>
      <c r="I160" s="920"/>
      <c r="J160" s="920"/>
      <c r="K160" s="365" t="s">
        <v>1682</v>
      </c>
      <c r="L160" s="365" t="s">
        <v>1683</v>
      </c>
    </row>
    <row r="161" spans="2:12" ht="32" thickBot="1">
      <c r="B161" s="351"/>
      <c r="C161" s="349" t="s">
        <v>1684</v>
      </c>
      <c r="D161" s="906"/>
      <c r="E161" s="908"/>
      <c r="F161" s="347"/>
      <c r="G161" s="362">
        <v>7014</v>
      </c>
      <c r="H161" s="363" t="s">
        <v>1685</v>
      </c>
      <c r="I161" s="920"/>
      <c r="J161" s="920"/>
      <c r="K161" s="365" t="s">
        <v>1686</v>
      </c>
      <c r="L161" s="365"/>
    </row>
    <row r="162" spans="2:12" ht="25">
      <c r="B162" s="351"/>
      <c r="C162" s="346" t="s">
        <v>1687</v>
      </c>
      <c r="D162" s="905"/>
      <c r="E162" s="907"/>
      <c r="F162" s="347"/>
      <c r="G162" s="362">
        <v>7013</v>
      </c>
      <c r="H162" s="363" t="s">
        <v>1688</v>
      </c>
      <c r="I162" s="920"/>
      <c r="J162" s="920"/>
      <c r="K162" s="365" t="s">
        <v>1689</v>
      </c>
      <c r="L162" s="365"/>
    </row>
    <row r="163" spans="2:12" ht="32" thickBot="1">
      <c r="B163" s="351"/>
      <c r="C163" s="349" t="s">
        <v>1690</v>
      </c>
      <c r="D163" s="906"/>
      <c r="E163" s="908"/>
      <c r="F163" s="347"/>
      <c r="G163" s="362"/>
      <c r="H163" s="363" t="s">
        <v>1691</v>
      </c>
      <c r="I163" s="920"/>
      <c r="J163" s="920"/>
      <c r="K163" s="365" t="s">
        <v>1692</v>
      </c>
      <c r="L163" s="365"/>
    </row>
    <row r="164" spans="2:12">
      <c r="B164" s="351"/>
      <c r="C164" s="346" t="s">
        <v>1693</v>
      </c>
      <c r="D164" s="905"/>
      <c r="E164" s="907"/>
      <c r="F164" s="347"/>
      <c r="G164" s="362"/>
      <c r="H164" s="363" t="s">
        <v>1694</v>
      </c>
      <c r="I164" s="920"/>
      <c r="J164" s="920"/>
      <c r="K164" s="365" t="s">
        <v>1695</v>
      </c>
      <c r="L164" s="365"/>
    </row>
    <row r="165" spans="2:12" ht="22" thickBot="1">
      <c r="B165" s="351"/>
      <c r="C165" s="349" t="s">
        <v>1696</v>
      </c>
      <c r="D165" s="906"/>
      <c r="E165" s="908"/>
      <c r="F165" s="347"/>
      <c r="G165" s="362"/>
      <c r="H165" s="363" t="s">
        <v>1697</v>
      </c>
      <c r="I165" s="920"/>
      <c r="J165" s="920"/>
      <c r="K165" s="365" t="s">
        <v>1698</v>
      </c>
      <c r="L165" s="365"/>
    </row>
    <row r="166" spans="2:12">
      <c r="B166" s="351"/>
      <c r="C166" s="346" t="s">
        <v>1699</v>
      </c>
      <c r="D166" s="905"/>
      <c r="E166" s="907" t="s">
        <v>1700</v>
      </c>
      <c r="F166" s="347"/>
      <c r="G166" s="362">
        <v>7060</v>
      </c>
      <c r="H166" s="363" t="s">
        <v>1701</v>
      </c>
      <c r="I166" s="920"/>
      <c r="J166" s="365" t="s">
        <v>1702</v>
      </c>
      <c r="K166" s="365"/>
      <c r="L166" s="365"/>
    </row>
    <row r="167" spans="2:12" ht="16" thickBot="1">
      <c r="B167" s="357"/>
      <c r="C167" s="349" t="s">
        <v>1703</v>
      </c>
      <c r="D167" s="906"/>
      <c r="E167" s="908"/>
      <c r="F167" s="347"/>
      <c r="G167" s="362"/>
      <c r="H167" s="363" t="s">
        <v>1704</v>
      </c>
      <c r="I167" s="920"/>
      <c r="J167" s="919"/>
      <c r="K167" s="365" t="s">
        <v>1705</v>
      </c>
      <c r="L167" s="365"/>
    </row>
    <row r="168" spans="2:12">
      <c r="B168" s="345" t="s">
        <v>1706</v>
      </c>
      <c r="C168" s="346" t="s">
        <v>1707</v>
      </c>
      <c r="D168" s="905"/>
      <c r="E168" s="907"/>
      <c r="F168" s="347"/>
      <c r="G168" s="362"/>
      <c r="H168" s="363" t="s">
        <v>1708</v>
      </c>
      <c r="I168" s="920"/>
      <c r="J168" s="920"/>
      <c r="K168" s="365" t="s">
        <v>1709</v>
      </c>
      <c r="L168" s="365"/>
    </row>
    <row r="169" spans="2:12" ht="25.5" thickBot="1">
      <c r="B169" s="348" t="s">
        <v>1710</v>
      </c>
      <c r="C169" s="349" t="s">
        <v>1711</v>
      </c>
      <c r="D169" s="906"/>
      <c r="E169" s="908"/>
      <c r="F169" s="347"/>
      <c r="G169" s="362"/>
      <c r="H169" s="363" t="s">
        <v>1712</v>
      </c>
      <c r="I169" s="920"/>
      <c r="J169" s="920"/>
      <c r="K169" s="365" t="s">
        <v>1713</v>
      </c>
      <c r="L169" s="365"/>
    </row>
    <row r="170" spans="2:12" ht="15" customHeight="1">
      <c r="B170" s="351"/>
      <c r="C170" s="346" t="s">
        <v>1714</v>
      </c>
      <c r="D170" s="905"/>
      <c r="E170" s="907" t="s">
        <v>1715</v>
      </c>
      <c r="F170" s="347"/>
      <c r="G170" s="362"/>
      <c r="H170" s="363" t="s">
        <v>1716</v>
      </c>
      <c r="I170" s="920"/>
      <c r="J170" s="920"/>
      <c r="K170" s="365" t="s">
        <v>1717</v>
      </c>
      <c r="L170" s="365"/>
    </row>
    <row r="171" spans="2:12" ht="25.5" thickBot="1">
      <c r="B171" s="351"/>
      <c r="C171" s="349" t="s">
        <v>1718</v>
      </c>
      <c r="D171" s="906"/>
      <c r="E171" s="908"/>
      <c r="F171" s="347"/>
      <c r="G171" s="362"/>
      <c r="H171" s="363" t="s">
        <v>1719</v>
      </c>
      <c r="I171" s="920"/>
      <c r="J171" s="920"/>
      <c r="K171" s="365" t="s">
        <v>1720</v>
      </c>
      <c r="L171" s="365" t="s">
        <v>1721</v>
      </c>
    </row>
    <row r="172" spans="2:12" ht="25">
      <c r="B172" s="351"/>
      <c r="C172" s="346" t="s">
        <v>1722</v>
      </c>
      <c r="D172" s="905"/>
      <c r="E172" s="907"/>
      <c r="F172" s="347"/>
      <c r="G172" s="362"/>
      <c r="H172" s="363" t="s">
        <v>1723</v>
      </c>
      <c r="I172" s="920"/>
      <c r="J172" s="920"/>
      <c r="K172" s="365" t="s">
        <v>1724</v>
      </c>
      <c r="L172" s="365"/>
    </row>
    <row r="173" spans="2:12" ht="16" thickBot="1">
      <c r="B173" s="351"/>
      <c r="C173" s="349" t="s">
        <v>1725</v>
      </c>
      <c r="D173" s="906"/>
      <c r="E173" s="908"/>
      <c r="F173" s="347"/>
      <c r="G173" s="362"/>
      <c r="H173" s="363" t="s">
        <v>1726</v>
      </c>
      <c r="I173" s="920"/>
      <c r="J173" s="920"/>
      <c r="K173" s="365" t="s">
        <v>1727</v>
      </c>
      <c r="L173" s="365" t="s">
        <v>1728</v>
      </c>
    </row>
    <row r="174" spans="2:12">
      <c r="B174" s="351"/>
      <c r="C174" s="346" t="s">
        <v>1729</v>
      </c>
      <c r="D174" s="905"/>
      <c r="E174" s="907"/>
      <c r="F174" s="347"/>
      <c r="G174" s="362"/>
      <c r="H174" s="363" t="s">
        <v>1730</v>
      </c>
      <c r="I174" s="920"/>
      <c r="J174" s="920"/>
      <c r="K174" s="365" t="s">
        <v>1731</v>
      </c>
      <c r="L174" s="365"/>
    </row>
    <row r="175" spans="2:12" ht="16" thickBot="1">
      <c r="B175" s="351"/>
      <c r="C175" s="349" t="s">
        <v>1732</v>
      </c>
      <c r="D175" s="906"/>
      <c r="E175" s="908"/>
      <c r="F175" s="347"/>
      <c r="G175" s="362">
        <v>7020</v>
      </c>
      <c r="H175" s="363" t="s">
        <v>1733</v>
      </c>
      <c r="I175" s="920"/>
      <c r="J175" s="365" t="s">
        <v>1734</v>
      </c>
      <c r="K175" s="365"/>
      <c r="L175" s="365"/>
    </row>
    <row r="176" spans="2:12">
      <c r="B176" s="351"/>
      <c r="C176" s="346" t="s">
        <v>1735</v>
      </c>
      <c r="D176" s="905"/>
      <c r="E176" s="907"/>
      <c r="F176" s="347"/>
      <c r="G176" s="362"/>
      <c r="H176" s="363" t="s">
        <v>1736</v>
      </c>
      <c r="I176" s="920"/>
      <c r="J176" s="919"/>
      <c r="K176" s="365" t="s">
        <v>1737</v>
      </c>
      <c r="L176" s="365"/>
    </row>
    <row r="177" spans="2:12" ht="25.5" thickBot="1">
      <c r="B177" s="351"/>
      <c r="C177" s="349" t="s">
        <v>1738</v>
      </c>
      <c r="D177" s="906"/>
      <c r="E177" s="908"/>
      <c r="F177" s="347"/>
      <c r="G177" s="362"/>
      <c r="H177" s="363" t="s">
        <v>1739</v>
      </c>
      <c r="I177" s="920"/>
      <c r="J177" s="920"/>
      <c r="K177" s="365" t="s">
        <v>1740</v>
      </c>
      <c r="L177" s="365"/>
    </row>
    <row r="178" spans="2:12" ht="25">
      <c r="B178" s="351"/>
      <c r="C178" s="346" t="s">
        <v>1741</v>
      </c>
      <c r="D178" s="905"/>
      <c r="E178" s="907"/>
      <c r="F178" s="347"/>
      <c r="G178" s="362"/>
      <c r="H178" s="363" t="s">
        <v>1742</v>
      </c>
      <c r="I178" s="920"/>
      <c r="J178" s="920"/>
      <c r="K178" s="365" t="s">
        <v>1743</v>
      </c>
      <c r="L178" s="365"/>
    </row>
    <row r="179" spans="2:12" ht="22" thickBot="1">
      <c r="B179" s="351"/>
      <c r="C179" s="349" t="s">
        <v>1744</v>
      </c>
      <c r="D179" s="906"/>
      <c r="E179" s="908"/>
      <c r="F179" s="347"/>
      <c r="G179" s="362"/>
      <c r="H179" s="363" t="s">
        <v>1745</v>
      </c>
      <c r="I179" s="920"/>
      <c r="J179" s="920"/>
      <c r="K179" s="365" t="s">
        <v>1746</v>
      </c>
      <c r="L179" s="365"/>
    </row>
    <row r="180" spans="2:12">
      <c r="B180" s="351"/>
      <c r="C180" s="346" t="s">
        <v>1747</v>
      </c>
      <c r="D180" s="905"/>
      <c r="E180" s="907"/>
      <c r="F180" s="347"/>
      <c r="G180" s="362"/>
      <c r="H180" s="363" t="s">
        <v>1748</v>
      </c>
      <c r="I180" s="920"/>
      <c r="J180" s="920"/>
      <c r="K180" s="365" t="s">
        <v>1749</v>
      </c>
      <c r="L180" s="365"/>
    </row>
    <row r="181" spans="2:12" ht="16" thickBot="1">
      <c r="B181" s="351"/>
      <c r="C181" s="349" t="s">
        <v>1750</v>
      </c>
      <c r="D181" s="906"/>
      <c r="E181" s="908"/>
      <c r="F181" s="347"/>
      <c r="G181" s="362"/>
      <c r="H181" s="363" t="s">
        <v>1751</v>
      </c>
      <c r="I181" s="920"/>
      <c r="J181" s="920"/>
      <c r="K181" s="365" t="s">
        <v>1752</v>
      </c>
      <c r="L181" s="365"/>
    </row>
    <row r="182" spans="2:12" ht="15" customHeight="1">
      <c r="B182" s="351"/>
      <c r="C182" s="346" t="s">
        <v>1753</v>
      </c>
      <c r="D182" s="914"/>
      <c r="E182" s="907" t="s">
        <v>1754</v>
      </c>
      <c r="F182" s="347"/>
      <c r="G182" s="362"/>
      <c r="H182" s="363" t="s">
        <v>1755</v>
      </c>
      <c r="I182" s="920"/>
      <c r="J182" s="920"/>
      <c r="K182" s="365" t="s">
        <v>1756</v>
      </c>
      <c r="L182" s="365" t="s">
        <v>1757</v>
      </c>
    </row>
    <row r="183" spans="2:12" ht="22" thickBot="1">
      <c r="B183" s="351"/>
      <c r="C183" s="349" t="s">
        <v>1758</v>
      </c>
      <c r="D183" s="915"/>
      <c r="E183" s="908"/>
      <c r="F183" s="347"/>
      <c r="G183" s="362"/>
      <c r="H183" s="363" t="s">
        <v>1759</v>
      </c>
      <c r="I183" s="920"/>
      <c r="J183" s="920"/>
      <c r="K183" s="365" t="s">
        <v>1760</v>
      </c>
      <c r="L183" s="365" t="s">
        <v>1761</v>
      </c>
    </row>
    <row r="184" spans="2:12">
      <c r="B184" s="351"/>
      <c r="C184" s="346" t="s">
        <v>1762</v>
      </c>
      <c r="D184" s="905"/>
      <c r="E184" s="907"/>
      <c r="F184" s="347"/>
      <c r="G184" s="362"/>
      <c r="H184" s="363" t="s">
        <v>1763</v>
      </c>
      <c r="I184" s="920"/>
      <c r="J184" s="920"/>
      <c r="K184" s="365" t="s">
        <v>1764</v>
      </c>
      <c r="L184" s="365"/>
    </row>
    <row r="185" spans="2:12" ht="25.5" thickBot="1">
      <c r="B185" s="351"/>
      <c r="C185" s="349" t="s">
        <v>1765</v>
      </c>
      <c r="D185" s="906"/>
      <c r="E185" s="908"/>
      <c r="F185" s="347"/>
      <c r="G185" s="362"/>
      <c r="H185" s="363" t="s">
        <v>1766</v>
      </c>
      <c r="I185" s="920"/>
      <c r="J185" s="920"/>
      <c r="K185" s="365" t="s">
        <v>1767</v>
      </c>
      <c r="L185" s="365"/>
    </row>
    <row r="186" spans="2:12">
      <c r="B186" s="351"/>
      <c r="C186" s="346" t="s">
        <v>1768</v>
      </c>
      <c r="D186" s="905"/>
      <c r="E186" s="907"/>
      <c r="F186" s="347"/>
      <c r="G186" s="362">
        <v>7030</v>
      </c>
      <c r="H186" s="363" t="s">
        <v>1769</v>
      </c>
      <c r="I186" s="920"/>
      <c r="J186" s="365" t="s">
        <v>1770</v>
      </c>
      <c r="K186" s="365"/>
      <c r="L186" s="365"/>
    </row>
    <row r="187" spans="2:12" ht="25.5" thickBot="1">
      <c r="B187" s="351"/>
      <c r="C187" s="349" t="s">
        <v>1771</v>
      </c>
      <c r="D187" s="906"/>
      <c r="E187" s="908"/>
      <c r="F187" s="347"/>
      <c r="G187" s="362">
        <v>7031</v>
      </c>
      <c r="H187" s="363" t="s">
        <v>1772</v>
      </c>
      <c r="I187" s="920"/>
      <c r="J187" s="919"/>
      <c r="K187" s="365" t="s">
        <v>1773</v>
      </c>
      <c r="L187" s="365"/>
    </row>
    <row r="188" spans="2:12" ht="25">
      <c r="B188" s="351"/>
      <c r="C188" s="346" t="s">
        <v>1774</v>
      </c>
      <c r="D188" s="905"/>
      <c r="E188" s="907"/>
      <c r="F188" s="347"/>
      <c r="G188" s="362">
        <v>7032</v>
      </c>
      <c r="H188" s="363" t="s">
        <v>1775</v>
      </c>
      <c r="I188" s="920"/>
      <c r="J188" s="920"/>
      <c r="K188" s="365" t="s">
        <v>1776</v>
      </c>
      <c r="L188" s="365"/>
    </row>
    <row r="189" spans="2:12" ht="25.5" thickBot="1">
      <c r="B189" s="351"/>
      <c r="C189" s="349" t="s">
        <v>1777</v>
      </c>
      <c r="D189" s="906"/>
      <c r="E189" s="908"/>
      <c r="F189" s="347"/>
      <c r="G189" s="362">
        <v>7033</v>
      </c>
      <c r="H189" s="363" t="s">
        <v>1778</v>
      </c>
      <c r="I189" s="920"/>
      <c r="J189" s="920"/>
      <c r="K189" s="365" t="s">
        <v>1779</v>
      </c>
      <c r="L189" s="365" t="s">
        <v>1780</v>
      </c>
    </row>
    <row r="190" spans="2:12">
      <c r="B190" s="351"/>
      <c r="C190" s="346" t="s">
        <v>1781</v>
      </c>
      <c r="D190" s="905"/>
      <c r="E190" s="907"/>
      <c r="F190" s="347"/>
      <c r="G190" s="376"/>
      <c r="H190" s="363" t="s">
        <v>1782</v>
      </c>
      <c r="I190" s="920"/>
      <c r="J190" s="920"/>
      <c r="K190" s="365" t="s">
        <v>1783</v>
      </c>
      <c r="L190" s="365"/>
    </row>
    <row r="191" spans="2:12" ht="25.5" thickBot="1">
      <c r="B191" s="351"/>
      <c r="C191" s="349" t="s">
        <v>1784</v>
      </c>
      <c r="D191" s="906"/>
      <c r="E191" s="908"/>
      <c r="F191" s="347"/>
      <c r="G191" s="362"/>
      <c r="H191" s="363" t="s">
        <v>1785</v>
      </c>
      <c r="I191" s="920"/>
      <c r="J191" s="920"/>
      <c r="K191" s="365" t="s">
        <v>1786</v>
      </c>
      <c r="L191" s="365"/>
    </row>
    <row r="192" spans="2:12">
      <c r="B192" s="351"/>
      <c r="C192" s="346" t="s">
        <v>1787</v>
      </c>
      <c r="D192" s="905"/>
      <c r="E192" s="907"/>
      <c r="F192" s="347"/>
      <c r="G192" s="362"/>
      <c r="H192" s="363" t="s">
        <v>1788</v>
      </c>
      <c r="I192" s="920"/>
      <c r="J192" s="920"/>
      <c r="K192" s="365" t="s">
        <v>1789</v>
      </c>
      <c r="L192" s="365"/>
    </row>
    <row r="193" spans="2:12" ht="25.5" thickBot="1">
      <c r="B193" s="357"/>
      <c r="C193" s="349" t="s">
        <v>1790</v>
      </c>
      <c r="D193" s="906"/>
      <c r="E193" s="908"/>
      <c r="F193" s="347"/>
      <c r="G193" s="362"/>
      <c r="H193" s="363" t="s">
        <v>1791</v>
      </c>
      <c r="I193" s="920"/>
      <c r="J193" s="920"/>
      <c r="K193" s="365" t="s">
        <v>1792</v>
      </c>
      <c r="L193" s="365"/>
    </row>
    <row r="194" spans="2:12" ht="25">
      <c r="B194" s="385"/>
      <c r="C194" s="386"/>
      <c r="D194" s="386"/>
      <c r="E194" s="387"/>
      <c r="F194" s="337"/>
      <c r="G194" s="362"/>
      <c r="H194" s="363" t="s">
        <v>1793</v>
      </c>
      <c r="I194" s="920"/>
      <c r="J194" s="920"/>
      <c r="K194" s="365" t="s">
        <v>1794</v>
      </c>
      <c r="L194" s="365"/>
    </row>
    <row r="195" spans="2:12" ht="16" thickBot="1">
      <c r="B195" s="388"/>
      <c r="C195" s="389"/>
      <c r="D195" s="389"/>
      <c r="E195" s="390"/>
      <c r="F195" s="337"/>
      <c r="G195" s="362"/>
      <c r="H195" s="363" t="s">
        <v>1795</v>
      </c>
      <c r="I195" s="920"/>
      <c r="J195" s="920"/>
      <c r="K195" s="365" t="s">
        <v>1796</v>
      </c>
      <c r="L195" s="365"/>
    </row>
    <row r="196" spans="2:12">
      <c r="B196" s="384" t="s">
        <v>1797</v>
      </c>
      <c r="C196" s="391" t="s">
        <v>1798</v>
      </c>
      <c r="D196" s="391" t="s">
        <v>1799</v>
      </c>
      <c r="E196" s="907"/>
      <c r="F196" s="347"/>
      <c r="G196" s="362"/>
      <c r="H196" s="363" t="s">
        <v>1800</v>
      </c>
      <c r="I196" s="920"/>
      <c r="J196" s="920"/>
      <c r="K196" s="365" t="s">
        <v>1801</v>
      </c>
      <c r="L196" s="365"/>
    </row>
    <row r="197" spans="2:12" ht="32" thickBot="1">
      <c r="B197" s="348" t="s">
        <v>1802</v>
      </c>
      <c r="C197" s="370" t="s">
        <v>1803</v>
      </c>
      <c r="D197" s="349" t="s">
        <v>1804</v>
      </c>
      <c r="E197" s="908"/>
      <c r="F197" s="347"/>
      <c r="G197" s="362">
        <v>7034</v>
      </c>
      <c r="H197" s="363" t="s">
        <v>1805</v>
      </c>
      <c r="I197" s="920"/>
      <c r="J197" s="920"/>
      <c r="K197" s="365" t="s">
        <v>1806</v>
      </c>
      <c r="L197" s="365"/>
    </row>
    <row r="198" spans="2:12">
      <c r="B198" s="351"/>
      <c r="C198" s="371"/>
      <c r="D198" s="346" t="s">
        <v>1807</v>
      </c>
      <c r="E198" s="907"/>
      <c r="F198" s="347"/>
      <c r="G198" s="362"/>
      <c r="H198" s="363" t="s">
        <v>1808</v>
      </c>
      <c r="I198" s="920"/>
      <c r="J198" s="919" t="s">
        <v>1809</v>
      </c>
      <c r="K198" s="365"/>
      <c r="L198" s="365"/>
    </row>
    <row r="199" spans="2:12" ht="22" thickBot="1">
      <c r="B199" s="351"/>
      <c r="C199" s="371"/>
      <c r="D199" s="349" t="s">
        <v>1810</v>
      </c>
      <c r="E199" s="908"/>
      <c r="F199" s="347"/>
      <c r="G199" s="362"/>
      <c r="H199" s="363" t="s">
        <v>1811</v>
      </c>
      <c r="I199" s="920"/>
      <c r="J199" s="920"/>
      <c r="K199" s="922" t="s">
        <v>1812</v>
      </c>
      <c r="L199" s="922"/>
    </row>
    <row r="200" spans="2:12">
      <c r="B200" s="351"/>
      <c r="C200" s="371"/>
      <c r="D200" s="346" t="s">
        <v>1813</v>
      </c>
      <c r="E200" s="907"/>
      <c r="F200" s="347"/>
      <c r="G200" s="362"/>
      <c r="H200" s="363" t="s">
        <v>1814</v>
      </c>
      <c r="I200" s="920"/>
      <c r="J200" s="920"/>
      <c r="K200" s="365" t="s">
        <v>1815</v>
      </c>
      <c r="L200" s="365"/>
    </row>
    <row r="201" spans="2:12" ht="22" thickBot="1">
      <c r="B201" s="351"/>
      <c r="C201" s="371"/>
      <c r="D201" s="349" t="s">
        <v>1816</v>
      </c>
      <c r="E201" s="908"/>
      <c r="F201" s="347"/>
      <c r="G201" s="362"/>
      <c r="H201" s="363" t="s">
        <v>1817</v>
      </c>
      <c r="I201" s="920"/>
      <c r="J201" s="920"/>
      <c r="K201" s="365" t="s">
        <v>1818</v>
      </c>
      <c r="L201" s="365"/>
    </row>
    <row r="202" spans="2:12">
      <c r="B202" s="351"/>
      <c r="C202" s="371"/>
      <c r="D202" s="346" t="s">
        <v>1819</v>
      </c>
      <c r="E202" s="907"/>
      <c r="F202" s="347"/>
      <c r="G202" s="362"/>
      <c r="H202" s="363" t="s">
        <v>1820</v>
      </c>
      <c r="I202" s="920"/>
      <c r="J202" s="920"/>
      <c r="K202" s="365" t="s">
        <v>1821</v>
      </c>
      <c r="L202" s="365"/>
    </row>
    <row r="203" spans="2:12" ht="32" thickBot="1">
      <c r="B203" s="351"/>
      <c r="C203" s="372"/>
      <c r="D203" s="349" t="s">
        <v>1822</v>
      </c>
      <c r="E203" s="908"/>
      <c r="F203" s="347"/>
      <c r="G203" s="362"/>
      <c r="H203" s="363" t="s">
        <v>1823</v>
      </c>
      <c r="I203" s="920"/>
      <c r="J203" s="920"/>
      <c r="K203" s="365" t="s">
        <v>1824</v>
      </c>
      <c r="L203" s="365"/>
    </row>
    <row r="204" spans="2:12">
      <c r="B204" s="351"/>
      <c r="C204" s="346" t="s">
        <v>1825</v>
      </c>
      <c r="D204" s="905"/>
      <c r="E204" s="907"/>
      <c r="F204" s="347"/>
      <c r="G204" s="362"/>
      <c r="H204" s="363" t="s">
        <v>1826</v>
      </c>
      <c r="I204" s="920"/>
      <c r="J204" s="920"/>
      <c r="K204" s="365" t="s">
        <v>1827</v>
      </c>
      <c r="L204" s="365"/>
    </row>
    <row r="205" spans="2:12" ht="22" thickBot="1">
      <c r="B205" s="351"/>
      <c r="C205" s="349" t="s">
        <v>1828</v>
      </c>
      <c r="D205" s="906"/>
      <c r="E205" s="908"/>
      <c r="F205" s="347"/>
      <c r="G205" s="362"/>
      <c r="H205" s="363" t="s">
        <v>1829</v>
      </c>
      <c r="I205" s="920"/>
      <c r="J205" s="920"/>
      <c r="K205" s="365" t="s">
        <v>1830</v>
      </c>
      <c r="L205" s="365"/>
    </row>
    <row r="206" spans="2:12">
      <c r="B206" s="351"/>
      <c r="C206" s="346" t="s">
        <v>1831</v>
      </c>
      <c r="D206" s="905"/>
      <c r="E206" s="907" t="s">
        <v>1832</v>
      </c>
      <c r="F206" s="347"/>
      <c r="G206" s="362"/>
      <c r="H206" s="363" t="s">
        <v>1833</v>
      </c>
      <c r="I206" s="920"/>
      <c r="J206" s="920"/>
      <c r="K206" s="365" t="s">
        <v>1834</v>
      </c>
      <c r="L206" s="365"/>
    </row>
    <row r="207" spans="2:12" ht="22" thickBot="1">
      <c r="B207" s="351"/>
      <c r="C207" s="349" t="s">
        <v>1835</v>
      </c>
      <c r="D207" s="906"/>
      <c r="E207" s="908"/>
      <c r="F207" s="347"/>
      <c r="G207" s="362"/>
      <c r="H207" s="363" t="s">
        <v>1836</v>
      </c>
      <c r="I207" s="920"/>
      <c r="J207" s="920"/>
      <c r="K207" s="365" t="s">
        <v>1837</v>
      </c>
      <c r="L207" s="365"/>
    </row>
    <row r="208" spans="2:12">
      <c r="B208" s="351"/>
      <c r="C208" s="346" t="s">
        <v>1838</v>
      </c>
      <c r="D208" s="905"/>
      <c r="E208" s="907"/>
      <c r="F208" s="347"/>
      <c r="G208" s="362">
        <v>7040</v>
      </c>
      <c r="H208" s="363" t="s">
        <v>1839</v>
      </c>
      <c r="I208" s="920"/>
      <c r="J208" s="919" t="s">
        <v>1840</v>
      </c>
      <c r="K208" s="365"/>
      <c r="L208" s="365"/>
    </row>
    <row r="209" spans="2:12" ht="22" thickBot="1">
      <c r="B209" s="351"/>
      <c r="C209" s="349" t="s">
        <v>1841</v>
      </c>
      <c r="D209" s="906"/>
      <c r="E209" s="908"/>
      <c r="F209" s="347"/>
      <c r="G209" s="362"/>
      <c r="H209" s="363" t="s">
        <v>1842</v>
      </c>
      <c r="I209" s="920"/>
      <c r="J209" s="920"/>
      <c r="K209" s="365" t="s">
        <v>1843</v>
      </c>
      <c r="L209" s="365"/>
    </row>
    <row r="210" spans="2:12">
      <c r="B210" s="351"/>
      <c r="C210" s="346" t="s">
        <v>1844</v>
      </c>
      <c r="D210" s="905"/>
      <c r="E210" s="907"/>
      <c r="F210" s="347"/>
      <c r="G210" s="362"/>
      <c r="H210" s="363" t="s">
        <v>1845</v>
      </c>
      <c r="I210" s="920"/>
      <c r="J210" s="920"/>
      <c r="K210" s="365" t="s">
        <v>1846</v>
      </c>
      <c r="L210" s="365"/>
    </row>
    <row r="211" spans="2:12" ht="32" thickBot="1">
      <c r="B211" s="351"/>
      <c r="C211" s="349" t="s">
        <v>1847</v>
      </c>
      <c r="D211" s="906"/>
      <c r="E211" s="908"/>
      <c r="F211" s="347"/>
      <c r="G211" s="362"/>
      <c r="H211" s="363" t="s">
        <v>1848</v>
      </c>
      <c r="I211" s="920"/>
      <c r="J211" s="920"/>
      <c r="K211" s="365" t="s">
        <v>1849</v>
      </c>
      <c r="L211" s="365"/>
    </row>
    <row r="212" spans="2:12">
      <c r="B212" s="351"/>
      <c r="C212" s="346" t="s">
        <v>1850</v>
      </c>
      <c r="D212" s="905"/>
      <c r="E212" s="907"/>
      <c r="F212" s="347"/>
      <c r="G212" s="362"/>
      <c r="H212" s="363" t="s">
        <v>1851</v>
      </c>
      <c r="I212" s="920"/>
      <c r="J212" s="920"/>
      <c r="K212" s="365" t="s">
        <v>1852</v>
      </c>
      <c r="L212" s="365"/>
    </row>
    <row r="213" spans="2:12" ht="16" thickBot="1">
      <c r="B213" s="351"/>
      <c r="C213" s="349" t="s">
        <v>1853</v>
      </c>
      <c r="D213" s="906"/>
      <c r="E213" s="908"/>
      <c r="F213" s="347"/>
      <c r="G213" s="362"/>
      <c r="H213" s="363" t="s">
        <v>1854</v>
      </c>
      <c r="I213" s="920"/>
      <c r="J213" s="920"/>
      <c r="K213" s="365" t="s">
        <v>1855</v>
      </c>
      <c r="L213" s="365"/>
    </row>
    <row r="214" spans="2:12" ht="15" customHeight="1">
      <c r="B214" s="351"/>
      <c r="C214" s="346" t="s">
        <v>1856</v>
      </c>
      <c r="D214" s="905"/>
      <c r="E214" s="907" t="s">
        <v>1857</v>
      </c>
      <c r="F214" s="347"/>
      <c r="G214" s="362"/>
      <c r="H214" s="363" t="s">
        <v>1858</v>
      </c>
      <c r="I214" s="920"/>
      <c r="J214" s="920"/>
      <c r="K214" s="365" t="s">
        <v>1859</v>
      </c>
      <c r="L214" s="365"/>
    </row>
    <row r="215" spans="2:12" ht="42" thickBot="1">
      <c r="B215" s="357"/>
      <c r="C215" s="349" t="s">
        <v>1860</v>
      </c>
      <c r="D215" s="906"/>
      <c r="E215" s="908"/>
      <c r="F215" s="347"/>
      <c r="G215" s="362">
        <v>7050</v>
      </c>
      <c r="H215" s="363" t="s">
        <v>1861</v>
      </c>
      <c r="I215" s="920"/>
      <c r="J215" s="365" t="s">
        <v>1862</v>
      </c>
      <c r="K215" s="378"/>
      <c r="L215" s="365"/>
    </row>
    <row r="216" spans="2:12">
      <c r="B216" s="345" t="s">
        <v>1863</v>
      </c>
      <c r="C216" s="346" t="s">
        <v>1864</v>
      </c>
      <c r="D216" s="905"/>
      <c r="E216" s="907" t="s">
        <v>1865</v>
      </c>
      <c r="F216" s="347"/>
      <c r="G216" s="392">
        <v>13000</v>
      </c>
      <c r="H216" s="354" t="s">
        <v>1866</v>
      </c>
      <c r="I216" s="354" t="s">
        <v>1867</v>
      </c>
      <c r="J216" s="359"/>
      <c r="K216" s="359"/>
      <c r="L216" s="360"/>
    </row>
    <row r="217" spans="2:12" ht="22" thickBot="1">
      <c r="B217" s="348" t="s">
        <v>1868</v>
      </c>
      <c r="C217" s="349" t="s">
        <v>1869</v>
      </c>
      <c r="D217" s="906"/>
      <c r="E217" s="908"/>
      <c r="F217" s="347"/>
      <c r="G217" s="362">
        <v>11000</v>
      </c>
      <c r="H217" s="363" t="s">
        <v>1870</v>
      </c>
      <c r="I217" s="921"/>
      <c r="J217" s="919" t="s">
        <v>1871</v>
      </c>
      <c r="K217" s="365"/>
      <c r="L217" s="365"/>
    </row>
    <row r="218" spans="2:12" ht="25">
      <c r="B218" s="351"/>
      <c r="C218" s="346" t="s">
        <v>1872</v>
      </c>
      <c r="D218" s="905"/>
      <c r="E218" s="907" t="s">
        <v>1873</v>
      </c>
      <c r="F218" s="347"/>
      <c r="G218" s="362">
        <v>11010</v>
      </c>
      <c r="H218" s="363" t="s">
        <v>1874</v>
      </c>
      <c r="I218" s="920"/>
      <c r="J218" s="920"/>
      <c r="K218" s="365" t="s">
        <v>1875</v>
      </c>
      <c r="L218" s="365"/>
    </row>
    <row r="219" spans="2:12" ht="63" thickBot="1">
      <c r="B219" s="351"/>
      <c r="C219" s="349" t="s">
        <v>1876</v>
      </c>
      <c r="D219" s="906"/>
      <c r="E219" s="908"/>
      <c r="F219" s="347"/>
      <c r="G219" s="362">
        <v>11020</v>
      </c>
      <c r="H219" s="363" t="s">
        <v>1877</v>
      </c>
      <c r="I219" s="920"/>
      <c r="J219" s="920"/>
      <c r="K219" s="365" t="s">
        <v>1878</v>
      </c>
      <c r="L219" s="365" t="s">
        <v>1879</v>
      </c>
    </row>
    <row r="220" spans="2:12">
      <c r="B220" s="351"/>
      <c r="C220" s="346" t="s">
        <v>1880</v>
      </c>
      <c r="D220" s="905"/>
      <c r="E220" s="907" t="s">
        <v>1881</v>
      </c>
      <c r="F220" s="347"/>
      <c r="G220" s="376"/>
      <c r="H220" s="363" t="s">
        <v>1882</v>
      </c>
      <c r="I220" s="920"/>
      <c r="J220" s="920"/>
      <c r="K220" s="365" t="s">
        <v>1883</v>
      </c>
      <c r="L220" s="365"/>
    </row>
    <row r="221" spans="2:12" ht="32" thickBot="1">
      <c r="B221" s="351"/>
      <c r="C221" s="349" t="s">
        <v>1884</v>
      </c>
      <c r="D221" s="906"/>
      <c r="E221" s="908"/>
      <c r="F221" s="347"/>
      <c r="G221" s="376"/>
      <c r="H221" s="363" t="s">
        <v>1885</v>
      </c>
      <c r="I221" s="920"/>
      <c r="J221" s="920"/>
      <c r="K221" s="365" t="s">
        <v>1886</v>
      </c>
      <c r="L221" s="365"/>
    </row>
    <row r="222" spans="2:12">
      <c r="B222" s="351"/>
      <c r="C222" s="346" t="s">
        <v>1887</v>
      </c>
      <c r="D222" s="905"/>
      <c r="E222" s="907" t="s">
        <v>1888</v>
      </c>
      <c r="F222" s="347"/>
      <c r="G222" s="376"/>
      <c r="H222" s="363" t="s">
        <v>1889</v>
      </c>
      <c r="I222" s="920"/>
      <c r="J222" s="920"/>
      <c r="K222" s="365" t="s">
        <v>1890</v>
      </c>
      <c r="L222" s="365" t="s">
        <v>1891</v>
      </c>
    </row>
    <row r="223" spans="2:12" ht="25.5" thickBot="1">
      <c r="B223" s="351"/>
      <c r="C223" s="349" t="s">
        <v>1892</v>
      </c>
      <c r="D223" s="906"/>
      <c r="E223" s="908"/>
      <c r="F223" s="347"/>
      <c r="G223" s="378"/>
      <c r="H223" s="363" t="s">
        <v>1893</v>
      </c>
      <c r="I223" s="920"/>
      <c r="J223" s="920"/>
      <c r="K223" s="365" t="s">
        <v>1894</v>
      </c>
      <c r="L223" s="365" t="s">
        <v>1895</v>
      </c>
    </row>
    <row r="224" spans="2:12">
      <c r="B224" s="351"/>
      <c r="C224" s="346" t="s">
        <v>1896</v>
      </c>
      <c r="D224" s="905"/>
      <c r="E224" s="907" t="s">
        <v>1897</v>
      </c>
      <c r="F224" s="347"/>
      <c r="G224" s="376"/>
      <c r="H224" s="363" t="s">
        <v>1898</v>
      </c>
      <c r="I224" s="920"/>
      <c r="J224" s="920"/>
      <c r="K224" s="365" t="s">
        <v>1899</v>
      </c>
      <c r="L224" s="365"/>
    </row>
    <row r="225" spans="2:12" ht="32" thickBot="1">
      <c r="B225" s="357"/>
      <c r="C225" s="349" t="s">
        <v>1900</v>
      </c>
      <c r="D225" s="906"/>
      <c r="E225" s="908"/>
      <c r="F225" s="347"/>
      <c r="G225" s="376"/>
      <c r="H225" s="363" t="s">
        <v>1901</v>
      </c>
      <c r="I225" s="920"/>
      <c r="J225" s="919" t="s">
        <v>1902</v>
      </c>
      <c r="K225" s="365"/>
      <c r="L225" s="365"/>
    </row>
    <row r="226" spans="2:12" ht="15" customHeight="1">
      <c r="B226" s="345" t="s">
        <v>1903</v>
      </c>
      <c r="C226" s="346" t="s">
        <v>1904</v>
      </c>
      <c r="D226" s="905"/>
      <c r="E226" s="907" t="s">
        <v>1905</v>
      </c>
      <c r="F226" s="347"/>
      <c r="G226" s="376"/>
      <c r="H226" s="363" t="s">
        <v>1906</v>
      </c>
      <c r="I226" s="920"/>
      <c r="J226" s="920"/>
      <c r="K226" s="365" t="s">
        <v>1907</v>
      </c>
      <c r="L226" s="365"/>
    </row>
    <row r="227" spans="2:12" ht="22" thickBot="1">
      <c r="B227" s="348" t="s">
        <v>1908</v>
      </c>
      <c r="C227" s="349" t="s">
        <v>1909</v>
      </c>
      <c r="D227" s="906"/>
      <c r="E227" s="908"/>
      <c r="F227" s="347"/>
      <c r="G227" s="376"/>
      <c r="H227" s="363" t="s">
        <v>1910</v>
      </c>
      <c r="I227" s="920"/>
      <c r="J227" s="920"/>
      <c r="K227" s="365" t="s">
        <v>1911</v>
      </c>
      <c r="L227" s="365"/>
    </row>
    <row r="228" spans="2:12">
      <c r="B228" s="351"/>
      <c r="C228" s="346" t="s">
        <v>1912</v>
      </c>
      <c r="D228" s="905"/>
      <c r="E228" s="907"/>
      <c r="F228" s="347"/>
      <c r="G228" s="376"/>
      <c r="H228" s="363" t="s">
        <v>1913</v>
      </c>
      <c r="I228" s="920"/>
      <c r="J228" s="920"/>
      <c r="K228" s="365" t="s">
        <v>1914</v>
      </c>
      <c r="L228" s="365"/>
    </row>
    <row r="229" spans="2:12" ht="32" thickBot="1">
      <c r="B229" s="351"/>
      <c r="C229" s="349" t="s">
        <v>1915</v>
      </c>
      <c r="D229" s="906"/>
      <c r="E229" s="908"/>
      <c r="F229" s="347"/>
      <c r="G229" s="376"/>
      <c r="H229" s="363" t="s">
        <v>1916</v>
      </c>
      <c r="I229" s="920"/>
      <c r="J229" s="920"/>
      <c r="K229" s="365" t="s">
        <v>1917</v>
      </c>
      <c r="L229" s="365"/>
    </row>
    <row r="230" spans="2:12">
      <c r="B230" s="351"/>
      <c r="C230" s="346" t="s">
        <v>1918</v>
      </c>
      <c r="D230" s="346" t="s">
        <v>1919</v>
      </c>
      <c r="E230" s="907"/>
      <c r="F230" s="347"/>
      <c r="G230" s="376"/>
      <c r="H230" s="363" t="s">
        <v>1920</v>
      </c>
      <c r="I230" s="920"/>
      <c r="J230" s="920"/>
      <c r="K230" s="365" t="s">
        <v>1921</v>
      </c>
      <c r="L230" s="365"/>
    </row>
    <row r="231" spans="2:12" ht="22" thickBot="1">
      <c r="B231" s="351"/>
      <c r="C231" s="370" t="s">
        <v>1922</v>
      </c>
      <c r="D231" s="349" t="s">
        <v>1923</v>
      </c>
      <c r="E231" s="908"/>
      <c r="F231" s="347"/>
      <c r="G231" s="376"/>
      <c r="H231" s="363" t="s">
        <v>1924</v>
      </c>
      <c r="I231" s="920"/>
      <c r="J231" s="920"/>
      <c r="K231" s="365" t="s">
        <v>1925</v>
      </c>
      <c r="L231" s="365"/>
    </row>
    <row r="232" spans="2:12">
      <c r="B232" s="351"/>
      <c r="C232" s="371"/>
      <c r="D232" s="346" t="s">
        <v>1926</v>
      </c>
      <c r="E232" s="907"/>
      <c r="F232" s="347"/>
      <c r="G232" s="376"/>
      <c r="H232" s="363" t="s">
        <v>1927</v>
      </c>
      <c r="I232" s="920"/>
      <c r="J232" s="919" t="s">
        <v>1928</v>
      </c>
      <c r="K232" s="365"/>
      <c r="L232" s="365"/>
    </row>
    <row r="233" spans="2:12" ht="32" thickBot="1">
      <c r="B233" s="351"/>
      <c r="C233" s="371"/>
      <c r="D233" s="349" t="s">
        <v>1929</v>
      </c>
      <c r="E233" s="908"/>
      <c r="F233" s="347"/>
      <c r="G233" s="393"/>
      <c r="H233" s="363" t="s">
        <v>1930</v>
      </c>
      <c r="I233" s="920"/>
      <c r="J233" s="920"/>
      <c r="K233" s="365" t="s">
        <v>1931</v>
      </c>
      <c r="L233" s="365"/>
    </row>
    <row r="234" spans="2:12">
      <c r="B234" s="351"/>
      <c r="C234" s="371"/>
      <c r="D234" s="346" t="s">
        <v>1932</v>
      </c>
      <c r="E234" s="907"/>
      <c r="F234" s="347"/>
      <c r="G234" s="393"/>
      <c r="H234" s="363" t="s">
        <v>1933</v>
      </c>
      <c r="I234" s="920"/>
      <c r="J234" s="920"/>
      <c r="K234" s="365" t="s">
        <v>1934</v>
      </c>
      <c r="L234" s="365"/>
    </row>
    <row r="235" spans="2:12" ht="22" thickBot="1">
      <c r="B235" s="351"/>
      <c r="C235" s="371"/>
      <c r="D235" s="349" t="s">
        <v>1935</v>
      </c>
      <c r="E235" s="908"/>
      <c r="F235" s="347"/>
      <c r="G235" s="393"/>
      <c r="H235" s="363" t="s">
        <v>1936</v>
      </c>
      <c r="I235" s="920"/>
      <c r="J235" s="920"/>
      <c r="K235" s="365" t="s">
        <v>1937</v>
      </c>
      <c r="L235" s="365"/>
    </row>
    <row r="236" spans="2:12">
      <c r="B236" s="351"/>
      <c r="C236" s="371"/>
      <c r="D236" s="346" t="s">
        <v>1938</v>
      </c>
      <c r="E236" s="907" t="s">
        <v>1939</v>
      </c>
      <c r="F236" s="347"/>
      <c r="G236" s="393"/>
      <c r="H236" s="363" t="s">
        <v>1940</v>
      </c>
      <c r="I236" s="920"/>
      <c r="J236" s="920"/>
      <c r="K236" s="365" t="s">
        <v>1941</v>
      </c>
      <c r="L236" s="365"/>
    </row>
    <row r="237" spans="2:12" ht="25.5" thickBot="1">
      <c r="B237" s="357"/>
      <c r="C237" s="372"/>
      <c r="D237" s="349" t="s">
        <v>1942</v>
      </c>
      <c r="E237" s="908"/>
      <c r="F237" s="347"/>
      <c r="G237" s="393"/>
      <c r="H237" s="363" t="s">
        <v>1943</v>
      </c>
      <c r="I237" s="920"/>
      <c r="J237" s="920"/>
      <c r="K237" s="365" t="s">
        <v>1944</v>
      </c>
      <c r="L237" s="365"/>
    </row>
    <row r="238" spans="2:12" ht="15" customHeight="1">
      <c r="B238" s="345" t="s">
        <v>1945</v>
      </c>
      <c r="C238" s="346" t="s">
        <v>1946</v>
      </c>
      <c r="D238" s="905"/>
      <c r="E238" s="907" t="s">
        <v>1947</v>
      </c>
      <c r="F238" s="347"/>
      <c r="G238" s="393"/>
      <c r="H238" s="363" t="s">
        <v>1948</v>
      </c>
      <c r="I238" s="920"/>
      <c r="J238" s="920"/>
      <c r="K238" s="365" t="s">
        <v>1949</v>
      </c>
      <c r="L238" s="365"/>
    </row>
    <row r="239" spans="2:12" ht="22" thickBot="1">
      <c r="B239" s="348" t="s">
        <v>1950</v>
      </c>
      <c r="C239" s="349" t="s">
        <v>1951</v>
      </c>
      <c r="D239" s="906"/>
      <c r="E239" s="908"/>
      <c r="F239" s="347"/>
      <c r="G239" s="393"/>
      <c r="H239" s="363" t="s">
        <v>1952</v>
      </c>
      <c r="I239" s="920"/>
      <c r="J239" s="365" t="s">
        <v>1953</v>
      </c>
      <c r="K239" s="365"/>
      <c r="L239" s="365"/>
    </row>
    <row r="240" spans="2:12">
      <c r="B240" s="351"/>
      <c r="C240" s="346" t="s">
        <v>1954</v>
      </c>
      <c r="D240" s="905"/>
      <c r="E240" s="907" t="s">
        <v>1955</v>
      </c>
      <c r="F240" s="347"/>
      <c r="G240" s="393"/>
      <c r="H240" s="363" t="s">
        <v>1956</v>
      </c>
      <c r="I240" s="920"/>
      <c r="J240" s="365" t="s">
        <v>1957</v>
      </c>
      <c r="K240" s="365"/>
      <c r="L240" s="365"/>
    </row>
    <row r="241" spans="2:12" ht="32" thickBot="1">
      <c r="B241" s="351"/>
      <c r="C241" s="349" t="s">
        <v>1958</v>
      </c>
      <c r="D241" s="906"/>
      <c r="E241" s="908"/>
      <c r="F241" s="347"/>
      <c r="G241" s="393"/>
      <c r="H241" s="363" t="s">
        <v>1959</v>
      </c>
      <c r="I241" s="920"/>
      <c r="J241" s="919" t="s">
        <v>1960</v>
      </c>
      <c r="K241" s="365"/>
      <c r="L241" s="365"/>
    </row>
    <row r="242" spans="2:12" ht="15" customHeight="1">
      <c r="B242" s="351"/>
      <c r="C242" s="346" t="s">
        <v>1961</v>
      </c>
      <c r="D242" s="905"/>
      <c r="E242" s="907" t="s">
        <v>1962</v>
      </c>
      <c r="F242" s="347"/>
      <c r="G242" s="393"/>
      <c r="H242" s="363" t="s">
        <v>1963</v>
      </c>
      <c r="I242" s="920"/>
      <c r="J242" s="920"/>
      <c r="K242" s="365" t="s">
        <v>1964</v>
      </c>
      <c r="L242" s="365"/>
    </row>
    <row r="243" spans="2:12" ht="32" thickBot="1">
      <c r="B243" s="351"/>
      <c r="C243" s="349" t="s">
        <v>1965</v>
      </c>
      <c r="D243" s="906"/>
      <c r="E243" s="908"/>
      <c r="F243" s="347"/>
      <c r="G243" s="393"/>
      <c r="H243" s="363" t="s">
        <v>1966</v>
      </c>
      <c r="I243" s="920"/>
      <c r="J243" s="920"/>
      <c r="K243" s="365" t="s">
        <v>1967</v>
      </c>
      <c r="L243" s="365"/>
    </row>
    <row r="244" spans="2:12">
      <c r="B244" s="351"/>
      <c r="C244" s="346" t="s">
        <v>1968</v>
      </c>
      <c r="D244" s="905"/>
      <c r="E244" s="907"/>
      <c r="F244" s="347"/>
      <c r="G244" s="393"/>
      <c r="H244" s="363" t="s">
        <v>1969</v>
      </c>
      <c r="I244" s="920"/>
      <c r="J244" s="365" t="s">
        <v>1970</v>
      </c>
      <c r="K244" s="365"/>
      <c r="L244" s="365"/>
    </row>
    <row r="245" spans="2:12" ht="32" thickBot="1">
      <c r="B245" s="351"/>
      <c r="C245" s="349" t="s">
        <v>1971</v>
      </c>
      <c r="D245" s="906"/>
      <c r="E245" s="908"/>
      <c r="F245" s="347"/>
      <c r="G245" s="393"/>
      <c r="H245" s="363" t="s">
        <v>1972</v>
      </c>
      <c r="I245" s="920"/>
      <c r="J245" s="365" t="s">
        <v>1973</v>
      </c>
      <c r="K245" s="365"/>
      <c r="L245" s="365"/>
    </row>
    <row r="246" spans="2:12">
      <c r="B246" s="351"/>
      <c r="C246" s="346" t="s">
        <v>1974</v>
      </c>
      <c r="D246" s="905"/>
      <c r="E246" s="907"/>
      <c r="F246" s="347"/>
      <c r="G246" s="393"/>
      <c r="H246" s="363" t="s">
        <v>1975</v>
      </c>
      <c r="I246" s="920"/>
      <c r="J246" s="365" t="s">
        <v>1976</v>
      </c>
      <c r="K246" s="365"/>
      <c r="L246" s="365"/>
    </row>
    <row r="247" spans="2:12" ht="16" thickBot="1">
      <c r="B247" s="351"/>
      <c r="C247" s="349" t="s">
        <v>1977</v>
      </c>
      <c r="D247" s="906"/>
      <c r="E247" s="908"/>
      <c r="F247" s="347"/>
      <c r="G247" s="393"/>
      <c r="H247" s="354" t="s">
        <v>1978</v>
      </c>
      <c r="I247" s="354" t="s">
        <v>1979</v>
      </c>
      <c r="J247" s="359"/>
      <c r="K247" s="359"/>
      <c r="L247" s="394"/>
    </row>
    <row r="248" spans="2:12">
      <c r="B248" s="351"/>
      <c r="C248" s="346" t="s">
        <v>1980</v>
      </c>
      <c r="D248" s="905"/>
      <c r="E248" s="907"/>
      <c r="F248" s="395"/>
      <c r="G248" s="336"/>
      <c r="H248" s="336"/>
      <c r="I248" s="336"/>
      <c r="J248" s="336"/>
      <c r="K248" s="336"/>
      <c r="L248" s="336"/>
    </row>
    <row r="249" spans="2:12" ht="16" thickBot="1">
      <c r="B249" s="351"/>
      <c r="C249" s="349" t="s">
        <v>1981</v>
      </c>
      <c r="D249" s="906"/>
      <c r="E249" s="908"/>
      <c r="F249" s="395"/>
      <c r="G249" s="336"/>
      <c r="H249" s="336"/>
      <c r="I249" s="336"/>
      <c r="J249" s="336"/>
      <c r="K249" s="336"/>
      <c r="L249" s="336"/>
    </row>
    <row r="250" spans="2:12">
      <c r="B250" s="351"/>
      <c r="C250" s="346" t="s">
        <v>1982</v>
      </c>
      <c r="D250" s="905"/>
      <c r="E250" s="907"/>
      <c r="F250" s="395"/>
      <c r="G250" s="336"/>
      <c r="H250" s="336"/>
      <c r="I250" s="336"/>
      <c r="J250" s="336"/>
      <c r="K250" s="336"/>
      <c r="L250" s="336"/>
    </row>
    <row r="251" spans="2:12" ht="16" thickBot="1">
      <c r="B251" s="351"/>
      <c r="C251" s="349" t="s">
        <v>1983</v>
      </c>
      <c r="D251" s="906"/>
      <c r="E251" s="908"/>
      <c r="F251" s="395"/>
      <c r="G251" s="336"/>
      <c r="H251" s="336"/>
      <c r="I251" s="336"/>
      <c r="J251" s="336"/>
      <c r="K251" s="336"/>
      <c r="L251" s="336"/>
    </row>
    <row r="252" spans="2:12">
      <c r="B252" s="351"/>
      <c r="C252" s="346" t="s">
        <v>1984</v>
      </c>
      <c r="D252" s="905"/>
      <c r="E252" s="907"/>
      <c r="F252" s="395"/>
      <c r="G252" s="336"/>
      <c r="H252" s="336"/>
      <c r="I252" s="336"/>
      <c r="J252" s="336"/>
      <c r="K252" s="336"/>
      <c r="L252" s="336"/>
    </row>
    <row r="253" spans="2:12" ht="16" thickBot="1">
      <c r="B253" s="351"/>
      <c r="C253" s="349" t="s">
        <v>1985</v>
      </c>
      <c r="D253" s="906"/>
      <c r="E253" s="908"/>
      <c r="F253" s="395"/>
      <c r="G253" s="336"/>
      <c r="H253" s="336"/>
      <c r="I253" s="336"/>
      <c r="J253" s="336"/>
      <c r="K253" s="336"/>
      <c r="L253" s="336"/>
    </row>
    <row r="254" spans="2:12">
      <c r="B254" s="351"/>
      <c r="C254" s="346" t="s">
        <v>1986</v>
      </c>
      <c r="D254" s="905"/>
      <c r="E254" s="907"/>
      <c r="F254" s="395"/>
      <c r="G254" s="336"/>
      <c r="H254" s="336"/>
      <c r="I254" s="336"/>
      <c r="J254" s="336"/>
      <c r="K254" s="336"/>
      <c r="L254" s="336"/>
    </row>
    <row r="255" spans="2:12" ht="16" thickBot="1">
      <c r="B255" s="351"/>
      <c r="C255" s="349" t="s">
        <v>1987</v>
      </c>
      <c r="D255" s="906"/>
      <c r="E255" s="908"/>
      <c r="F255" s="395"/>
      <c r="G255" s="336"/>
      <c r="H255" s="336"/>
      <c r="I255" s="336"/>
      <c r="J255" s="336"/>
      <c r="K255" s="336"/>
      <c r="L255" s="336"/>
    </row>
    <row r="256" spans="2:12">
      <c r="B256" s="351"/>
      <c r="C256" s="346" t="s">
        <v>1988</v>
      </c>
      <c r="D256" s="905"/>
      <c r="E256" s="907" t="s">
        <v>1989</v>
      </c>
      <c r="F256" s="395"/>
      <c r="G256" s="336"/>
      <c r="H256" s="336"/>
      <c r="I256" s="336"/>
      <c r="J256" s="336"/>
      <c r="K256" s="336"/>
      <c r="L256" s="336"/>
    </row>
    <row r="257" spans="2:12" ht="22" thickBot="1">
      <c r="B257" s="357"/>
      <c r="C257" s="349" t="s">
        <v>1990</v>
      </c>
      <c r="D257" s="906"/>
      <c r="E257" s="908"/>
      <c r="F257" s="395"/>
      <c r="G257" s="336"/>
      <c r="H257" s="336"/>
      <c r="I257" s="336"/>
      <c r="J257" s="336"/>
      <c r="K257" s="336"/>
      <c r="L257" s="336"/>
    </row>
    <row r="258" spans="2:12">
      <c r="B258" s="345" t="s">
        <v>1991</v>
      </c>
      <c r="C258" s="346" t="s">
        <v>1992</v>
      </c>
      <c r="D258" s="905"/>
      <c r="E258" s="907"/>
      <c r="F258" s="395"/>
      <c r="G258" s="336"/>
      <c r="H258" s="336"/>
      <c r="I258" s="336"/>
      <c r="J258" s="336"/>
      <c r="K258" s="336"/>
      <c r="L258" s="336"/>
    </row>
    <row r="259" spans="2:12" ht="22" thickBot="1">
      <c r="B259" s="348" t="s">
        <v>1993</v>
      </c>
      <c r="C259" s="349" t="s">
        <v>1994</v>
      </c>
      <c r="D259" s="906"/>
      <c r="E259" s="908"/>
      <c r="F259" s="395"/>
      <c r="G259" s="336"/>
      <c r="H259" s="336"/>
      <c r="I259" s="336"/>
      <c r="J259" s="336"/>
      <c r="K259" s="336"/>
      <c r="L259" s="336"/>
    </row>
    <row r="260" spans="2:12">
      <c r="B260" s="348"/>
      <c r="C260" s="346" t="s">
        <v>1995</v>
      </c>
      <c r="D260" s="905"/>
      <c r="E260" s="907"/>
      <c r="F260" s="395"/>
      <c r="G260" s="336"/>
      <c r="H260" s="336"/>
      <c r="I260" s="336"/>
      <c r="J260" s="336"/>
      <c r="K260" s="336"/>
      <c r="L260" s="336"/>
    </row>
    <row r="261" spans="2:12" ht="16" thickBot="1">
      <c r="B261" s="351"/>
      <c r="C261" s="349" t="s">
        <v>1996</v>
      </c>
      <c r="D261" s="906"/>
      <c r="E261" s="908"/>
      <c r="F261" s="395"/>
      <c r="G261" s="336"/>
      <c r="H261" s="336"/>
      <c r="I261" s="336"/>
      <c r="J261" s="336"/>
      <c r="K261" s="336"/>
      <c r="L261" s="336"/>
    </row>
    <row r="262" spans="2:12">
      <c r="B262" s="351"/>
      <c r="C262" s="346" t="s">
        <v>1997</v>
      </c>
      <c r="D262" s="905"/>
      <c r="E262" s="907"/>
      <c r="F262" s="395"/>
      <c r="G262" s="336"/>
      <c r="H262" s="336"/>
      <c r="I262" s="336"/>
      <c r="J262" s="336"/>
      <c r="K262" s="336"/>
      <c r="L262" s="336"/>
    </row>
    <row r="263" spans="2:12" ht="16" thickBot="1">
      <c r="B263" s="351"/>
      <c r="C263" s="349" t="s">
        <v>1998</v>
      </c>
      <c r="D263" s="906"/>
      <c r="E263" s="908"/>
      <c r="F263" s="395"/>
      <c r="G263" s="336"/>
      <c r="H263" s="336"/>
      <c r="I263" s="336"/>
      <c r="J263" s="336"/>
      <c r="K263" s="336"/>
      <c r="L263" s="336"/>
    </row>
    <row r="264" spans="2:12">
      <c r="B264" s="351"/>
      <c r="C264" s="346" t="s">
        <v>1999</v>
      </c>
      <c r="D264" s="905"/>
      <c r="E264" s="907"/>
      <c r="F264" s="395"/>
      <c r="G264" s="336"/>
      <c r="H264" s="336"/>
      <c r="I264" s="336"/>
      <c r="J264" s="336"/>
      <c r="K264" s="336"/>
      <c r="L264" s="336"/>
    </row>
    <row r="265" spans="2:12" ht="16" thickBot="1">
      <c r="B265" s="357"/>
      <c r="C265" s="349" t="s">
        <v>2000</v>
      </c>
      <c r="D265" s="906"/>
      <c r="E265" s="908"/>
      <c r="F265" s="395"/>
      <c r="G265" s="336"/>
      <c r="H265" s="336"/>
      <c r="I265" s="336"/>
      <c r="J265" s="336"/>
      <c r="K265" s="336"/>
      <c r="L265" s="336"/>
    </row>
    <row r="266" spans="2:12">
      <c r="B266" s="345" t="s">
        <v>2001</v>
      </c>
      <c r="C266" s="346" t="s">
        <v>2002</v>
      </c>
      <c r="D266" s="905"/>
      <c r="E266" s="907"/>
      <c r="F266" s="395"/>
      <c r="G266" s="336"/>
      <c r="H266" s="336"/>
      <c r="I266" s="336"/>
      <c r="J266" s="336"/>
      <c r="K266" s="336"/>
      <c r="L266" s="336"/>
    </row>
    <row r="267" spans="2:12" ht="42" thickBot="1">
      <c r="B267" s="348" t="s">
        <v>2003</v>
      </c>
      <c r="C267" s="349" t="s">
        <v>2004</v>
      </c>
      <c r="D267" s="906"/>
      <c r="E267" s="908"/>
      <c r="F267" s="395"/>
      <c r="G267" s="336"/>
      <c r="H267" s="336"/>
      <c r="I267" s="336"/>
      <c r="J267" s="336"/>
      <c r="K267" s="336"/>
      <c r="L267" s="336"/>
    </row>
    <row r="268" spans="2:12">
      <c r="B268" s="351"/>
      <c r="C268" s="346" t="s">
        <v>2005</v>
      </c>
      <c r="D268" s="905"/>
      <c r="E268" s="907"/>
      <c r="F268" s="395"/>
      <c r="G268" s="336"/>
      <c r="H268" s="336"/>
      <c r="I268" s="336"/>
      <c r="J268" s="336"/>
      <c r="K268" s="336"/>
      <c r="L268" s="336"/>
    </row>
    <row r="269" spans="2:12" ht="16" thickBot="1">
      <c r="B269" s="351"/>
      <c r="C269" s="349" t="s">
        <v>2006</v>
      </c>
      <c r="D269" s="906"/>
      <c r="E269" s="908"/>
      <c r="F269" s="395"/>
      <c r="G269" s="336"/>
      <c r="H269" s="336"/>
      <c r="I269" s="336"/>
      <c r="J269" s="336"/>
      <c r="K269" s="336"/>
      <c r="L269" s="336"/>
    </row>
    <row r="270" spans="2:12" ht="15" customHeight="1">
      <c r="B270" s="351"/>
      <c r="C270" s="346" t="s">
        <v>2007</v>
      </c>
      <c r="D270" s="905"/>
      <c r="E270" s="907" t="s">
        <v>2008</v>
      </c>
      <c r="F270" s="395"/>
      <c r="G270" s="336"/>
      <c r="H270" s="336"/>
      <c r="I270" s="336"/>
      <c r="J270" s="336"/>
      <c r="K270" s="336"/>
      <c r="L270" s="336"/>
    </row>
    <row r="271" spans="2:12" ht="32" thickBot="1">
      <c r="B271" s="351"/>
      <c r="C271" s="349" t="s">
        <v>2009</v>
      </c>
      <c r="D271" s="906"/>
      <c r="E271" s="908"/>
      <c r="F271" s="395"/>
      <c r="G271" s="336"/>
      <c r="H271" s="336"/>
      <c r="I271" s="336"/>
      <c r="J271" s="336"/>
      <c r="K271" s="336"/>
      <c r="L271" s="336"/>
    </row>
    <row r="272" spans="2:12">
      <c r="B272" s="351"/>
      <c r="C272" s="346" t="s">
        <v>2010</v>
      </c>
      <c r="D272" s="905"/>
      <c r="E272" s="907" t="s">
        <v>2011</v>
      </c>
      <c r="F272" s="395"/>
      <c r="G272" s="336"/>
      <c r="H272" s="336"/>
      <c r="I272" s="336"/>
      <c r="J272" s="336"/>
      <c r="K272" s="336"/>
      <c r="L272" s="336"/>
    </row>
    <row r="273" spans="2:12" ht="32" thickBot="1">
      <c r="B273" s="351"/>
      <c r="C273" s="349" t="s">
        <v>2012</v>
      </c>
      <c r="D273" s="906"/>
      <c r="E273" s="908"/>
      <c r="F273" s="395"/>
      <c r="G273" s="336"/>
      <c r="H273" s="336"/>
      <c r="I273" s="336"/>
      <c r="J273" s="336"/>
      <c r="K273" s="336"/>
      <c r="L273" s="336"/>
    </row>
    <row r="274" spans="2:12">
      <c r="B274" s="351"/>
      <c r="C274" s="346" t="s">
        <v>2013</v>
      </c>
      <c r="D274" s="905"/>
      <c r="E274" s="907"/>
      <c r="F274" s="395"/>
      <c r="G274" s="336"/>
      <c r="H274" s="336"/>
      <c r="I274" s="336"/>
      <c r="J274" s="336"/>
      <c r="K274" s="336"/>
      <c r="L274" s="336"/>
    </row>
    <row r="275" spans="2:12" ht="22" thickBot="1">
      <c r="B275" s="351"/>
      <c r="C275" s="349" t="s">
        <v>2014</v>
      </c>
      <c r="D275" s="906"/>
      <c r="E275" s="908"/>
      <c r="F275" s="395"/>
      <c r="G275" s="336"/>
      <c r="H275" s="336"/>
      <c r="I275" s="336"/>
      <c r="J275" s="336"/>
      <c r="K275" s="336"/>
      <c r="L275" s="336"/>
    </row>
    <row r="276" spans="2:12">
      <c r="B276" s="351"/>
      <c r="C276" s="346" t="s">
        <v>2015</v>
      </c>
      <c r="D276" s="905"/>
      <c r="E276" s="907"/>
      <c r="F276" s="395"/>
      <c r="G276" s="336"/>
      <c r="H276" s="336"/>
      <c r="I276" s="336"/>
      <c r="J276" s="336"/>
      <c r="K276" s="336"/>
      <c r="L276" s="336"/>
    </row>
    <row r="277" spans="2:12" ht="16" thickBot="1">
      <c r="B277" s="351"/>
      <c r="C277" s="349" t="s">
        <v>2016</v>
      </c>
      <c r="D277" s="906"/>
      <c r="E277" s="908"/>
      <c r="F277" s="395"/>
      <c r="G277" s="336"/>
      <c r="H277" s="336"/>
      <c r="I277" s="336"/>
      <c r="J277" s="336"/>
      <c r="K277" s="336"/>
      <c r="L277" s="336"/>
    </row>
    <row r="278" spans="2:12" ht="15" customHeight="1">
      <c r="B278" s="351"/>
      <c r="C278" s="346" t="s">
        <v>2017</v>
      </c>
      <c r="D278" s="905"/>
      <c r="E278" s="907" t="s">
        <v>2018</v>
      </c>
      <c r="F278" s="395"/>
      <c r="G278" s="336"/>
      <c r="H278" s="336"/>
      <c r="I278" s="336"/>
      <c r="J278" s="336"/>
      <c r="K278" s="336"/>
      <c r="L278" s="336"/>
    </row>
    <row r="279" spans="2:12" ht="16" thickBot="1">
      <c r="B279" s="351"/>
      <c r="C279" s="349" t="s">
        <v>2019</v>
      </c>
      <c r="D279" s="906"/>
      <c r="E279" s="908"/>
      <c r="F279" s="395"/>
      <c r="G279" s="336"/>
      <c r="H279" s="336"/>
      <c r="I279" s="336"/>
      <c r="J279" s="336"/>
      <c r="K279" s="336"/>
      <c r="L279" s="336"/>
    </row>
    <row r="280" spans="2:12">
      <c r="B280" s="351"/>
      <c r="C280" s="346" t="s">
        <v>2020</v>
      </c>
      <c r="D280" s="905"/>
      <c r="E280" s="907"/>
      <c r="F280" s="395"/>
      <c r="G280" s="336"/>
      <c r="H280" s="336"/>
      <c r="I280" s="336"/>
      <c r="J280" s="336"/>
      <c r="K280" s="336"/>
      <c r="L280" s="336"/>
    </row>
    <row r="281" spans="2:12" ht="32" thickBot="1">
      <c r="B281" s="351"/>
      <c r="C281" s="349" t="s">
        <v>2021</v>
      </c>
      <c r="D281" s="906"/>
      <c r="E281" s="908"/>
      <c r="F281" s="395"/>
      <c r="G281" s="336"/>
      <c r="H281" s="336"/>
      <c r="I281" s="336"/>
      <c r="J281" s="336"/>
      <c r="K281" s="336"/>
      <c r="L281" s="336"/>
    </row>
    <row r="282" spans="2:12">
      <c r="B282" s="351"/>
      <c r="C282" s="346" t="s">
        <v>2022</v>
      </c>
      <c r="D282" s="905"/>
      <c r="E282" s="907"/>
      <c r="F282" s="395"/>
      <c r="G282" s="336"/>
      <c r="H282" s="336"/>
      <c r="I282" s="336"/>
      <c r="J282" s="336"/>
      <c r="K282" s="336"/>
      <c r="L282" s="336"/>
    </row>
    <row r="283" spans="2:12" ht="16" thickBot="1">
      <c r="B283" s="351"/>
      <c r="C283" s="349" t="s">
        <v>2023</v>
      </c>
      <c r="D283" s="906"/>
      <c r="E283" s="908"/>
      <c r="F283" s="395"/>
      <c r="G283" s="336"/>
      <c r="H283" s="336"/>
      <c r="I283" s="336"/>
      <c r="J283" s="336"/>
      <c r="K283" s="336"/>
      <c r="L283" s="336"/>
    </row>
    <row r="284" spans="2:12">
      <c r="B284" s="351"/>
      <c r="C284" s="346" t="s">
        <v>2024</v>
      </c>
      <c r="D284" s="905"/>
      <c r="E284" s="907" t="s">
        <v>2025</v>
      </c>
      <c r="F284" s="395"/>
      <c r="G284" s="336"/>
      <c r="H284" s="336"/>
      <c r="I284" s="336"/>
      <c r="J284" s="336"/>
      <c r="K284" s="336"/>
      <c r="L284" s="336"/>
    </row>
    <row r="285" spans="2:12" ht="16" thickBot="1">
      <c r="B285" s="351"/>
      <c r="C285" s="349" t="s">
        <v>2026</v>
      </c>
      <c r="D285" s="906"/>
      <c r="E285" s="908"/>
      <c r="F285" s="395"/>
      <c r="G285" s="336"/>
      <c r="H285" s="336"/>
      <c r="I285" s="336"/>
      <c r="J285" s="336"/>
      <c r="K285" s="336"/>
      <c r="L285" s="336"/>
    </row>
    <row r="286" spans="2:12">
      <c r="B286" s="351"/>
      <c r="C286" s="346" t="s">
        <v>2027</v>
      </c>
      <c r="D286" s="905"/>
      <c r="E286" s="907"/>
      <c r="F286" s="395"/>
      <c r="G286" s="336"/>
      <c r="H286" s="336"/>
      <c r="I286" s="336"/>
      <c r="J286" s="336"/>
      <c r="K286" s="336"/>
      <c r="L286" s="336"/>
    </row>
    <row r="287" spans="2:12" ht="22" thickBot="1">
      <c r="B287" s="351"/>
      <c r="C287" s="349" t="s">
        <v>2028</v>
      </c>
      <c r="D287" s="906"/>
      <c r="E287" s="908"/>
      <c r="F287" s="395"/>
      <c r="G287" s="336"/>
      <c r="H287" s="336"/>
      <c r="I287" s="336"/>
      <c r="J287" s="336"/>
      <c r="K287" s="336"/>
      <c r="L287" s="336"/>
    </row>
    <row r="288" spans="2:12">
      <c r="B288" s="351"/>
      <c r="C288" s="346" t="s">
        <v>2029</v>
      </c>
      <c r="D288" s="905"/>
      <c r="E288" s="907" t="s">
        <v>2030</v>
      </c>
      <c r="F288" s="395"/>
      <c r="G288" s="336"/>
      <c r="H288" s="336"/>
      <c r="I288" s="336"/>
      <c r="J288" s="336"/>
      <c r="K288" s="336"/>
      <c r="L288" s="336"/>
    </row>
    <row r="289" spans="2:12" ht="22" thickBot="1">
      <c r="B289" s="357"/>
      <c r="C289" s="349" t="s">
        <v>2031</v>
      </c>
      <c r="D289" s="906"/>
      <c r="E289" s="908"/>
      <c r="F289" s="395"/>
      <c r="G289" s="336"/>
      <c r="H289" s="336"/>
      <c r="I289" s="336"/>
      <c r="J289" s="336"/>
      <c r="K289" s="336"/>
      <c r="L289" s="336"/>
    </row>
    <row r="290" spans="2:12">
      <c r="B290" s="345" t="s">
        <v>2032</v>
      </c>
      <c r="C290" s="905"/>
      <c r="D290" s="905"/>
      <c r="E290" s="907"/>
      <c r="F290" s="395"/>
      <c r="G290" s="336"/>
      <c r="H290" s="336"/>
      <c r="I290" s="336"/>
      <c r="J290" s="336"/>
      <c r="K290" s="336"/>
      <c r="L290" s="336"/>
    </row>
    <row r="291" spans="2:12" ht="32" thickBot="1">
      <c r="B291" s="350" t="s">
        <v>2033</v>
      </c>
      <c r="C291" s="906"/>
      <c r="D291" s="906"/>
      <c r="E291" s="908"/>
      <c r="F291" s="395"/>
      <c r="G291" s="336"/>
      <c r="H291" s="336"/>
      <c r="I291" s="336"/>
      <c r="J291" s="336"/>
      <c r="K291" s="336"/>
      <c r="L291" s="336"/>
    </row>
    <row r="292" spans="2:12">
      <c r="B292" s="396" t="s">
        <v>2034</v>
      </c>
      <c r="E292" s="398"/>
      <c r="F292" s="399"/>
      <c r="G292" s="336"/>
      <c r="H292" s="336"/>
      <c r="I292" s="336"/>
      <c r="J292" s="336"/>
      <c r="K292" s="336"/>
      <c r="L292" s="336"/>
    </row>
    <row r="293" spans="2:12" ht="16" thickBot="1">
      <c r="B293" s="916" t="s">
        <v>2035</v>
      </c>
      <c r="C293" s="917"/>
      <c r="D293" s="917"/>
      <c r="E293" s="918"/>
      <c r="F293" s="399"/>
      <c r="G293" s="336"/>
      <c r="H293" s="336"/>
      <c r="I293" s="336"/>
      <c r="J293" s="336"/>
      <c r="K293" s="336"/>
      <c r="L293" s="336"/>
    </row>
    <row r="294" spans="2:12">
      <c r="B294" s="348"/>
      <c r="C294" s="346" t="s">
        <v>2036</v>
      </c>
      <c r="D294" s="346" t="s">
        <v>2037</v>
      </c>
      <c r="E294" s="907"/>
      <c r="F294" s="395"/>
      <c r="G294" s="336"/>
      <c r="H294" s="336"/>
      <c r="I294" s="336"/>
      <c r="J294" s="336"/>
      <c r="K294" s="336"/>
      <c r="L294" s="336"/>
    </row>
    <row r="295" spans="2:12" ht="21.5">
      <c r="B295" s="348"/>
      <c r="C295" s="370" t="s">
        <v>2038</v>
      </c>
      <c r="D295" s="370" t="s">
        <v>2039</v>
      </c>
      <c r="E295" s="913"/>
      <c r="F295" s="395"/>
      <c r="G295" s="336"/>
      <c r="H295" s="336"/>
      <c r="I295" s="336"/>
      <c r="J295" s="336"/>
      <c r="K295" s="336"/>
      <c r="L295" s="336"/>
    </row>
    <row r="296" spans="2:12">
      <c r="B296" s="348"/>
      <c r="C296" s="371"/>
      <c r="D296" s="371"/>
      <c r="E296" s="913"/>
      <c r="F296" s="395"/>
      <c r="G296" s="336"/>
      <c r="H296" s="336"/>
      <c r="I296" s="336"/>
      <c r="J296" s="336"/>
      <c r="K296" s="336"/>
      <c r="L296" s="336"/>
    </row>
    <row r="297" spans="2:12">
      <c r="B297" s="348"/>
      <c r="C297" s="371"/>
      <c r="D297" s="371"/>
      <c r="E297" s="913"/>
      <c r="F297" s="395"/>
      <c r="G297" s="336"/>
      <c r="H297" s="336"/>
      <c r="I297" s="336"/>
      <c r="J297" s="336"/>
      <c r="K297" s="336"/>
      <c r="L297" s="336"/>
    </row>
    <row r="298" spans="2:12">
      <c r="B298" s="348"/>
      <c r="C298" s="371"/>
      <c r="D298" s="371"/>
      <c r="E298" s="913"/>
      <c r="F298" s="395"/>
      <c r="G298" s="336"/>
      <c r="H298" s="336"/>
      <c r="I298" s="336"/>
      <c r="J298" s="336"/>
      <c r="K298" s="336"/>
      <c r="L298" s="336"/>
    </row>
    <row r="299" spans="2:12">
      <c r="B299" s="348"/>
      <c r="C299" s="371"/>
      <c r="D299" s="371"/>
      <c r="E299" s="913"/>
      <c r="F299" s="395"/>
      <c r="G299" s="336"/>
      <c r="H299" s="336"/>
      <c r="I299" s="336"/>
      <c r="J299" s="336"/>
      <c r="K299" s="336"/>
      <c r="L299" s="336"/>
    </row>
    <row r="300" spans="2:12">
      <c r="B300" s="348"/>
      <c r="C300" s="371"/>
      <c r="D300" s="371"/>
      <c r="E300" s="913"/>
      <c r="F300" s="395"/>
      <c r="G300" s="336"/>
      <c r="H300" s="336"/>
      <c r="I300" s="336"/>
      <c r="J300" s="336"/>
      <c r="K300" s="336"/>
      <c r="L300" s="336"/>
    </row>
    <row r="301" spans="2:12">
      <c r="B301" s="348"/>
      <c r="C301" s="371"/>
      <c r="D301" s="371"/>
      <c r="E301" s="913"/>
      <c r="F301" s="395"/>
      <c r="G301" s="336"/>
      <c r="H301" s="336"/>
      <c r="I301" s="336"/>
      <c r="J301" s="336"/>
      <c r="K301" s="336"/>
      <c r="L301" s="336"/>
    </row>
    <row r="302" spans="2:12">
      <c r="B302" s="348"/>
      <c r="C302" s="371"/>
      <c r="D302" s="371"/>
      <c r="E302" s="913"/>
      <c r="F302" s="395"/>
      <c r="G302" s="336"/>
      <c r="H302" s="336"/>
      <c r="I302" s="336"/>
      <c r="J302" s="336"/>
      <c r="K302" s="336"/>
      <c r="L302" s="336"/>
    </row>
    <row r="303" spans="2:12">
      <c r="B303" s="348"/>
      <c r="C303" s="371"/>
      <c r="D303" s="371"/>
      <c r="E303" s="913"/>
      <c r="F303" s="395"/>
      <c r="G303" s="336"/>
      <c r="H303" s="336"/>
      <c r="I303" s="336"/>
      <c r="J303" s="336"/>
      <c r="K303" s="336"/>
      <c r="L303" s="336"/>
    </row>
    <row r="304" spans="2:12">
      <c r="B304" s="348"/>
      <c r="C304" s="371"/>
      <c r="D304" s="371"/>
      <c r="E304" s="913"/>
      <c r="F304" s="395"/>
      <c r="G304" s="336"/>
      <c r="H304" s="336"/>
      <c r="I304" s="336"/>
      <c r="J304" s="336"/>
      <c r="K304" s="336"/>
      <c r="L304" s="336"/>
    </row>
    <row r="305" spans="2:12">
      <c r="B305" s="348"/>
      <c r="C305" s="371"/>
      <c r="D305" s="371"/>
      <c r="E305" s="913"/>
      <c r="F305" s="395"/>
      <c r="G305" s="336"/>
      <c r="H305" s="336"/>
      <c r="I305" s="336"/>
      <c r="J305" s="336"/>
      <c r="K305" s="336"/>
      <c r="L305" s="336"/>
    </row>
    <row r="306" spans="2:12">
      <c r="B306" s="348"/>
      <c r="C306" s="371"/>
      <c r="D306" s="371"/>
      <c r="E306" s="913"/>
      <c r="F306" s="395"/>
      <c r="G306" s="336"/>
      <c r="H306" s="336"/>
      <c r="I306" s="336"/>
      <c r="J306" s="336"/>
      <c r="K306" s="336"/>
      <c r="L306" s="336"/>
    </row>
    <row r="307" spans="2:12">
      <c r="B307" s="348"/>
      <c r="C307" s="371"/>
      <c r="D307" s="371"/>
      <c r="E307" s="913"/>
      <c r="F307" s="395"/>
      <c r="G307" s="336"/>
      <c r="H307" s="336"/>
      <c r="I307" s="336"/>
      <c r="J307" s="336"/>
      <c r="K307" s="336"/>
      <c r="L307" s="336"/>
    </row>
    <row r="308" spans="2:12">
      <c r="B308" s="345" t="s">
        <v>2040</v>
      </c>
      <c r="C308" s="371"/>
      <c r="D308" s="371"/>
      <c r="E308" s="913"/>
      <c r="F308" s="395"/>
      <c r="G308" s="336"/>
      <c r="H308" s="336"/>
      <c r="I308" s="336"/>
      <c r="J308" s="336"/>
      <c r="K308" s="336"/>
      <c r="L308" s="336"/>
    </row>
    <row r="309" spans="2:12">
      <c r="B309" s="348" t="s">
        <v>1614</v>
      </c>
      <c r="C309" s="371"/>
      <c r="D309" s="371"/>
      <c r="E309" s="913"/>
      <c r="F309" s="395"/>
      <c r="G309" s="336"/>
      <c r="H309" s="336"/>
      <c r="I309" s="336"/>
      <c r="J309" s="336"/>
      <c r="K309" s="336"/>
      <c r="L309" s="336"/>
    </row>
    <row r="310" spans="2:12">
      <c r="B310" s="348"/>
      <c r="C310" s="371"/>
      <c r="D310" s="371"/>
      <c r="E310" s="913"/>
      <c r="F310" s="395"/>
      <c r="G310" s="336"/>
      <c r="H310" s="336"/>
      <c r="I310" s="336"/>
      <c r="J310" s="336"/>
      <c r="K310" s="336"/>
      <c r="L310" s="336"/>
    </row>
    <row r="311" spans="2:12">
      <c r="B311" s="348"/>
      <c r="C311" s="371"/>
      <c r="D311" s="371"/>
      <c r="E311" s="913"/>
      <c r="F311" s="395"/>
      <c r="G311" s="336"/>
      <c r="H311" s="336"/>
      <c r="I311" s="336"/>
      <c r="J311" s="336"/>
      <c r="K311" s="336"/>
      <c r="L311" s="336"/>
    </row>
    <row r="312" spans="2:12">
      <c r="B312" s="348"/>
      <c r="C312" s="371"/>
      <c r="D312" s="371"/>
      <c r="E312" s="913"/>
      <c r="F312" s="395"/>
      <c r="G312" s="336"/>
      <c r="H312" s="336"/>
      <c r="I312" s="336"/>
      <c r="J312" s="336"/>
      <c r="K312" s="336"/>
      <c r="L312" s="336"/>
    </row>
    <row r="313" spans="2:12">
      <c r="B313" s="348"/>
      <c r="C313" s="371"/>
      <c r="D313" s="371"/>
      <c r="E313" s="913"/>
      <c r="F313" s="395"/>
      <c r="G313" s="336"/>
      <c r="H313" s="336"/>
      <c r="I313" s="336"/>
      <c r="J313" s="336"/>
      <c r="K313" s="336"/>
      <c r="L313" s="336"/>
    </row>
    <row r="314" spans="2:12" ht="16" thickBot="1">
      <c r="B314" s="348"/>
      <c r="C314" s="371"/>
      <c r="D314" s="372"/>
      <c r="E314" s="908"/>
      <c r="F314" s="395"/>
      <c r="G314" s="336"/>
      <c r="H314" s="336"/>
      <c r="I314" s="336"/>
      <c r="J314" s="336"/>
      <c r="K314" s="336"/>
      <c r="L314" s="336"/>
    </row>
    <row r="315" spans="2:12">
      <c r="B315" s="348"/>
      <c r="C315" s="371"/>
      <c r="D315" s="346" t="s">
        <v>2041</v>
      </c>
      <c r="E315" s="907" t="s">
        <v>2042</v>
      </c>
      <c r="F315" s="395"/>
      <c r="G315" s="336"/>
      <c r="H315" s="336"/>
      <c r="I315" s="336"/>
      <c r="J315" s="336"/>
      <c r="K315" s="336"/>
      <c r="L315" s="336"/>
    </row>
    <row r="316" spans="2:12" ht="16" thickBot="1">
      <c r="B316" s="348"/>
      <c r="C316" s="372"/>
      <c r="D316" s="349" t="s">
        <v>2043</v>
      </c>
      <c r="E316" s="908"/>
      <c r="F316" s="395"/>
      <c r="G316" s="336"/>
      <c r="H316" s="336"/>
      <c r="I316" s="336"/>
      <c r="J316" s="336"/>
      <c r="K316" s="336"/>
      <c r="L316" s="336"/>
    </row>
    <row r="317" spans="2:12">
      <c r="B317" s="348"/>
      <c r="C317" s="346" t="s">
        <v>2044</v>
      </c>
      <c r="D317" s="346" t="s">
        <v>2045</v>
      </c>
      <c r="E317" s="907"/>
      <c r="F317" s="395"/>
      <c r="G317" s="336"/>
      <c r="H317" s="336"/>
      <c r="I317" s="336"/>
      <c r="J317" s="336"/>
      <c r="K317" s="336"/>
      <c r="L317" s="336"/>
    </row>
    <row r="318" spans="2:12" ht="32" thickBot="1">
      <c r="B318" s="348"/>
      <c r="C318" s="370" t="s">
        <v>2046</v>
      </c>
      <c r="D318" s="349" t="s">
        <v>2039</v>
      </c>
      <c r="E318" s="908"/>
      <c r="F318" s="395"/>
      <c r="G318" s="336"/>
      <c r="H318" s="336"/>
      <c r="I318" s="336"/>
      <c r="J318" s="336"/>
      <c r="K318" s="336"/>
      <c r="L318" s="336"/>
    </row>
    <row r="319" spans="2:12">
      <c r="B319" s="348"/>
      <c r="C319" s="371"/>
      <c r="D319" s="346" t="s">
        <v>2047</v>
      </c>
      <c r="E319" s="907" t="s">
        <v>2042</v>
      </c>
      <c r="F319" s="395"/>
      <c r="G319" s="336"/>
      <c r="H319" s="336"/>
      <c r="I319" s="336"/>
      <c r="J319" s="336"/>
      <c r="K319" s="336"/>
      <c r="L319" s="336"/>
    </row>
    <row r="320" spans="2:12" ht="16" thickBot="1">
      <c r="B320" s="348"/>
      <c r="C320" s="372"/>
      <c r="D320" s="349" t="s">
        <v>2043</v>
      </c>
      <c r="E320" s="908"/>
      <c r="F320" s="395"/>
      <c r="G320" s="336"/>
      <c r="H320" s="336"/>
      <c r="I320" s="336"/>
      <c r="J320" s="336"/>
      <c r="K320" s="336"/>
      <c r="L320" s="336"/>
    </row>
    <row r="321" spans="2:12">
      <c r="B321" s="348"/>
      <c r="C321" s="346" t="s">
        <v>2048</v>
      </c>
      <c r="D321" s="905"/>
      <c r="E321" s="907"/>
      <c r="F321" s="395"/>
      <c r="G321" s="336"/>
      <c r="H321" s="336"/>
      <c r="I321" s="336"/>
      <c r="J321" s="336"/>
      <c r="K321" s="336"/>
      <c r="L321" s="336"/>
    </row>
    <row r="322" spans="2:12" ht="22" thickBot="1">
      <c r="B322" s="348"/>
      <c r="C322" s="349" t="s">
        <v>2049</v>
      </c>
      <c r="D322" s="906"/>
      <c r="E322" s="908"/>
      <c r="F322" s="395"/>
      <c r="G322" s="336"/>
      <c r="H322" s="336"/>
      <c r="I322" s="336"/>
      <c r="J322" s="336"/>
      <c r="K322" s="336"/>
      <c r="L322" s="336"/>
    </row>
    <row r="323" spans="2:12">
      <c r="B323" s="348"/>
      <c r="C323" s="346" t="s">
        <v>2050</v>
      </c>
      <c r="D323" s="905"/>
      <c r="E323" s="907"/>
      <c r="F323" s="395"/>
      <c r="G323" s="336"/>
      <c r="H323" s="336"/>
      <c r="I323" s="336"/>
      <c r="J323" s="336"/>
      <c r="K323" s="336"/>
      <c r="L323" s="336"/>
    </row>
    <row r="324" spans="2:12" ht="32" thickBot="1">
      <c r="B324" s="348"/>
      <c r="C324" s="349" t="s">
        <v>2051</v>
      </c>
      <c r="D324" s="906"/>
      <c r="E324" s="908"/>
      <c r="F324" s="395"/>
      <c r="G324" s="336"/>
      <c r="H324" s="336"/>
      <c r="I324" s="336"/>
      <c r="J324" s="336"/>
      <c r="K324" s="336"/>
      <c r="L324" s="336"/>
    </row>
    <row r="325" spans="2:12">
      <c r="B325" s="348"/>
      <c r="C325" s="346" t="s">
        <v>2052</v>
      </c>
      <c r="D325" s="905"/>
      <c r="E325" s="907"/>
      <c r="F325" s="395"/>
      <c r="G325" s="336"/>
      <c r="H325" s="336"/>
      <c r="I325" s="336"/>
      <c r="J325" s="336"/>
      <c r="K325" s="336"/>
      <c r="L325" s="336"/>
    </row>
    <row r="326" spans="2:12" ht="32" thickBot="1">
      <c r="B326" s="348"/>
      <c r="C326" s="349" t="s">
        <v>2053</v>
      </c>
      <c r="D326" s="906"/>
      <c r="E326" s="908"/>
      <c r="F326" s="395"/>
      <c r="G326" s="336"/>
      <c r="H326" s="336"/>
      <c r="I326" s="336"/>
      <c r="J326" s="336"/>
      <c r="K326" s="336"/>
      <c r="L326" s="336"/>
    </row>
    <row r="327" spans="2:12">
      <c r="B327" s="348"/>
      <c r="C327" s="346" t="s">
        <v>2054</v>
      </c>
      <c r="D327" s="905"/>
      <c r="E327" s="907"/>
      <c r="F327" s="395"/>
      <c r="G327" s="336"/>
      <c r="H327" s="336"/>
      <c r="I327" s="336"/>
      <c r="J327" s="336"/>
      <c r="K327" s="336"/>
      <c r="L327" s="336"/>
    </row>
    <row r="328" spans="2:12" ht="32" thickBot="1">
      <c r="B328" s="351"/>
      <c r="C328" s="349" t="s">
        <v>2055</v>
      </c>
      <c r="D328" s="906"/>
      <c r="E328" s="908"/>
      <c r="F328" s="395"/>
      <c r="G328" s="336"/>
      <c r="H328" s="336"/>
      <c r="I328" s="336"/>
      <c r="J328" s="336"/>
      <c r="K328" s="336"/>
      <c r="L328" s="336"/>
    </row>
    <row r="329" spans="2:12">
      <c r="B329" s="351"/>
      <c r="C329" s="346" t="s">
        <v>2056</v>
      </c>
      <c r="D329" s="346" t="s">
        <v>2057</v>
      </c>
      <c r="E329" s="907" t="s">
        <v>2058</v>
      </c>
      <c r="F329" s="395"/>
      <c r="G329" s="336"/>
      <c r="H329" s="336"/>
      <c r="I329" s="336"/>
      <c r="J329" s="336"/>
      <c r="K329" s="336"/>
      <c r="L329" s="336"/>
    </row>
    <row r="330" spans="2:12" ht="21.5">
      <c r="B330" s="351"/>
      <c r="C330" s="370" t="s">
        <v>2059</v>
      </c>
      <c r="D330" s="370" t="s">
        <v>2060</v>
      </c>
      <c r="E330" s="913"/>
      <c r="F330" s="395"/>
      <c r="G330" s="336"/>
      <c r="H330" s="336"/>
      <c r="I330" s="336"/>
      <c r="J330" s="336"/>
      <c r="K330" s="336"/>
      <c r="L330" s="336"/>
    </row>
    <row r="331" spans="2:12" ht="16" thickBot="1">
      <c r="B331" s="351"/>
      <c r="C331" s="371"/>
      <c r="D331" s="349"/>
      <c r="E331" s="908"/>
      <c r="F331" s="395"/>
      <c r="G331" s="336"/>
      <c r="H331" s="336"/>
      <c r="I331" s="336"/>
      <c r="J331" s="336"/>
      <c r="K331" s="336"/>
      <c r="L331" s="336"/>
    </row>
    <row r="332" spans="2:12">
      <c r="B332" s="351"/>
      <c r="C332" s="371"/>
      <c r="D332" s="346" t="s">
        <v>2061</v>
      </c>
      <c r="E332" s="907" t="s">
        <v>2062</v>
      </c>
      <c r="F332" s="395"/>
      <c r="G332" s="336"/>
      <c r="H332" s="336"/>
      <c r="I332" s="336"/>
      <c r="J332" s="336"/>
      <c r="K332" s="336"/>
      <c r="L332" s="336"/>
    </row>
    <row r="333" spans="2:12" ht="22" thickBot="1">
      <c r="B333" s="351"/>
      <c r="C333" s="371"/>
      <c r="D333" s="349" t="s">
        <v>2063</v>
      </c>
      <c r="E333" s="908"/>
      <c r="F333" s="395"/>
      <c r="G333" s="336"/>
      <c r="H333" s="336"/>
      <c r="I333" s="336"/>
      <c r="J333" s="336"/>
      <c r="K333" s="336"/>
      <c r="L333" s="336"/>
    </row>
    <row r="334" spans="2:12">
      <c r="B334" s="351"/>
      <c r="C334" s="371"/>
      <c r="D334" s="346" t="s">
        <v>2064</v>
      </c>
      <c r="E334" s="907"/>
      <c r="F334" s="395"/>
      <c r="G334" s="336"/>
      <c r="H334" s="336"/>
      <c r="I334" s="336"/>
      <c r="J334" s="336"/>
      <c r="K334" s="336"/>
      <c r="L334" s="336"/>
    </row>
    <row r="335" spans="2:12" ht="22" thickBot="1">
      <c r="B335" s="351"/>
      <c r="C335" s="371"/>
      <c r="D335" s="349" t="s">
        <v>2065</v>
      </c>
      <c r="E335" s="908"/>
      <c r="F335" s="395"/>
      <c r="G335" s="336"/>
      <c r="H335" s="336"/>
      <c r="I335" s="336"/>
      <c r="J335" s="336"/>
      <c r="K335" s="336"/>
      <c r="L335" s="336"/>
    </row>
    <row r="336" spans="2:12" ht="15" customHeight="1">
      <c r="B336" s="351"/>
      <c r="C336" s="371"/>
      <c r="D336" s="346" t="s">
        <v>2066</v>
      </c>
      <c r="E336" s="907" t="s">
        <v>2067</v>
      </c>
      <c r="F336" s="395"/>
      <c r="G336" s="336"/>
      <c r="H336" s="336"/>
      <c r="I336" s="336"/>
      <c r="J336" s="336"/>
      <c r="K336" s="336"/>
      <c r="L336" s="336"/>
    </row>
    <row r="337" spans="2:12" ht="32" thickBot="1">
      <c r="B337" s="351"/>
      <c r="C337" s="372"/>
      <c r="D337" s="349" t="s">
        <v>2068</v>
      </c>
      <c r="E337" s="908"/>
      <c r="F337" s="395"/>
      <c r="G337" s="336"/>
      <c r="H337" s="336"/>
      <c r="I337" s="336"/>
      <c r="J337" s="336"/>
      <c r="K337" s="336"/>
      <c r="L337" s="336"/>
    </row>
    <row r="338" spans="2:12">
      <c r="B338" s="351"/>
      <c r="C338" s="346" t="s">
        <v>2069</v>
      </c>
      <c r="D338" s="346" t="s">
        <v>2070</v>
      </c>
      <c r="E338" s="907"/>
      <c r="F338" s="395"/>
      <c r="G338" s="336"/>
      <c r="H338" s="336"/>
      <c r="I338" s="336"/>
      <c r="J338" s="336"/>
      <c r="K338" s="336"/>
      <c r="L338" s="336"/>
    </row>
    <row r="339" spans="2:12" ht="32" thickBot="1">
      <c r="B339" s="351"/>
      <c r="C339" s="370" t="s">
        <v>2071</v>
      </c>
      <c r="D339" s="349" t="s">
        <v>2072</v>
      </c>
      <c r="E339" s="908"/>
      <c r="F339" s="395"/>
      <c r="G339" s="336"/>
      <c r="H339" s="336"/>
      <c r="I339" s="336"/>
      <c r="J339" s="336"/>
      <c r="K339" s="336"/>
      <c r="L339" s="336"/>
    </row>
    <row r="340" spans="2:12" ht="15" customHeight="1">
      <c r="B340" s="351"/>
      <c r="C340" s="371"/>
      <c r="D340" s="346" t="s">
        <v>2073</v>
      </c>
      <c r="E340" s="907"/>
      <c r="F340" s="395"/>
      <c r="G340" s="336"/>
      <c r="H340" s="336"/>
      <c r="I340" s="336"/>
      <c r="J340" s="336"/>
      <c r="K340" s="336"/>
      <c r="L340" s="336"/>
    </row>
    <row r="341" spans="2:12" ht="32" thickBot="1">
      <c r="B341" s="357"/>
      <c r="C341" s="372"/>
      <c r="D341" s="349" t="s">
        <v>2074</v>
      </c>
      <c r="E341" s="908"/>
      <c r="F341" s="395"/>
      <c r="G341" s="336"/>
      <c r="H341" s="336"/>
      <c r="I341" s="336"/>
      <c r="J341" s="336"/>
      <c r="K341" s="336"/>
      <c r="L341" s="336"/>
    </row>
    <row r="342" spans="2:12">
      <c r="B342" s="345" t="s">
        <v>2075</v>
      </c>
      <c r="C342" s="346" t="s">
        <v>2076</v>
      </c>
      <c r="D342" s="346" t="s">
        <v>2077</v>
      </c>
      <c r="E342" s="907"/>
      <c r="F342" s="395"/>
      <c r="G342" s="336"/>
      <c r="H342" s="336"/>
      <c r="I342" s="336"/>
      <c r="J342" s="336"/>
      <c r="K342" s="336"/>
      <c r="L342" s="336"/>
    </row>
    <row r="343" spans="2:12" ht="42" thickBot="1">
      <c r="B343" s="348" t="s">
        <v>2078</v>
      </c>
      <c r="C343" s="370" t="s">
        <v>2079</v>
      </c>
      <c r="D343" s="349" t="s">
        <v>2080</v>
      </c>
      <c r="E343" s="908"/>
      <c r="F343" s="395"/>
      <c r="G343" s="336"/>
      <c r="H343" s="336"/>
      <c r="I343" s="336"/>
      <c r="J343" s="336"/>
      <c r="K343" s="336"/>
      <c r="L343" s="336"/>
    </row>
    <row r="344" spans="2:12">
      <c r="B344" s="351"/>
      <c r="C344" s="371"/>
      <c r="D344" s="346" t="s">
        <v>2081</v>
      </c>
      <c r="E344" s="907"/>
      <c r="F344" s="395"/>
      <c r="G344" s="336"/>
      <c r="H344" s="336"/>
      <c r="I344" s="336"/>
      <c r="J344" s="336"/>
      <c r="K344" s="336"/>
      <c r="L344" s="336"/>
    </row>
    <row r="345" spans="2:12" ht="22" thickBot="1">
      <c r="B345" s="351"/>
      <c r="C345" s="372"/>
      <c r="D345" s="349" t="s">
        <v>2082</v>
      </c>
      <c r="E345" s="908"/>
      <c r="F345" s="395"/>
      <c r="G345" s="336"/>
      <c r="H345" s="336"/>
      <c r="I345" s="336"/>
      <c r="J345" s="336"/>
      <c r="K345" s="336"/>
      <c r="L345" s="336"/>
    </row>
    <row r="346" spans="2:12">
      <c r="B346" s="351"/>
      <c r="C346" s="346" t="s">
        <v>2083</v>
      </c>
      <c r="D346" s="905"/>
      <c r="E346" s="907"/>
      <c r="F346" s="395"/>
      <c r="G346" s="336"/>
      <c r="H346" s="336"/>
      <c r="I346" s="336"/>
      <c r="J346" s="336"/>
      <c r="K346" s="336"/>
      <c r="L346" s="336"/>
    </row>
    <row r="347" spans="2:12" ht="16" thickBot="1">
      <c r="B347" s="351"/>
      <c r="C347" s="349" t="s">
        <v>2084</v>
      </c>
      <c r="D347" s="906"/>
      <c r="E347" s="908"/>
      <c r="F347" s="395"/>
      <c r="G347" s="336"/>
      <c r="H347" s="336"/>
      <c r="I347" s="336"/>
      <c r="J347" s="336"/>
      <c r="K347" s="336"/>
      <c r="L347" s="336"/>
    </row>
    <row r="348" spans="2:12">
      <c r="B348" s="351"/>
      <c r="C348" s="346" t="s">
        <v>2085</v>
      </c>
      <c r="D348" s="905"/>
      <c r="E348" s="907" t="s">
        <v>2086</v>
      </c>
      <c r="F348" s="395"/>
      <c r="G348" s="336"/>
      <c r="H348" s="336"/>
      <c r="I348" s="336"/>
      <c r="J348" s="336"/>
      <c r="K348" s="336"/>
      <c r="L348" s="336"/>
    </row>
    <row r="349" spans="2:12" ht="32" thickBot="1">
      <c r="B349" s="351"/>
      <c r="C349" s="349" t="s">
        <v>2087</v>
      </c>
      <c r="D349" s="906"/>
      <c r="E349" s="908"/>
      <c r="F349" s="395"/>
      <c r="G349" s="336"/>
      <c r="H349" s="336"/>
      <c r="I349" s="336"/>
      <c r="J349" s="336"/>
      <c r="K349" s="336"/>
      <c r="L349" s="336"/>
    </row>
    <row r="350" spans="2:12">
      <c r="B350" s="351"/>
      <c r="C350" s="346" t="s">
        <v>2088</v>
      </c>
      <c r="D350" s="346" t="s">
        <v>2089</v>
      </c>
      <c r="E350" s="907"/>
      <c r="F350" s="395"/>
      <c r="G350" s="336"/>
      <c r="H350" s="336"/>
      <c r="I350" s="336"/>
      <c r="J350" s="336"/>
      <c r="K350" s="336"/>
      <c r="L350" s="336"/>
    </row>
    <row r="351" spans="2:12" ht="22" thickBot="1">
      <c r="B351" s="351"/>
      <c r="C351" s="370" t="s">
        <v>2090</v>
      </c>
      <c r="D351" s="349" t="s">
        <v>2091</v>
      </c>
      <c r="E351" s="908"/>
      <c r="F351" s="395"/>
      <c r="G351" s="336"/>
      <c r="H351" s="336"/>
      <c r="I351" s="336"/>
      <c r="J351" s="336"/>
      <c r="K351" s="336"/>
      <c r="L351" s="336"/>
    </row>
    <row r="352" spans="2:12" ht="15" customHeight="1">
      <c r="B352" s="351"/>
      <c r="C352" s="371"/>
      <c r="D352" s="346" t="s">
        <v>2092</v>
      </c>
      <c r="E352" s="907"/>
      <c r="F352" s="395"/>
      <c r="G352" s="336"/>
      <c r="H352" s="336"/>
      <c r="I352" s="336"/>
      <c r="J352" s="336"/>
      <c r="K352" s="336"/>
      <c r="L352" s="336"/>
    </row>
    <row r="353" spans="2:12" ht="22" thickBot="1">
      <c r="B353" s="351"/>
      <c r="C353" s="371"/>
      <c r="D353" s="349" t="s">
        <v>2093</v>
      </c>
      <c r="E353" s="908"/>
      <c r="F353" s="395"/>
      <c r="G353" s="336"/>
      <c r="H353" s="336"/>
      <c r="I353" s="336"/>
      <c r="J353" s="336"/>
      <c r="K353" s="336"/>
      <c r="L353" s="336"/>
    </row>
    <row r="354" spans="2:12">
      <c r="B354" s="351"/>
      <c r="C354" s="371"/>
      <c r="D354" s="346" t="s">
        <v>2094</v>
      </c>
      <c r="E354" s="907" t="s">
        <v>2095</v>
      </c>
      <c r="F354" s="395"/>
      <c r="G354" s="336"/>
      <c r="H354" s="336"/>
      <c r="I354" s="336"/>
      <c r="J354" s="336"/>
      <c r="K354" s="336"/>
      <c r="L354" s="336"/>
    </row>
    <row r="355" spans="2:12" ht="22" thickBot="1">
      <c r="B355" s="351"/>
      <c r="C355" s="371"/>
      <c r="D355" s="349" t="s">
        <v>2096</v>
      </c>
      <c r="E355" s="908"/>
      <c r="F355" s="395"/>
      <c r="G355" s="336"/>
      <c r="H355" s="336"/>
      <c r="I355" s="336"/>
      <c r="J355" s="336"/>
      <c r="K355" s="336"/>
      <c r="L355" s="336"/>
    </row>
    <row r="356" spans="2:12">
      <c r="B356" s="351"/>
      <c r="C356" s="371"/>
      <c r="D356" s="346" t="s">
        <v>2097</v>
      </c>
      <c r="E356" s="907"/>
      <c r="F356" s="395"/>
      <c r="G356" s="336"/>
      <c r="H356" s="336"/>
      <c r="I356" s="336"/>
      <c r="J356" s="336"/>
      <c r="K356" s="336"/>
      <c r="L356" s="336"/>
    </row>
    <row r="357" spans="2:12" ht="22" thickBot="1">
      <c r="B357" s="351"/>
      <c r="C357" s="371"/>
      <c r="D357" s="349" t="s">
        <v>2098</v>
      </c>
      <c r="E357" s="908"/>
      <c r="F357" s="395"/>
      <c r="G357" s="336"/>
      <c r="H357" s="336"/>
      <c r="I357" s="336"/>
      <c r="J357" s="336"/>
      <c r="K357" s="336"/>
      <c r="L357" s="336"/>
    </row>
    <row r="358" spans="2:12">
      <c r="B358" s="351"/>
      <c r="C358" s="371"/>
      <c r="D358" s="346" t="s">
        <v>2099</v>
      </c>
      <c r="E358" s="907" t="s">
        <v>2100</v>
      </c>
      <c r="F358" s="395"/>
      <c r="G358" s="336"/>
      <c r="H358" s="336"/>
      <c r="I358" s="336"/>
      <c r="J358" s="336"/>
      <c r="K358" s="336"/>
      <c r="L358" s="336"/>
    </row>
    <row r="359" spans="2:12" ht="32" thickBot="1">
      <c r="B359" s="351"/>
      <c r="C359" s="371"/>
      <c r="D359" s="349" t="s">
        <v>2101</v>
      </c>
      <c r="E359" s="908"/>
      <c r="F359" s="395"/>
      <c r="G359" s="336"/>
      <c r="H359" s="336"/>
      <c r="I359" s="336"/>
      <c r="J359" s="336"/>
      <c r="K359" s="336"/>
      <c r="L359" s="336"/>
    </row>
    <row r="360" spans="2:12">
      <c r="B360" s="351"/>
      <c r="C360" s="371"/>
      <c r="D360" s="346" t="s">
        <v>2102</v>
      </c>
      <c r="E360" s="907"/>
      <c r="F360" s="395"/>
      <c r="G360" s="336"/>
      <c r="H360" s="336"/>
      <c r="I360" s="336"/>
      <c r="J360" s="336"/>
      <c r="K360" s="336"/>
      <c r="L360" s="336"/>
    </row>
    <row r="361" spans="2:12" ht="22" thickBot="1">
      <c r="B361" s="351"/>
      <c r="C361" s="371"/>
      <c r="D361" s="349" t="s">
        <v>2103</v>
      </c>
      <c r="E361" s="908"/>
      <c r="F361" s="395"/>
      <c r="G361" s="336"/>
      <c r="H361" s="336"/>
      <c r="I361" s="336"/>
      <c r="J361" s="336"/>
      <c r="K361" s="336"/>
      <c r="L361" s="336"/>
    </row>
    <row r="362" spans="2:12" ht="15" customHeight="1">
      <c r="B362" s="351"/>
      <c r="C362" s="371"/>
      <c r="D362" s="346" t="s">
        <v>2104</v>
      </c>
      <c r="E362" s="907" t="s">
        <v>2105</v>
      </c>
      <c r="F362" s="395"/>
      <c r="G362" s="336"/>
      <c r="H362" s="336"/>
      <c r="I362" s="336"/>
      <c r="J362" s="336"/>
      <c r="K362" s="336"/>
      <c r="L362" s="336"/>
    </row>
    <row r="363" spans="2:12" ht="16" thickBot="1">
      <c r="B363" s="351"/>
      <c r="C363" s="371"/>
      <c r="D363" s="349" t="s">
        <v>2106</v>
      </c>
      <c r="E363" s="908"/>
      <c r="F363" s="395"/>
      <c r="G363" s="336"/>
      <c r="H363" s="336"/>
      <c r="I363" s="336"/>
      <c r="J363" s="336"/>
      <c r="K363" s="336"/>
      <c r="L363" s="336"/>
    </row>
    <row r="364" spans="2:12">
      <c r="B364" s="351"/>
      <c r="C364" s="371"/>
      <c r="D364" s="346" t="s">
        <v>2107</v>
      </c>
      <c r="E364" s="907"/>
      <c r="F364" s="395"/>
      <c r="G364" s="336"/>
      <c r="H364" s="336"/>
      <c r="I364" s="336"/>
      <c r="J364" s="336"/>
      <c r="K364" s="336"/>
      <c r="L364" s="336"/>
    </row>
    <row r="365" spans="2:12" ht="16" thickBot="1">
      <c r="B365" s="351"/>
      <c r="C365" s="371"/>
      <c r="D365" s="349" t="s">
        <v>2108</v>
      </c>
      <c r="E365" s="908"/>
      <c r="F365" s="395"/>
      <c r="G365" s="336"/>
      <c r="H365" s="336"/>
      <c r="I365" s="336"/>
      <c r="J365" s="336"/>
      <c r="K365" s="336"/>
      <c r="L365" s="336"/>
    </row>
    <row r="366" spans="2:12">
      <c r="B366" s="351"/>
      <c r="C366" s="371"/>
      <c r="D366" s="346" t="s">
        <v>2109</v>
      </c>
      <c r="E366" s="907"/>
      <c r="F366" s="395"/>
      <c r="G366" s="336"/>
      <c r="H366" s="336"/>
      <c r="I366" s="336"/>
      <c r="J366" s="336"/>
      <c r="K366" s="336"/>
      <c r="L366" s="336"/>
    </row>
    <row r="367" spans="2:12" ht="42" thickBot="1">
      <c r="B367" s="351"/>
      <c r="C367" s="371"/>
      <c r="D367" s="349" t="s">
        <v>2110</v>
      </c>
      <c r="E367" s="908"/>
      <c r="F367" s="395"/>
      <c r="G367" s="336"/>
      <c r="H367" s="336"/>
      <c r="I367" s="336"/>
      <c r="J367" s="336"/>
      <c r="K367" s="336"/>
      <c r="L367" s="336"/>
    </row>
    <row r="368" spans="2:12">
      <c r="B368" s="351"/>
      <c r="C368" s="371"/>
      <c r="D368" s="346" t="s">
        <v>2111</v>
      </c>
      <c r="E368" s="907"/>
      <c r="F368" s="395"/>
      <c r="G368" s="336"/>
      <c r="H368" s="336"/>
      <c r="I368" s="336"/>
      <c r="J368" s="336"/>
      <c r="K368" s="336"/>
      <c r="L368" s="336"/>
    </row>
    <row r="369" spans="2:12" ht="22" thickBot="1">
      <c r="B369" s="351"/>
      <c r="C369" s="371"/>
      <c r="D369" s="349" t="s">
        <v>2112</v>
      </c>
      <c r="E369" s="908"/>
      <c r="F369" s="395"/>
      <c r="G369" s="336"/>
      <c r="H369" s="336"/>
      <c r="I369" s="336"/>
      <c r="J369" s="336"/>
      <c r="K369" s="336"/>
      <c r="L369" s="336"/>
    </row>
    <row r="370" spans="2:12">
      <c r="B370" s="351"/>
      <c r="C370" s="371"/>
      <c r="D370" s="346" t="s">
        <v>2113</v>
      </c>
      <c r="E370" s="907" t="s">
        <v>2114</v>
      </c>
      <c r="F370" s="395"/>
      <c r="G370" s="336"/>
      <c r="H370" s="336"/>
      <c r="I370" s="336"/>
      <c r="J370" s="336"/>
      <c r="K370" s="336"/>
      <c r="L370" s="336"/>
    </row>
    <row r="371" spans="2:12" ht="22" thickBot="1">
      <c r="B371" s="351"/>
      <c r="C371" s="371"/>
      <c r="D371" s="349" t="s">
        <v>2115</v>
      </c>
      <c r="E371" s="908"/>
      <c r="F371" s="395"/>
      <c r="G371" s="336"/>
      <c r="H371" s="336"/>
      <c r="I371" s="336"/>
      <c r="J371" s="336"/>
      <c r="K371" s="336"/>
      <c r="L371" s="336"/>
    </row>
    <row r="372" spans="2:12">
      <c r="B372" s="351"/>
      <c r="C372" s="371"/>
      <c r="D372" s="346" t="s">
        <v>2116</v>
      </c>
      <c r="E372" s="907" t="s">
        <v>2117</v>
      </c>
      <c r="F372" s="395"/>
      <c r="G372" s="336"/>
      <c r="H372" s="336"/>
      <c r="I372" s="336"/>
      <c r="J372" s="336"/>
      <c r="K372" s="336"/>
      <c r="L372" s="336"/>
    </row>
    <row r="373" spans="2:12" ht="16" thickBot="1">
      <c r="B373" s="351"/>
      <c r="C373" s="372"/>
      <c r="D373" s="349" t="s">
        <v>2118</v>
      </c>
      <c r="E373" s="908"/>
      <c r="F373" s="395"/>
      <c r="G373" s="336"/>
      <c r="H373" s="336"/>
      <c r="I373" s="336"/>
      <c r="J373" s="336"/>
      <c r="K373" s="336"/>
      <c r="L373" s="336"/>
    </row>
    <row r="374" spans="2:12">
      <c r="B374" s="351"/>
      <c r="C374" s="346" t="s">
        <v>2119</v>
      </c>
      <c r="D374" s="914"/>
      <c r="E374" s="907" t="s">
        <v>2120</v>
      </c>
      <c r="F374" s="395"/>
      <c r="G374" s="336"/>
      <c r="H374" s="336"/>
      <c r="I374" s="336"/>
      <c r="J374" s="336"/>
      <c r="K374" s="336"/>
      <c r="L374" s="336"/>
    </row>
    <row r="375" spans="2:12" ht="22" thickBot="1">
      <c r="B375" s="351"/>
      <c r="C375" s="349" t="s">
        <v>2121</v>
      </c>
      <c r="D375" s="915"/>
      <c r="E375" s="908"/>
      <c r="F375" s="395"/>
      <c r="G375" s="336"/>
      <c r="H375" s="336"/>
      <c r="I375" s="336"/>
      <c r="J375" s="336"/>
      <c r="K375" s="336"/>
      <c r="L375" s="336"/>
    </row>
    <row r="376" spans="2:12">
      <c r="B376" s="351"/>
      <c r="C376" s="346" t="s">
        <v>2122</v>
      </c>
      <c r="D376" s="914"/>
      <c r="E376" s="907"/>
      <c r="F376" s="395"/>
      <c r="G376" s="336"/>
      <c r="H376" s="336"/>
      <c r="I376" s="336"/>
      <c r="J376" s="336"/>
      <c r="K376" s="336"/>
      <c r="L376" s="336"/>
    </row>
    <row r="377" spans="2:12" ht="16" thickBot="1">
      <c r="B377" s="357"/>
      <c r="C377" s="349" t="s">
        <v>2123</v>
      </c>
      <c r="D377" s="915"/>
      <c r="E377" s="908"/>
      <c r="F377" s="395"/>
      <c r="G377" s="336"/>
      <c r="H377" s="336"/>
      <c r="I377" s="336"/>
      <c r="J377" s="336"/>
      <c r="K377" s="336"/>
      <c r="L377" s="336"/>
    </row>
    <row r="378" spans="2:12">
      <c r="B378" s="345" t="s">
        <v>2124</v>
      </c>
      <c r="C378" s="346" t="s">
        <v>2125</v>
      </c>
      <c r="D378" s="905"/>
      <c r="E378" s="907"/>
      <c r="F378" s="395"/>
      <c r="G378" s="336"/>
      <c r="H378" s="336"/>
      <c r="I378" s="336"/>
      <c r="J378" s="336"/>
      <c r="K378" s="336"/>
      <c r="L378" s="336"/>
    </row>
    <row r="379" spans="2:12" ht="22" thickBot="1">
      <c r="B379" s="348" t="s">
        <v>2126</v>
      </c>
      <c r="C379" s="349" t="s">
        <v>2127</v>
      </c>
      <c r="D379" s="906"/>
      <c r="E379" s="908"/>
      <c r="F379" s="395"/>
      <c r="G379" s="336"/>
      <c r="H379" s="336"/>
      <c r="I379" s="336"/>
      <c r="J379" s="336"/>
      <c r="K379" s="336"/>
      <c r="L379" s="336"/>
    </row>
    <row r="380" spans="2:12">
      <c r="B380" s="351"/>
      <c r="C380" s="346" t="s">
        <v>2128</v>
      </c>
      <c r="D380" s="905"/>
      <c r="E380" s="907" t="s">
        <v>2129</v>
      </c>
      <c r="F380" s="395"/>
      <c r="G380" s="336"/>
      <c r="H380" s="336"/>
      <c r="I380" s="336"/>
      <c r="J380" s="336"/>
      <c r="K380" s="336"/>
      <c r="L380" s="336"/>
    </row>
    <row r="381" spans="2:12" ht="22" thickBot="1">
      <c r="B381" s="351"/>
      <c r="C381" s="349" t="s">
        <v>2130</v>
      </c>
      <c r="D381" s="906"/>
      <c r="E381" s="908"/>
      <c r="F381" s="395"/>
      <c r="G381" s="336"/>
      <c r="H381" s="336"/>
      <c r="I381" s="336"/>
      <c r="J381" s="336"/>
      <c r="K381" s="336"/>
      <c r="L381" s="336"/>
    </row>
    <row r="382" spans="2:12">
      <c r="B382" s="351"/>
      <c r="C382" s="346" t="s">
        <v>2131</v>
      </c>
      <c r="D382" s="905"/>
      <c r="E382" s="907"/>
      <c r="F382" s="395"/>
      <c r="G382" s="336"/>
      <c r="H382" s="336"/>
      <c r="I382" s="336"/>
      <c r="J382" s="336"/>
      <c r="K382" s="336"/>
      <c r="L382" s="336"/>
    </row>
    <row r="383" spans="2:12" ht="16" thickBot="1">
      <c r="B383" s="351"/>
      <c r="C383" s="349" t="s">
        <v>2132</v>
      </c>
      <c r="D383" s="906"/>
      <c r="E383" s="908"/>
      <c r="F383" s="395"/>
      <c r="G383" s="336"/>
      <c r="H383" s="336"/>
      <c r="I383" s="336"/>
      <c r="J383" s="336"/>
      <c r="K383" s="336"/>
      <c r="L383" s="336"/>
    </row>
    <row r="384" spans="2:12" ht="15" customHeight="1">
      <c r="B384" s="351"/>
      <c r="C384" s="346" t="s">
        <v>2133</v>
      </c>
      <c r="D384" s="346" t="s">
        <v>2134</v>
      </c>
      <c r="E384" s="907"/>
      <c r="F384" s="395"/>
      <c r="G384" s="336"/>
      <c r="H384" s="336"/>
      <c r="I384" s="336"/>
      <c r="J384" s="336"/>
      <c r="K384" s="336"/>
      <c r="L384" s="336"/>
    </row>
    <row r="385" spans="2:12" ht="32" thickBot="1">
      <c r="B385" s="351"/>
      <c r="C385" s="370" t="s">
        <v>2135</v>
      </c>
      <c r="D385" s="349" t="s">
        <v>2136</v>
      </c>
      <c r="E385" s="908"/>
      <c r="F385" s="395"/>
      <c r="G385" s="336"/>
      <c r="H385" s="336"/>
      <c r="I385" s="336"/>
      <c r="J385" s="336"/>
      <c r="K385" s="336"/>
      <c r="L385" s="336"/>
    </row>
    <row r="386" spans="2:12">
      <c r="B386" s="351"/>
      <c r="C386" s="371"/>
      <c r="D386" s="346" t="s">
        <v>2137</v>
      </c>
      <c r="E386" s="907"/>
      <c r="F386" s="395"/>
      <c r="G386" s="336"/>
      <c r="H386" s="336"/>
      <c r="I386" s="336"/>
      <c r="J386" s="336"/>
      <c r="K386" s="336"/>
      <c r="L386" s="336"/>
    </row>
    <row r="387" spans="2:12" ht="32" thickBot="1">
      <c r="B387" s="351"/>
      <c r="C387" s="371"/>
      <c r="D387" s="349" t="s">
        <v>2138</v>
      </c>
      <c r="E387" s="908"/>
      <c r="F387" s="395"/>
      <c r="G387" s="336"/>
      <c r="H387" s="336"/>
      <c r="I387" s="336"/>
      <c r="J387" s="336"/>
      <c r="K387" s="336"/>
      <c r="L387" s="336"/>
    </row>
    <row r="388" spans="2:12">
      <c r="B388" s="351"/>
      <c r="C388" s="371"/>
      <c r="D388" s="346" t="s">
        <v>2139</v>
      </c>
      <c r="E388" s="907"/>
      <c r="F388" s="395"/>
      <c r="G388" s="336"/>
      <c r="H388" s="336"/>
      <c r="I388" s="336"/>
      <c r="J388" s="336"/>
      <c r="K388" s="336"/>
      <c r="L388" s="336"/>
    </row>
    <row r="389" spans="2:12" ht="42" thickBot="1">
      <c r="B389" s="351"/>
      <c r="C389" s="372"/>
      <c r="D389" s="349" t="s">
        <v>2140</v>
      </c>
      <c r="E389" s="908"/>
      <c r="F389" s="395"/>
      <c r="G389" s="336"/>
      <c r="H389" s="336"/>
      <c r="I389" s="336"/>
      <c r="J389" s="336"/>
      <c r="K389" s="336"/>
      <c r="L389" s="336"/>
    </row>
    <row r="390" spans="2:12">
      <c r="B390" s="351"/>
      <c r="C390" s="346" t="s">
        <v>2141</v>
      </c>
      <c r="D390" s="905"/>
      <c r="E390" s="907" t="s">
        <v>2142</v>
      </c>
      <c r="F390" s="395"/>
      <c r="G390" s="336"/>
      <c r="H390" s="336"/>
      <c r="I390" s="336"/>
      <c r="J390" s="336"/>
      <c r="K390" s="336"/>
      <c r="L390" s="336"/>
    </row>
    <row r="391" spans="2:12" ht="21.5">
      <c r="B391" s="351"/>
      <c r="C391" s="370" t="s">
        <v>2143</v>
      </c>
      <c r="D391" s="912"/>
      <c r="E391" s="913"/>
      <c r="F391" s="395"/>
      <c r="G391" s="336"/>
      <c r="H391" s="336"/>
      <c r="I391" s="336"/>
      <c r="J391" s="336"/>
      <c r="K391" s="336"/>
      <c r="L391" s="336"/>
    </row>
    <row r="392" spans="2:12" ht="16" thickBot="1">
      <c r="B392" s="351"/>
      <c r="C392" s="349"/>
      <c r="D392" s="906"/>
      <c r="E392" s="908"/>
      <c r="F392" s="395"/>
      <c r="G392" s="336"/>
      <c r="H392" s="336"/>
      <c r="I392" s="336"/>
      <c r="J392" s="336"/>
      <c r="K392" s="336"/>
      <c r="L392" s="336"/>
    </row>
    <row r="393" spans="2:12">
      <c r="B393" s="351"/>
      <c r="C393" s="346" t="s">
        <v>2144</v>
      </c>
      <c r="D393" s="905"/>
      <c r="E393" s="907"/>
      <c r="F393" s="395"/>
      <c r="G393" s="336"/>
      <c r="H393" s="336"/>
      <c r="I393" s="336"/>
      <c r="J393" s="336"/>
      <c r="K393" s="336"/>
      <c r="L393" s="336"/>
    </row>
    <row r="394" spans="2:12" ht="15" customHeight="1">
      <c r="B394" s="351"/>
      <c r="C394" s="370" t="s">
        <v>2145</v>
      </c>
      <c r="D394" s="912"/>
      <c r="E394" s="913"/>
      <c r="F394" s="395"/>
      <c r="G394" s="336"/>
      <c r="H394" s="336"/>
      <c r="I394" s="336"/>
      <c r="J394" s="336"/>
      <c r="K394" s="336"/>
      <c r="L394" s="336"/>
    </row>
    <row r="395" spans="2:12" ht="16" thickBot="1">
      <c r="B395" s="357"/>
      <c r="C395" s="349"/>
      <c r="D395" s="906"/>
      <c r="E395" s="908"/>
      <c r="F395" s="395"/>
      <c r="G395" s="336"/>
      <c r="H395" s="336"/>
      <c r="I395" s="336"/>
      <c r="J395" s="336"/>
      <c r="K395" s="336"/>
      <c r="L395" s="336"/>
    </row>
    <row r="396" spans="2:12">
      <c r="B396" s="345" t="s">
        <v>2146</v>
      </c>
      <c r="C396" s="346" t="s">
        <v>2147</v>
      </c>
      <c r="D396" s="905"/>
      <c r="E396" s="907"/>
      <c r="F396" s="395"/>
      <c r="G396" s="336"/>
      <c r="H396" s="336"/>
      <c r="I396" s="336"/>
      <c r="J396" s="336"/>
      <c r="K396" s="336"/>
      <c r="L396" s="336"/>
    </row>
    <row r="397" spans="2:12" ht="32" thickBot="1">
      <c r="B397" s="348" t="s">
        <v>2148</v>
      </c>
      <c r="C397" s="349" t="s">
        <v>2149</v>
      </c>
      <c r="D397" s="906"/>
      <c r="E397" s="908"/>
      <c r="F397" s="395"/>
      <c r="G397" s="336"/>
      <c r="H397" s="336"/>
      <c r="I397" s="336"/>
      <c r="J397" s="336"/>
      <c r="K397" s="336"/>
      <c r="L397" s="336"/>
    </row>
    <row r="398" spans="2:12">
      <c r="B398" s="351"/>
      <c r="C398" s="346" t="s">
        <v>2150</v>
      </c>
      <c r="D398" s="905"/>
      <c r="E398" s="907"/>
      <c r="F398" s="395"/>
      <c r="G398" s="336"/>
      <c r="H398" s="336"/>
      <c r="I398" s="336"/>
      <c r="J398" s="336"/>
      <c r="K398" s="336"/>
      <c r="L398" s="336"/>
    </row>
    <row r="399" spans="2:12" ht="16" thickBot="1">
      <c r="B399" s="351"/>
      <c r="C399" s="349" t="s">
        <v>2151</v>
      </c>
      <c r="D399" s="906"/>
      <c r="E399" s="908"/>
      <c r="F399" s="395"/>
      <c r="G399" s="336"/>
      <c r="H399" s="336"/>
      <c r="I399" s="336"/>
      <c r="J399" s="336"/>
      <c r="K399" s="336"/>
      <c r="L399" s="336"/>
    </row>
    <row r="400" spans="2:12">
      <c r="B400" s="351"/>
      <c r="C400" s="346" t="s">
        <v>2152</v>
      </c>
      <c r="D400" s="905"/>
      <c r="E400" s="907"/>
      <c r="F400" s="395"/>
      <c r="G400" s="336"/>
      <c r="H400" s="336"/>
      <c r="I400" s="336"/>
      <c r="J400" s="336"/>
      <c r="K400" s="336"/>
      <c r="L400" s="336"/>
    </row>
    <row r="401" spans="2:12" ht="22" thickBot="1">
      <c r="B401" s="357"/>
      <c r="C401" s="349" t="s">
        <v>2153</v>
      </c>
      <c r="D401" s="906"/>
      <c r="E401" s="908"/>
      <c r="F401" s="395"/>
      <c r="G401" s="336"/>
      <c r="H401" s="336"/>
      <c r="I401" s="336"/>
      <c r="J401" s="336"/>
      <c r="K401" s="336"/>
      <c r="L401" s="336"/>
    </row>
    <row r="402" spans="2:12">
      <c r="B402" s="345" t="s">
        <v>2154</v>
      </c>
      <c r="C402" s="346" t="s">
        <v>2155</v>
      </c>
      <c r="D402" s="905"/>
      <c r="E402" s="907" t="s">
        <v>2156</v>
      </c>
      <c r="F402" s="395"/>
      <c r="G402" s="336"/>
      <c r="H402" s="336"/>
      <c r="I402" s="336"/>
      <c r="J402" s="336"/>
      <c r="K402" s="336"/>
      <c r="L402" s="336"/>
    </row>
    <row r="403" spans="2:12" ht="42" thickBot="1">
      <c r="B403" s="348" t="s">
        <v>2157</v>
      </c>
      <c r="C403" s="349" t="s">
        <v>2158</v>
      </c>
      <c r="D403" s="906"/>
      <c r="E403" s="908"/>
      <c r="F403" s="395"/>
      <c r="G403" s="336"/>
      <c r="H403" s="336"/>
      <c r="I403" s="336"/>
      <c r="J403" s="336"/>
      <c r="K403" s="336"/>
      <c r="L403" s="336"/>
    </row>
    <row r="404" spans="2:12">
      <c r="B404" s="351"/>
      <c r="C404" s="346" t="s">
        <v>2159</v>
      </c>
      <c r="D404" s="905"/>
      <c r="E404" s="907" t="s">
        <v>2160</v>
      </c>
      <c r="F404" s="395"/>
      <c r="G404" s="336"/>
      <c r="H404" s="336"/>
      <c r="I404" s="336"/>
      <c r="J404" s="336"/>
      <c r="K404" s="336"/>
      <c r="L404" s="336"/>
    </row>
    <row r="405" spans="2:12" ht="32" thickBot="1">
      <c r="B405" s="351"/>
      <c r="C405" s="349" t="s">
        <v>2161</v>
      </c>
      <c r="D405" s="906"/>
      <c r="E405" s="908"/>
      <c r="F405" s="395"/>
      <c r="G405" s="336"/>
      <c r="H405" s="336"/>
      <c r="I405" s="336"/>
      <c r="J405" s="336"/>
      <c r="K405" s="336"/>
      <c r="L405" s="336"/>
    </row>
    <row r="406" spans="2:12">
      <c r="B406" s="351"/>
      <c r="C406" s="346" t="s">
        <v>2162</v>
      </c>
      <c r="D406" s="905"/>
      <c r="E406" s="907" t="s">
        <v>2163</v>
      </c>
      <c r="F406" s="395"/>
      <c r="G406" s="336"/>
      <c r="H406" s="336"/>
      <c r="I406" s="336"/>
      <c r="J406" s="336"/>
      <c r="K406" s="336"/>
      <c r="L406" s="336"/>
    </row>
    <row r="407" spans="2:12" ht="22" thickBot="1">
      <c r="B407" s="351"/>
      <c r="C407" s="349" t="s">
        <v>2164</v>
      </c>
      <c r="D407" s="906"/>
      <c r="E407" s="908"/>
      <c r="F407" s="395"/>
      <c r="G407" s="336"/>
      <c r="H407" s="336"/>
      <c r="I407" s="336"/>
      <c r="J407" s="336"/>
      <c r="K407" s="336"/>
      <c r="L407" s="336"/>
    </row>
    <row r="408" spans="2:12">
      <c r="B408" s="351"/>
      <c r="C408" s="346" t="s">
        <v>2165</v>
      </c>
      <c r="D408" s="905"/>
      <c r="E408" s="907"/>
      <c r="F408" s="395"/>
      <c r="G408" s="336"/>
      <c r="H408" s="336"/>
      <c r="I408" s="336"/>
      <c r="J408" s="336"/>
      <c r="K408" s="336"/>
      <c r="L408" s="336"/>
    </row>
    <row r="409" spans="2:12" ht="32" thickBot="1">
      <c r="B409" s="351"/>
      <c r="C409" s="349" t="s">
        <v>2166</v>
      </c>
      <c r="D409" s="906"/>
      <c r="E409" s="908"/>
      <c r="F409" s="395"/>
      <c r="G409" s="336"/>
      <c r="H409" s="336"/>
      <c r="I409" s="336"/>
      <c r="J409" s="336"/>
      <c r="K409" s="336"/>
      <c r="L409" s="336"/>
    </row>
    <row r="410" spans="2:12">
      <c r="B410" s="351"/>
      <c r="C410" s="346" t="s">
        <v>2167</v>
      </c>
      <c r="D410" s="905"/>
      <c r="E410" s="907"/>
      <c r="F410" s="395"/>
      <c r="G410" s="336"/>
      <c r="H410" s="336"/>
      <c r="I410" s="336"/>
      <c r="J410" s="336"/>
      <c r="K410" s="336"/>
      <c r="L410" s="336"/>
    </row>
    <row r="411" spans="2:12" ht="42" thickBot="1">
      <c r="B411" s="351"/>
      <c r="C411" s="349" t="s">
        <v>2168</v>
      </c>
      <c r="D411" s="906"/>
      <c r="E411" s="908"/>
      <c r="F411" s="395"/>
      <c r="G411" s="336"/>
      <c r="H411" s="336"/>
      <c r="I411" s="336"/>
      <c r="J411" s="336"/>
      <c r="K411" s="336"/>
      <c r="L411" s="336"/>
    </row>
    <row r="412" spans="2:12">
      <c r="B412" s="351"/>
      <c r="C412" s="346" t="s">
        <v>2169</v>
      </c>
      <c r="D412" s="905"/>
      <c r="E412" s="907"/>
      <c r="F412" s="395"/>
      <c r="G412" s="336"/>
      <c r="H412" s="336"/>
      <c r="I412" s="336"/>
      <c r="J412" s="336"/>
      <c r="K412" s="336"/>
      <c r="L412" s="336"/>
    </row>
    <row r="413" spans="2:12" ht="22" thickBot="1">
      <c r="B413" s="351"/>
      <c r="C413" s="349" t="s">
        <v>2170</v>
      </c>
      <c r="D413" s="906"/>
      <c r="E413" s="908"/>
      <c r="F413" s="395"/>
      <c r="G413" s="336"/>
      <c r="H413" s="336"/>
      <c r="I413" s="336"/>
      <c r="J413" s="336"/>
      <c r="K413" s="336"/>
      <c r="L413" s="336"/>
    </row>
    <row r="414" spans="2:12">
      <c r="B414" s="351"/>
      <c r="C414" s="346" t="s">
        <v>2171</v>
      </c>
      <c r="D414" s="905"/>
      <c r="E414" s="907" t="s">
        <v>2172</v>
      </c>
      <c r="F414" s="395"/>
      <c r="G414" s="336"/>
      <c r="H414" s="336"/>
      <c r="I414" s="336"/>
      <c r="J414" s="336"/>
      <c r="K414" s="336"/>
      <c r="L414" s="336"/>
    </row>
    <row r="415" spans="2:12" ht="32" thickBot="1">
      <c r="B415" s="357"/>
      <c r="C415" s="349" t="s">
        <v>2173</v>
      </c>
      <c r="D415" s="906"/>
      <c r="E415" s="908"/>
      <c r="F415" s="395"/>
      <c r="G415" s="336"/>
      <c r="H415" s="336"/>
      <c r="I415" s="336"/>
      <c r="J415" s="336"/>
      <c r="K415" s="336"/>
      <c r="L415" s="336"/>
    </row>
    <row r="416" spans="2:12">
      <c r="B416" s="345" t="s">
        <v>2174</v>
      </c>
      <c r="C416" s="346" t="s">
        <v>2175</v>
      </c>
      <c r="D416" s="905"/>
      <c r="E416" s="907" t="s">
        <v>2176</v>
      </c>
      <c r="F416" s="395"/>
      <c r="G416" s="336"/>
      <c r="H416" s="336"/>
      <c r="I416" s="336"/>
      <c r="J416" s="336"/>
      <c r="K416" s="336"/>
      <c r="L416" s="336"/>
    </row>
    <row r="417" spans="2:12" ht="52" thickBot="1">
      <c r="B417" s="348" t="s">
        <v>2177</v>
      </c>
      <c r="C417" s="349" t="s">
        <v>2178</v>
      </c>
      <c r="D417" s="906"/>
      <c r="E417" s="908"/>
      <c r="F417" s="395"/>
      <c r="G417" s="336"/>
      <c r="H417" s="336"/>
      <c r="I417" s="336"/>
      <c r="J417" s="336"/>
      <c r="K417" s="336"/>
      <c r="L417" s="336"/>
    </row>
    <row r="418" spans="2:12">
      <c r="B418" s="351"/>
      <c r="C418" s="346" t="s">
        <v>2179</v>
      </c>
      <c r="D418" s="905"/>
      <c r="E418" s="907"/>
      <c r="F418" s="395"/>
      <c r="G418" s="336"/>
      <c r="H418" s="336"/>
      <c r="I418" s="336"/>
      <c r="J418" s="336"/>
      <c r="K418" s="336"/>
      <c r="L418" s="336"/>
    </row>
    <row r="419" spans="2:12" ht="32" thickBot="1">
      <c r="B419" s="351"/>
      <c r="C419" s="349" t="s">
        <v>2180</v>
      </c>
      <c r="D419" s="906"/>
      <c r="E419" s="908"/>
      <c r="F419" s="395"/>
      <c r="G419" s="336"/>
      <c r="H419" s="336"/>
      <c r="I419" s="336"/>
      <c r="J419" s="336"/>
      <c r="K419" s="336"/>
      <c r="L419" s="336"/>
    </row>
    <row r="420" spans="2:12">
      <c r="B420" s="351"/>
      <c r="C420" s="346" t="s">
        <v>2181</v>
      </c>
      <c r="D420" s="905"/>
      <c r="E420" s="907"/>
      <c r="F420" s="395"/>
      <c r="G420" s="336"/>
      <c r="H420" s="336"/>
      <c r="I420" s="336"/>
      <c r="J420" s="336"/>
      <c r="K420" s="336"/>
      <c r="L420" s="336"/>
    </row>
    <row r="421" spans="2:12" ht="22" thickBot="1">
      <c r="B421" s="351"/>
      <c r="C421" s="349" t="s">
        <v>2182</v>
      </c>
      <c r="D421" s="906"/>
      <c r="E421" s="908"/>
      <c r="F421" s="395"/>
      <c r="G421" s="336"/>
      <c r="H421" s="336"/>
      <c r="I421" s="336"/>
      <c r="J421" s="336"/>
      <c r="K421" s="336"/>
      <c r="L421" s="336"/>
    </row>
    <row r="422" spans="2:12">
      <c r="B422" s="351"/>
      <c r="C422" s="346" t="s">
        <v>2183</v>
      </c>
      <c r="D422" s="905"/>
      <c r="E422" s="907"/>
      <c r="F422" s="395"/>
      <c r="G422" s="336"/>
      <c r="H422" s="336"/>
      <c r="I422" s="336"/>
      <c r="J422" s="336"/>
      <c r="K422" s="336"/>
      <c r="L422" s="336"/>
    </row>
    <row r="423" spans="2:12" ht="32" thickBot="1">
      <c r="B423" s="351"/>
      <c r="C423" s="349" t="s">
        <v>2184</v>
      </c>
      <c r="D423" s="906"/>
      <c r="E423" s="908"/>
      <c r="F423" s="395"/>
      <c r="G423" s="336"/>
      <c r="H423" s="336"/>
      <c r="I423" s="336"/>
      <c r="J423" s="336"/>
      <c r="K423" s="336"/>
      <c r="L423" s="336"/>
    </row>
    <row r="424" spans="2:12">
      <c r="B424" s="351"/>
      <c r="C424" s="346" t="s">
        <v>2185</v>
      </c>
      <c r="D424" s="905"/>
      <c r="E424" s="907"/>
      <c r="F424" s="395"/>
      <c r="G424" s="336"/>
      <c r="H424" s="336"/>
      <c r="I424" s="336"/>
      <c r="J424" s="336"/>
      <c r="K424" s="336"/>
      <c r="L424" s="336"/>
    </row>
    <row r="425" spans="2:12" ht="52" thickBot="1">
      <c r="B425" s="351"/>
      <c r="C425" s="349" t="s">
        <v>2186</v>
      </c>
      <c r="D425" s="906"/>
      <c r="E425" s="908"/>
      <c r="F425" s="395"/>
      <c r="G425" s="336"/>
      <c r="H425" s="336"/>
      <c r="I425" s="336"/>
      <c r="J425" s="336"/>
      <c r="K425" s="336"/>
      <c r="L425" s="336"/>
    </row>
    <row r="426" spans="2:12">
      <c r="B426" s="351"/>
      <c r="C426" s="346" t="s">
        <v>2187</v>
      </c>
      <c r="D426" s="905"/>
      <c r="E426" s="907"/>
      <c r="F426" s="395"/>
      <c r="G426" s="336"/>
      <c r="H426" s="336"/>
      <c r="I426" s="336"/>
      <c r="J426" s="336"/>
      <c r="K426" s="336"/>
      <c r="L426" s="336"/>
    </row>
    <row r="427" spans="2:12" ht="16" thickBot="1">
      <c r="B427" s="351"/>
      <c r="C427" s="349" t="s">
        <v>2188</v>
      </c>
      <c r="D427" s="906"/>
      <c r="E427" s="908"/>
      <c r="F427" s="395"/>
      <c r="G427" s="336"/>
      <c r="H427" s="336"/>
      <c r="I427" s="336"/>
      <c r="J427" s="336"/>
      <c r="K427" s="336"/>
      <c r="L427" s="336"/>
    </row>
    <row r="428" spans="2:12">
      <c r="B428" s="351"/>
      <c r="C428" s="346" t="s">
        <v>2189</v>
      </c>
      <c r="D428" s="905"/>
      <c r="E428" s="907" t="s">
        <v>2190</v>
      </c>
      <c r="F428" s="395"/>
      <c r="G428" s="336"/>
      <c r="H428" s="336"/>
      <c r="I428" s="336"/>
      <c r="J428" s="336"/>
      <c r="K428" s="336"/>
      <c r="L428" s="336"/>
    </row>
    <row r="429" spans="2:12" ht="16" thickBot="1">
      <c r="B429" s="351"/>
      <c r="C429" s="349" t="s">
        <v>2191</v>
      </c>
      <c r="D429" s="906"/>
      <c r="E429" s="908"/>
      <c r="F429" s="395"/>
      <c r="G429" s="336"/>
      <c r="H429" s="336"/>
      <c r="I429" s="336"/>
      <c r="J429" s="336"/>
      <c r="K429" s="336"/>
      <c r="L429" s="336"/>
    </row>
    <row r="430" spans="2:12">
      <c r="B430" s="351"/>
      <c r="C430" s="346" t="s">
        <v>2192</v>
      </c>
      <c r="D430" s="905"/>
      <c r="E430" s="907" t="s">
        <v>2193</v>
      </c>
      <c r="F430" s="395"/>
      <c r="G430" s="336"/>
      <c r="H430" s="336"/>
      <c r="I430" s="336"/>
      <c r="J430" s="336"/>
      <c r="K430" s="336"/>
      <c r="L430" s="336"/>
    </row>
    <row r="431" spans="2:12" ht="42" thickBot="1">
      <c r="B431" s="357"/>
      <c r="C431" s="349" t="s">
        <v>2194</v>
      </c>
      <c r="D431" s="906"/>
      <c r="E431" s="908"/>
      <c r="F431" s="395"/>
      <c r="G431" s="336"/>
      <c r="H431" s="336"/>
      <c r="I431" s="336"/>
      <c r="J431" s="336"/>
      <c r="K431" s="336"/>
      <c r="L431" s="336"/>
    </row>
    <row r="432" spans="2:12">
      <c r="B432" s="345" t="s">
        <v>2195</v>
      </c>
      <c r="C432" s="346" t="s">
        <v>2196</v>
      </c>
      <c r="D432" s="905"/>
      <c r="E432" s="907" t="s">
        <v>2197</v>
      </c>
      <c r="F432" s="395"/>
      <c r="G432" s="336"/>
      <c r="H432" s="336"/>
      <c r="I432" s="336"/>
      <c r="J432" s="336"/>
      <c r="K432" s="336"/>
      <c r="L432" s="336"/>
    </row>
    <row r="433" spans="2:12" ht="42" thickBot="1">
      <c r="B433" s="348" t="s">
        <v>2198</v>
      </c>
      <c r="C433" s="349" t="s">
        <v>2199</v>
      </c>
      <c r="D433" s="906"/>
      <c r="E433" s="908"/>
      <c r="F433" s="395"/>
      <c r="G433" s="336"/>
      <c r="H433" s="336"/>
      <c r="I433" s="336"/>
      <c r="J433" s="336"/>
      <c r="K433" s="336"/>
      <c r="L433" s="336"/>
    </row>
    <row r="434" spans="2:12">
      <c r="B434" s="351"/>
      <c r="C434" s="346" t="s">
        <v>2200</v>
      </c>
      <c r="D434" s="905"/>
      <c r="E434" s="907" t="s">
        <v>2201</v>
      </c>
      <c r="F434" s="395"/>
      <c r="G434" s="336"/>
      <c r="H434" s="336"/>
      <c r="I434" s="336"/>
      <c r="J434" s="336"/>
      <c r="K434" s="336"/>
      <c r="L434" s="336"/>
    </row>
    <row r="435" spans="2:12" ht="16" thickBot="1">
      <c r="B435" s="351"/>
      <c r="C435" s="349" t="s">
        <v>2202</v>
      </c>
      <c r="D435" s="906"/>
      <c r="E435" s="908"/>
      <c r="F435" s="395"/>
      <c r="G435" s="336"/>
      <c r="H435" s="336"/>
      <c r="I435" s="336"/>
      <c r="J435" s="336"/>
      <c r="K435" s="336"/>
      <c r="L435" s="336"/>
    </row>
    <row r="436" spans="2:12">
      <c r="B436" s="351"/>
      <c r="C436" s="346" t="s">
        <v>2203</v>
      </c>
      <c r="D436" s="905"/>
      <c r="E436" s="907" t="s">
        <v>2204</v>
      </c>
      <c r="F436" s="395"/>
      <c r="G436" s="336"/>
      <c r="H436" s="336"/>
      <c r="I436" s="336"/>
      <c r="J436" s="336"/>
      <c r="K436" s="336"/>
      <c r="L436" s="336"/>
    </row>
    <row r="437" spans="2:12" ht="16" thickBot="1">
      <c r="B437" s="351"/>
      <c r="C437" s="349" t="s">
        <v>2205</v>
      </c>
      <c r="D437" s="906"/>
      <c r="E437" s="908"/>
      <c r="F437" s="395"/>
      <c r="G437" s="336"/>
      <c r="H437" s="336"/>
      <c r="I437" s="336"/>
      <c r="J437" s="336"/>
      <c r="K437" s="336"/>
      <c r="L437" s="336"/>
    </row>
    <row r="438" spans="2:12">
      <c r="B438" s="351"/>
      <c r="C438" s="346" t="s">
        <v>2206</v>
      </c>
      <c r="D438" s="905"/>
      <c r="E438" s="907" t="s">
        <v>2207</v>
      </c>
      <c r="F438" s="395"/>
      <c r="G438" s="336"/>
      <c r="H438" s="336"/>
      <c r="I438" s="336"/>
      <c r="J438" s="336"/>
      <c r="K438" s="336"/>
      <c r="L438" s="336"/>
    </row>
    <row r="439" spans="2:12" ht="22" thickBot="1">
      <c r="B439" s="351"/>
      <c r="C439" s="349" t="s">
        <v>2208</v>
      </c>
      <c r="D439" s="906"/>
      <c r="E439" s="908"/>
      <c r="F439" s="395"/>
      <c r="G439" s="336"/>
      <c r="H439" s="336"/>
      <c r="I439" s="336"/>
      <c r="J439" s="336"/>
      <c r="K439" s="336"/>
      <c r="L439" s="336"/>
    </row>
    <row r="440" spans="2:12">
      <c r="B440" s="351"/>
      <c r="C440" s="346" t="s">
        <v>2209</v>
      </c>
      <c r="D440" s="905"/>
      <c r="E440" s="907"/>
      <c r="F440" s="395"/>
      <c r="G440" s="336"/>
      <c r="H440" s="336"/>
      <c r="I440" s="336"/>
      <c r="J440" s="336"/>
      <c r="K440" s="336"/>
      <c r="L440" s="336"/>
    </row>
    <row r="441" spans="2:12" ht="22" thickBot="1">
      <c r="B441" s="351"/>
      <c r="C441" s="349" t="s">
        <v>2210</v>
      </c>
      <c r="D441" s="906"/>
      <c r="E441" s="908"/>
      <c r="F441" s="395"/>
      <c r="G441" s="336"/>
      <c r="H441" s="336"/>
      <c r="I441" s="336"/>
      <c r="J441" s="336"/>
      <c r="K441" s="336"/>
      <c r="L441" s="336"/>
    </row>
    <row r="442" spans="2:12">
      <c r="B442" s="351"/>
      <c r="C442" s="346" t="s">
        <v>2211</v>
      </c>
      <c r="D442" s="905"/>
      <c r="E442" s="907"/>
      <c r="F442" s="395"/>
      <c r="G442" s="336"/>
      <c r="H442" s="336"/>
      <c r="I442" s="336"/>
      <c r="J442" s="336"/>
      <c r="K442" s="336"/>
      <c r="L442" s="336"/>
    </row>
    <row r="443" spans="2:12" ht="16" thickBot="1">
      <c r="B443" s="351"/>
      <c r="C443" s="349" t="s">
        <v>2212</v>
      </c>
      <c r="D443" s="906"/>
      <c r="E443" s="908"/>
      <c r="F443" s="395"/>
      <c r="G443" s="336"/>
      <c r="H443" s="336"/>
      <c r="I443" s="336"/>
      <c r="J443" s="336"/>
      <c r="K443" s="336"/>
      <c r="L443" s="336"/>
    </row>
    <row r="444" spans="2:12">
      <c r="B444" s="351"/>
      <c r="C444" s="346" t="s">
        <v>2213</v>
      </c>
      <c r="D444" s="905"/>
      <c r="E444" s="907" t="s">
        <v>2214</v>
      </c>
      <c r="F444" s="395"/>
      <c r="G444" s="336"/>
      <c r="H444" s="336"/>
      <c r="I444" s="336"/>
      <c r="J444" s="336"/>
      <c r="K444" s="336"/>
      <c r="L444" s="336"/>
    </row>
    <row r="445" spans="2:12" ht="22" thickBot="1">
      <c r="B445" s="351"/>
      <c r="C445" s="349" t="s">
        <v>2215</v>
      </c>
      <c r="D445" s="906"/>
      <c r="E445" s="908"/>
      <c r="F445" s="395"/>
      <c r="G445" s="336"/>
      <c r="H445" s="336"/>
      <c r="I445" s="336"/>
      <c r="J445" s="336"/>
      <c r="K445" s="336"/>
      <c r="L445" s="336"/>
    </row>
    <row r="446" spans="2:12">
      <c r="B446" s="351"/>
      <c r="C446" s="346" t="s">
        <v>2216</v>
      </c>
      <c r="D446" s="905"/>
      <c r="E446" s="907" t="s">
        <v>2217</v>
      </c>
      <c r="F446" s="395"/>
      <c r="G446" s="336"/>
      <c r="H446" s="336"/>
      <c r="I446" s="336"/>
      <c r="J446" s="336"/>
      <c r="K446" s="336"/>
      <c r="L446" s="336"/>
    </row>
    <row r="447" spans="2:12" ht="22" thickBot="1">
      <c r="B447" s="351"/>
      <c r="C447" s="349" t="s">
        <v>2218</v>
      </c>
      <c r="D447" s="906"/>
      <c r="E447" s="908"/>
      <c r="F447" s="395"/>
      <c r="G447" s="336"/>
      <c r="H447" s="336"/>
      <c r="I447" s="336"/>
      <c r="J447" s="336"/>
      <c r="K447" s="336"/>
      <c r="L447" s="336"/>
    </row>
    <row r="448" spans="2:12">
      <c r="B448" s="351"/>
      <c r="C448" s="346" t="s">
        <v>2219</v>
      </c>
      <c r="D448" s="905"/>
      <c r="E448" s="907"/>
      <c r="F448" s="395"/>
      <c r="G448" s="336"/>
      <c r="H448" s="336"/>
      <c r="I448" s="336"/>
      <c r="J448" s="336"/>
      <c r="K448" s="336"/>
      <c r="L448" s="336"/>
    </row>
    <row r="449" spans="2:12" ht="16" thickBot="1">
      <c r="B449" s="351"/>
      <c r="C449" s="349" t="s">
        <v>2220</v>
      </c>
      <c r="D449" s="906"/>
      <c r="E449" s="908"/>
      <c r="F449" s="395"/>
      <c r="G449" s="336"/>
      <c r="H449" s="336"/>
      <c r="I449" s="336"/>
      <c r="J449" s="336"/>
      <c r="K449" s="336"/>
      <c r="L449" s="336"/>
    </row>
    <row r="450" spans="2:12">
      <c r="B450" s="351"/>
      <c r="C450" s="346" t="s">
        <v>2221</v>
      </c>
      <c r="D450" s="905"/>
      <c r="E450" s="907"/>
      <c r="F450" s="395"/>
      <c r="G450" s="336"/>
      <c r="H450" s="336"/>
      <c r="I450" s="336"/>
      <c r="J450" s="336"/>
      <c r="K450" s="336"/>
      <c r="L450" s="336"/>
    </row>
    <row r="451" spans="2:12" ht="22" thickBot="1">
      <c r="B451" s="357"/>
      <c r="C451" s="349" t="s">
        <v>2222</v>
      </c>
      <c r="D451" s="906"/>
      <c r="E451" s="908"/>
      <c r="F451" s="395"/>
      <c r="G451" s="336"/>
      <c r="H451" s="336"/>
      <c r="I451" s="336"/>
      <c r="J451" s="336"/>
      <c r="K451" s="336"/>
      <c r="L451" s="336"/>
    </row>
    <row r="452" spans="2:12">
      <c r="B452" s="348"/>
      <c r="C452" s="346" t="s">
        <v>2223</v>
      </c>
      <c r="D452" s="905"/>
      <c r="E452" s="907"/>
      <c r="F452" s="395"/>
      <c r="G452" s="336"/>
      <c r="H452" s="336"/>
      <c r="I452" s="336"/>
      <c r="J452" s="336"/>
      <c r="K452" s="336"/>
      <c r="L452" s="336"/>
    </row>
    <row r="453" spans="2:12">
      <c r="B453" s="348"/>
      <c r="C453" s="370" t="s">
        <v>2224</v>
      </c>
      <c r="D453" s="912"/>
      <c r="E453" s="913"/>
      <c r="F453" s="395"/>
      <c r="G453" s="336"/>
      <c r="H453" s="336"/>
      <c r="I453" s="336"/>
      <c r="J453" s="336"/>
      <c r="K453" s="336"/>
      <c r="L453" s="336"/>
    </row>
    <row r="454" spans="2:12">
      <c r="B454" s="348"/>
      <c r="C454" s="371"/>
      <c r="D454" s="912"/>
      <c r="E454" s="913"/>
      <c r="F454" s="395"/>
      <c r="G454" s="336"/>
      <c r="H454" s="336"/>
      <c r="I454" s="336"/>
      <c r="J454" s="336"/>
      <c r="K454" s="336"/>
      <c r="L454" s="336"/>
    </row>
    <row r="455" spans="2:12">
      <c r="B455" s="348"/>
      <c r="C455" s="371"/>
      <c r="D455" s="912"/>
      <c r="E455" s="913"/>
      <c r="F455" s="395"/>
      <c r="G455" s="336"/>
      <c r="H455" s="336"/>
      <c r="I455" s="336"/>
      <c r="J455" s="336"/>
      <c r="K455" s="336"/>
      <c r="L455" s="336"/>
    </row>
    <row r="456" spans="2:12">
      <c r="B456" s="348"/>
      <c r="C456" s="371"/>
      <c r="D456" s="912"/>
      <c r="E456" s="913"/>
      <c r="F456" s="395"/>
      <c r="G456" s="336"/>
      <c r="H456" s="336"/>
      <c r="I456" s="336"/>
      <c r="J456" s="336"/>
      <c r="K456" s="336"/>
      <c r="L456" s="336"/>
    </row>
    <row r="457" spans="2:12">
      <c r="B457" s="348"/>
      <c r="C457" s="371"/>
      <c r="D457" s="912"/>
      <c r="E457" s="913"/>
      <c r="F457" s="395"/>
      <c r="G457" s="336"/>
      <c r="H457" s="336"/>
      <c r="I457" s="336"/>
      <c r="J457" s="336"/>
      <c r="K457" s="336"/>
      <c r="L457" s="336"/>
    </row>
    <row r="458" spans="2:12">
      <c r="B458" s="348"/>
      <c r="C458" s="371"/>
      <c r="D458" s="912"/>
      <c r="E458" s="913"/>
      <c r="F458" s="395"/>
      <c r="G458" s="336"/>
      <c r="H458" s="336"/>
      <c r="I458" s="336"/>
      <c r="J458" s="336"/>
      <c r="K458" s="336"/>
      <c r="L458" s="336"/>
    </row>
    <row r="459" spans="2:12">
      <c r="B459" s="345" t="s">
        <v>2225</v>
      </c>
      <c r="C459" s="371"/>
      <c r="D459" s="912"/>
      <c r="E459" s="913"/>
      <c r="F459" s="395"/>
      <c r="G459" s="336"/>
      <c r="H459" s="336"/>
      <c r="I459" s="336"/>
      <c r="J459" s="336"/>
      <c r="K459" s="336"/>
      <c r="L459" s="336"/>
    </row>
    <row r="460" spans="2:12" ht="21.5">
      <c r="B460" s="348" t="s">
        <v>2226</v>
      </c>
      <c r="C460" s="371"/>
      <c r="D460" s="912"/>
      <c r="E460" s="913"/>
      <c r="F460" s="395"/>
      <c r="G460" s="336"/>
      <c r="H460" s="336"/>
      <c r="I460" s="336"/>
      <c r="J460" s="336"/>
      <c r="K460" s="336"/>
      <c r="L460" s="336"/>
    </row>
    <row r="461" spans="2:12" ht="16" thickBot="1">
      <c r="B461" s="348"/>
      <c r="C461" s="372"/>
      <c r="D461" s="906"/>
      <c r="E461" s="908"/>
      <c r="F461" s="395"/>
      <c r="G461" s="336"/>
      <c r="H461" s="336"/>
      <c r="I461" s="336"/>
      <c r="J461" s="336"/>
      <c r="K461" s="336"/>
      <c r="L461" s="336"/>
    </row>
    <row r="462" spans="2:12">
      <c r="B462" s="348"/>
      <c r="C462" s="346" t="s">
        <v>2227</v>
      </c>
      <c r="D462" s="905"/>
      <c r="E462" s="907"/>
      <c r="F462" s="395"/>
      <c r="G462" s="336"/>
      <c r="H462" s="336"/>
      <c r="I462" s="336"/>
      <c r="J462" s="336"/>
      <c r="K462" s="336"/>
      <c r="L462" s="336"/>
    </row>
    <row r="463" spans="2:12" ht="16" thickBot="1">
      <c r="B463" s="348"/>
      <c r="C463" s="349" t="s">
        <v>2228</v>
      </c>
      <c r="D463" s="906"/>
      <c r="E463" s="908"/>
      <c r="F463" s="395"/>
      <c r="G463" s="336"/>
      <c r="H463" s="336"/>
      <c r="I463" s="336"/>
      <c r="J463" s="336"/>
      <c r="K463" s="336"/>
      <c r="L463" s="336"/>
    </row>
    <row r="464" spans="2:12">
      <c r="B464" s="348"/>
      <c r="C464" s="346" t="s">
        <v>2229</v>
      </c>
      <c r="D464" s="905"/>
      <c r="E464" s="907"/>
      <c r="F464" s="395"/>
      <c r="G464" s="336"/>
      <c r="H464" s="336"/>
      <c r="I464" s="336"/>
      <c r="J464" s="336"/>
      <c r="K464" s="336"/>
      <c r="L464" s="336"/>
    </row>
    <row r="465" spans="2:12" ht="16" thickBot="1">
      <c r="B465" s="348"/>
      <c r="C465" s="349" t="s">
        <v>2230</v>
      </c>
      <c r="D465" s="906"/>
      <c r="E465" s="908"/>
      <c r="F465" s="395"/>
      <c r="G465" s="336"/>
      <c r="H465" s="336"/>
      <c r="I465" s="336"/>
      <c r="J465" s="336"/>
      <c r="K465" s="336"/>
      <c r="L465" s="336"/>
    </row>
    <row r="466" spans="2:12">
      <c r="B466" s="348"/>
      <c r="C466" s="346" t="s">
        <v>2231</v>
      </c>
      <c r="D466" s="905"/>
      <c r="E466" s="907" t="s">
        <v>2232</v>
      </c>
      <c r="F466" s="395"/>
      <c r="G466" s="336"/>
      <c r="H466" s="336"/>
      <c r="I466" s="336"/>
      <c r="J466" s="336"/>
      <c r="K466" s="336"/>
      <c r="L466" s="336"/>
    </row>
    <row r="467" spans="2:12" ht="22" thickBot="1">
      <c r="B467" s="348"/>
      <c r="C467" s="349" t="s">
        <v>2233</v>
      </c>
      <c r="D467" s="906"/>
      <c r="E467" s="908"/>
      <c r="F467" s="395"/>
      <c r="G467" s="336"/>
      <c r="H467" s="336"/>
      <c r="I467" s="336"/>
      <c r="J467" s="336"/>
      <c r="K467" s="336"/>
      <c r="L467" s="336"/>
    </row>
    <row r="468" spans="2:12">
      <c r="B468" s="348"/>
      <c r="C468" s="346" t="s">
        <v>2234</v>
      </c>
      <c r="D468" s="905"/>
      <c r="E468" s="907"/>
      <c r="F468" s="395"/>
      <c r="G468" s="336"/>
      <c r="H468" s="336"/>
      <c r="I468" s="336"/>
      <c r="J468" s="336"/>
      <c r="K468" s="336"/>
      <c r="L468" s="336"/>
    </row>
    <row r="469" spans="2:12" ht="22" thickBot="1">
      <c r="B469" s="351"/>
      <c r="C469" s="349" t="s">
        <v>2235</v>
      </c>
      <c r="D469" s="906"/>
      <c r="E469" s="908"/>
      <c r="F469" s="395"/>
      <c r="G469" s="336"/>
      <c r="H469" s="336"/>
      <c r="I469" s="336"/>
      <c r="J469" s="336"/>
      <c r="K469" s="336"/>
      <c r="L469" s="336"/>
    </row>
    <row r="470" spans="2:12">
      <c r="B470" s="351"/>
      <c r="C470" s="346" t="s">
        <v>2236</v>
      </c>
      <c r="D470" s="905"/>
      <c r="E470" s="907"/>
      <c r="F470" s="395"/>
      <c r="G470" s="336"/>
      <c r="H470" s="336"/>
      <c r="I470" s="336"/>
      <c r="J470" s="336"/>
      <c r="K470" s="336"/>
      <c r="L470" s="336"/>
    </row>
    <row r="471" spans="2:12" ht="32" thickBot="1">
      <c r="B471" s="351"/>
      <c r="C471" s="349" t="s">
        <v>2237</v>
      </c>
      <c r="D471" s="906"/>
      <c r="E471" s="908"/>
      <c r="F471" s="395"/>
      <c r="G471" s="336"/>
      <c r="H471" s="336"/>
      <c r="I471" s="336"/>
      <c r="J471" s="336"/>
      <c r="K471" s="336"/>
      <c r="L471" s="336"/>
    </row>
    <row r="472" spans="2:12">
      <c r="B472" s="351"/>
      <c r="C472" s="346" t="s">
        <v>2238</v>
      </c>
      <c r="D472" s="905"/>
      <c r="E472" s="907" t="s">
        <v>2239</v>
      </c>
      <c r="F472" s="395"/>
      <c r="G472" s="336"/>
      <c r="H472" s="336"/>
      <c r="I472" s="336"/>
      <c r="J472" s="336"/>
      <c r="K472" s="336"/>
      <c r="L472" s="336"/>
    </row>
    <row r="473" spans="2:12" ht="32" thickBot="1">
      <c r="B473" s="351"/>
      <c r="C473" s="349" t="s">
        <v>2240</v>
      </c>
      <c r="D473" s="906"/>
      <c r="E473" s="908"/>
      <c r="F473" s="395"/>
      <c r="G473" s="336"/>
      <c r="H473" s="336"/>
      <c r="I473" s="336"/>
      <c r="J473" s="336"/>
      <c r="K473" s="336"/>
      <c r="L473" s="336"/>
    </row>
    <row r="474" spans="2:12">
      <c r="B474" s="351"/>
      <c r="C474" s="346" t="s">
        <v>2241</v>
      </c>
      <c r="D474" s="905"/>
      <c r="E474" s="907"/>
      <c r="F474" s="395"/>
      <c r="G474" s="336"/>
      <c r="H474" s="336"/>
      <c r="I474" s="336"/>
      <c r="J474" s="336"/>
      <c r="K474" s="336"/>
      <c r="L474" s="336"/>
    </row>
    <row r="475" spans="2:12" ht="16" thickBot="1">
      <c r="B475" s="357"/>
      <c r="C475" s="349" t="s">
        <v>2242</v>
      </c>
      <c r="D475" s="906"/>
      <c r="E475" s="908"/>
      <c r="F475" s="395"/>
      <c r="G475" s="336"/>
      <c r="H475" s="336"/>
      <c r="I475" s="336"/>
      <c r="J475" s="336"/>
      <c r="K475" s="336"/>
      <c r="L475" s="336"/>
    </row>
    <row r="476" spans="2:12">
      <c r="B476" s="345" t="s">
        <v>2243</v>
      </c>
      <c r="C476" s="905"/>
      <c r="D476" s="905"/>
      <c r="E476" s="907"/>
      <c r="F476" s="395"/>
      <c r="G476" s="336"/>
      <c r="H476" s="336"/>
      <c r="I476" s="336"/>
      <c r="J476" s="336"/>
      <c r="K476" s="336"/>
      <c r="L476" s="336"/>
    </row>
    <row r="477" spans="2:12" ht="32" thickBot="1">
      <c r="B477" s="350" t="s">
        <v>2244</v>
      </c>
      <c r="C477" s="906"/>
      <c r="D477" s="906"/>
      <c r="E477" s="908"/>
      <c r="F477" s="395"/>
      <c r="G477" s="336"/>
      <c r="H477" s="336"/>
      <c r="I477" s="336"/>
      <c r="J477" s="336"/>
      <c r="K477" s="336"/>
      <c r="L477" s="336"/>
    </row>
    <row r="478" spans="2:12">
      <c r="B478" s="345" t="s">
        <v>2245</v>
      </c>
      <c r="C478" s="905"/>
      <c r="D478" s="905"/>
      <c r="E478" s="907"/>
      <c r="F478" s="395"/>
      <c r="G478" s="336"/>
      <c r="H478" s="336"/>
      <c r="I478" s="336"/>
      <c r="J478" s="336"/>
      <c r="K478" s="336"/>
      <c r="L478" s="336"/>
    </row>
    <row r="479" spans="2:12" ht="42" thickBot="1">
      <c r="B479" s="350" t="s">
        <v>2246</v>
      </c>
      <c r="C479" s="906"/>
      <c r="D479" s="906"/>
      <c r="E479" s="908"/>
      <c r="F479" s="395"/>
      <c r="G479" s="336"/>
      <c r="H479" s="336"/>
      <c r="I479" s="336"/>
      <c r="J479" s="336"/>
      <c r="K479" s="336"/>
      <c r="L479" s="336"/>
    </row>
    <row r="480" spans="2:12">
      <c r="B480" s="396" t="s">
        <v>2034</v>
      </c>
      <c r="E480" s="398"/>
      <c r="F480" s="399"/>
      <c r="G480" s="336"/>
      <c r="H480" s="336"/>
      <c r="I480" s="336"/>
      <c r="J480" s="336"/>
      <c r="K480" s="336"/>
      <c r="L480" s="336"/>
    </row>
    <row r="481" spans="2:12" ht="16" thickBot="1">
      <c r="B481" s="909" t="s">
        <v>2247</v>
      </c>
      <c r="C481" s="910"/>
      <c r="D481" s="910"/>
      <c r="E481" s="911"/>
      <c r="F481" s="399"/>
      <c r="G481" s="336"/>
      <c r="H481" s="336"/>
      <c r="I481" s="336"/>
      <c r="J481" s="336"/>
      <c r="K481" s="336"/>
      <c r="L481" s="336"/>
    </row>
    <row r="482" spans="2:12">
      <c r="B482" s="345" t="s">
        <v>2248</v>
      </c>
      <c r="C482" s="905"/>
      <c r="D482" s="905"/>
      <c r="E482" s="907"/>
      <c r="F482" s="395"/>
      <c r="G482" s="336"/>
      <c r="H482" s="336"/>
      <c r="I482" s="336"/>
      <c r="J482" s="336"/>
      <c r="K482" s="336"/>
      <c r="L482" s="336"/>
    </row>
    <row r="483" spans="2:12" ht="16" thickBot="1">
      <c r="B483" s="350" t="s">
        <v>2249</v>
      </c>
      <c r="C483" s="906"/>
      <c r="D483" s="906"/>
      <c r="E483" s="908"/>
      <c r="F483" s="395"/>
      <c r="G483" s="336"/>
      <c r="H483" s="336"/>
      <c r="I483" s="336"/>
      <c r="J483" s="336"/>
      <c r="K483" s="336"/>
      <c r="L483" s="336"/>
    </row>
    <row r="484" spans="2:12">
      <c r="B484" s="345" t="s">
        <v>2250</v>
      </c>
      <c r="C484" s="905"/>
      <c r="D484" s="905"/>
      <c r="E484" s="907" t="s">
        <v>2251</v>
      </c>
      <c r="F484" s="395"/>
      <c r="G484" s="336"/>
      <c r="H484" s="336"/>
      <c r="I484" s="336"/>
      <c r="J484" s="336"/>
      <c r="K484" s="336"/>
      <c r="L484" s="336"/>
    </row>
    <row r="485" spans="2:12" ht="52" thickBot="1">
      <c r="B485" s="350" t="s">
        <v>2252</v>
      </c>
      <c r="C485" s="906"/>
      <c r="D485" s="906"/>
      <c r="E485" s="908"/>
      <c r="F485" s="395"/>
      <c r="G485" s="336"/>
      <c r="H485" s="336"/>
      <c r="I485" s="336"/>
      <c r="J485" s="336"/>
      <c r="K485" s="336"/>
      <c r="L485" s="336"/>
    </row>
    <row r="486" spans="2:12">
      <c r="B486" s="345" t="s">
        <v>2253</v>
      </c>
      <c r="C486" s="346" t="s">
        <v>2254</v>
      </c>
      <c r="D486" s="905"/>
      <c r="E486" s="907"/>
      <c r="F486" s="395"/>
      <c r="G486" s="336"/>
      <c r="H486" s="336"/>
      <c r="I486" s="336"/>
      <c r="J486" s="336"/>
      <c r="K486" s="336"/>
      <c r="L486" s="336"/>
    </row>
    <row r="487" spans="2:12" ht="32" thickBot="1">
      <c r="B487" s="348" t="s">
        <v>2255</v>
      </c>
      <c r="C487" s="349" t="s">
        <v>2256</v>
      </c>
      <c r="D487" s="906"/>
      <c r="E487" s="908"/>
      <c r="F487" s="395"/>
      <c r="G487" s="336"/>
      <c r="H487" s="336"/>
      <c r="I487" s="336"/>
      <c r="J487" s="336"/>
      <c r="K487" s="336"/>
      <c r="L487" s="336"/>
    </row>
    <row r="488" spans="2:12">
      <c r="B488" s="351"/>
      <c r="C488" s="346" t="s">
        <v>2257</v>
      </c>
      <c r="D488" s="905"/>
      <c r="E488" s="907"/>
      <c r="F488" s="395"/>
      <c r="G488" s="336"/>
      <c r="H488" s="336"/>
      <c r="I488" s="336"/>
      <c r="J488" s="336"/>
      <c r="K488" s="336"/>
      <c r="L488" s="336"/>
    </row>
    <row r="489" spans="2:12" ht="16" thickBot="1">
      <c r="B489" s="351"/>
      <c r="C489" s="349" t="s">
        <v>2258</v>
      </c>
      <c r="D489" s="906"/>
      <c r="E489" s="908"/>
      <c r="F489" s="395"/>
      <c r="G489" s="336"/>
      <c r="H489" s="336"/>
      <c r="I489" s="336"/>
      <c r="J489" s="336"/>
      <c r="K489" s="336"/>
      <c r="L489" s="336"/>
    </row>
    <row r="490" spans="2:12">
      <c r="B490" s="351"/>
      <c r="C490" s="346" t="s">
        <v>2259</v>
      </c>
      <c r="D490" s="905"/>
      <c r="E490" s="907"/>
      <c r="F490" s="395"/>
      <c r="G490" s="336"/>
      <c r="H490" s="336"/>
      <c r="I490" s="336"/>
      <c r="J490" s="336"/>
      <c r="K490" s="336"/>
      <c r="L490" s="336"/>
    </row>
    <row r="491" spans="2:12" ht="16" thickBot="1">
      <c r="B491" s="351"/>
      <c r="C491" s="349" t="s">
        <v>2260</v>
      </c>
      <c r="D491" s="906"/>
      <c r="E491" s="908"/>
      <c r="F491" s="395"/>
      <c r="G491" s="336"/>
      <c r="H491" s="336"/>
      <c r="I491" s="336"/>
      <c r="J491" s="336"/>
      <c r="K491" s="336"/>
      <c r="L491" s="336"/>
    </row>
    <row r="492" spans="2:12">
      <c r="B492" s="351"/>
      <c r="C492" s="346" t="s">
        <v>2261</v>
      </c>
      <c r="D492" s="905"/>
      <c r="E492" s="907" t="s">
        <v>2262</v>
      </c>
      <c r="F492" s="395"/>
      <c r="G492" s="336"/>
      <c r="H492" s="336"/>
      <c r="I492" s="336"/>
      <c r="J492" s="336"/>
      <c r="K492" s="336"/>
      <c r="L492" s="336"/>
    </row>
    <row r="493" spans="2:12" ht="16" thickBot="1">
      <c r="B493" s="351"/>
      <c r="C493" s="349" t="s">
        <v>2263</v>
      </c>
      <c r="D493" s="906"/>
      <c r="E493" s="908"/>
      <c r="F493" s="395"/>
      <c r="G493" s="336"/>
      <c r="H493" s="336"/>
      <c r="I493" s="336"/>
      <c r="J493" s="336"/>
      <c r="K493" s="336"/>
      <c r="L493" s="336"/>
    </row>
    <row r="494" spans="2:12">
      <c r="B494" s="351"/>
      <c r="C494" s="346" t="s">
        <v>2264</v>
      </c>
      <c r="D494" s="905"/>
      <c r="E494" s="907"/>
      <c r="F494" s="395"/>
      <c r="G494" s="336"/>
      <c r="H494" s="336"/>
      <c r="I494" s="336"/>
      <c r="J494" s="336"/>
      <c r="K494" s="336"/>
      <c r="L494" s="336"/>
    </row>
    <row r="495" spans="2:12" ht="42" thickBot="1">
      <c r="B495" s="351"/>
      <c r="C495" s="349" t="s">
        <v>2265</v>
      </c>
      <c r="D495" s="906"/>
      <c r="E495" s="908"/>
      <c r="F495" s="395"/>
      <c r="G495" s="336"/>
      <c r="H495" s="336"/>
      <c r="I495" s="336"/>
      <c r="J495" s="336"/>
      <c r="K495" s="336"/>
      <c r="L495" s="336"/>
    </row>
    <row r="496" spans="2:12">
      <c r="B496" s="351"/>
      <c r="C496" s="346" t="s">
        <v>2266</v>
      </c>
      <c r="D496" s="905"/>
      <c r="E496" s="907"/>
      <c r="F496" s="395"/>
      <c r="G496" s="336"/>
      <c r="H496" s="336"/>
      <c r="I496" s="336"/>
      <c r="J496" s="336"/>
      <c r="K496" s="336"/>
      <c r="L496" s="336"/>
    </row>
    <row r="497" spans="2:12" ht="16" thickBot="1">
      <c r="B497" s="351"/>
      <c r="C497" s="349" t="s">
        <v>2267</v>
      </c>
      <c r="D497" s="906"/>
      <c r="E497" s="908"/>
      <c r="F497" s="395"/>
      <c r="G497" s="336"/>
      <c r="H497" s="336"/>
      <c r="I497" s="336"/>
      <c r="J497" s="336"/>
      <c r="K497" s="336"/>
      <c r="L497" s="336"/>
    </row>
    <row r="498" spans="2:12">
      <c r="B498" s="351"/>
      <c r="C498" s="346" t="s">
        <v>2268</v>
      </c>
      <c r="D498" s="905"/>
      <c r="E498" s="907"/>
      <c r="F498" s="395"/>
      <c r="G498" s="336"/>
      <c r="H498" s="336"/>
      <c r="I498" s="336"/>
      <c r="J498" s="336"/>
      <c r="K498" s="336"/>
      <c r="L498" s="336"/>
    </row>
    <row r="499" spans="2:12" ht="22" thickBot="1">
      <c r="B499" s="357"/>
      <c r="C499" s="349" t="s">
        <v>2269</v>
      </c>
      <c r="D499" s="906"/>
      <c r="E499" s="908"/>
      <c r="F499" s="395"/>
      <c r="G499" s="336"/>
      <c r="H499" s="336"/>
      <c r="I499" s="336"/>
      <c r="J499" s="336"/>
      <c r="K499" s="336"/>
      <c r="L499" s="336"/>
    </row>
    <row r="500" spans="2:12" ht="15" customHeight="1">
      <c r="B500" s="345" t="s">
        <v>2270</v>
      </c>
      <c r="C500" s="346" t="s">
        <v>2271</v>
      </c>
      <c r="D500" s="905"/>
      <c r="E500" s="907" t="s">
        <v>2272</v>
      </c>
      <c r="F500" s="395"/>
      <c r="G500" s="336"/>
      <c r="H500" s="336"/>
      <c r="I500" s="336"/>
      <c r="J500" s="336"/>
      <c r="K500" s="336"/>
      <c r="L500" s="336"/>
    </row>
    <row r="501" spans="2:12" ht="32" thickBot="1">
      <c r="B501" s="348" t="s">
        <v>2273</v>
      </c>
      <c r="C501" s="349" t="s">
        <v>2274</v>
      </c>
      <c r="D501" s="906"/>
      <c r="E501" s="908"/>
      <c r="F501" s="395"/>
      <c r="G501" s="336"/>
      <c r="H501" s="336"/>
      <c r="I501" s="336"/>
      <c r="J501" s="336"/>
      <c r="K501" s="336"/>
      <c r="L501" s="336"/>
    </row>
    <row r="502" spans="2:12">
      <c r="B502" s="351"/>
      <c r="C502" s="346" t="s">
        <v>2275</v>
      </c>
      <c r="D502" s="905"/>
      <c r="E502" s="907"/>
      <c r="F502" s="395"/>
      <c r="G502" s="336"/>
      <c r="H502" s="336"/>
      <c r="I502" s="336"/>
      <c r="J502" s="336"/>
      <c r="K502" s="336"/>
      <c r="L502" s="336"/>
    </row>
    <row r="503" spans="2:12" ht="32" thickBot="1">
      <c r="B503" s="351"/>
      <c r="C503" s="349" t="s">
        <v>2276</v>
      </c>
      <c r="D503" s="906"/>
      <c r="E503" s="908"/>
      <c r="F503" s="395"/>
      <c r="G503" s="336"/>
      <c r="H503" s="336"/>
      <c r="I503" s="336"/>
      <c r="J503" s="336"/>
      <c r="K503" s="336"/>
      <c r="L503" s="336"/>
    </row>
    <row r="504" spans="2:12">
      <c r="B504" s="351"/>
      <c r="C504" s="346" t="s">
        <v>2277</v>
      </c>
      <c r="D504" s="905"/>
      <c r="E504" s="907"/>
      <c r="F504" s="395"/>
      <c r="G504" s="336"/>
      <c r="H504" s="336"/>
      <c r="I504" s="336"/>
      <c r="J504" s="336"/>
      <c r="K504" s="336"/>
      <c r="L504" s="336"/>
    </row>
    <row r="505" spans="2:12" ht="32" thickBot="1">
      <c r="B505" s="351"/>
      <c r="C505" s="349" t="s">
        <v>2278</v>
      </c>
      <c r="D505" s="906"/>
      <c r="E505" s="908"/>
      <c r="F505" s="395"/>
      <c r="G505" s="336"/>
      <c r="H505" s="336"/>
      <c r="I505" s="336"/>
      <c r="J505" s="336"/>
      <c r="K505" s="336"/>
      <c r="L505" s="336"/>
    </row>
    <row r="506" spans="2:12">
      <c r="B506" s="351"/>
      <c r="C506" s="346" t="s">
        <v>2279</v>
      </c>
      <c r="D506" s="905"/>
      <c r="E506" s="907"/>
      <c r="F506" s="395"/>
      <c r="G506" s="336"/>
      <c r="H506" s="336"/>
      <c r="I506" s="336"/>
      <c r="J506" s="336"/>
      <c r="K506" s="336"/>
      <c r="L506" s="336"/>
    </row>
    <row r="507" spans="2:12" ht="22" thickBot="1">
      <c r="B507" s="351"/>
      <c r="C507" s="349" t="s">
        <v>2280</v>
      </c>
      <c r="D507" s="906"/>
      <c r="E507" s="908"/>
      <c r="F507" s="395"/>
      <c r="G507" s="336"/>
      <c r="H507" s="336"/>
      <c r="I507" s="336"/>
      <c r="J507" s="336"/>
      <c r="K507" s="336"/>
      <c r="L507" s="336"/>
    </row>
    <row r="508" spans="2:12">
      <c r="B508" s="351"/>
      <c r="C508" s="346" t="s">
        <v>2281</v>
      </c>
      <c r="D508" s="905"/>
      <c r="E508" s="907"/>
      <c r="F508" s="395"/>
      <c r="G508" s="336"/>
      <c r="H508" s="336"/>
      <c r="I508" s="336"/>
      <c r="J508" s="336"/>
      <c r="K508" s="336"/>
      <c r="L508" s="336"/>
    </row>
    <row r="509" spans="2:12" ht="32" thickBot="1">
      <c r="B509" s="357"/>
      <c r="C509" s="349" t="s">
        <v>2282</v>
      </c>
      <c r="D509" s="906"/>
      <c r="E509" s="908"/>
      <c r="F509" s="395"/>
      <c r="G509" s="336"/>
      <c r="H509" s="336"/>
      <c r="I509" s="336"/>
      <c r="J509" s="336"/>
      <c r="K509" s="336"/>
      <c r="L509" s="336"/>
    </row>
    <row r="510" spans="2:12">
      <c r="B510" s="345" t="s">
        <v>2283</v>
      </c>
      <c r="C510" s="346" t="s">
        <v>2284</v>
      </c>
      <c r="D510" s="905"/>
      <c r="E510" s="907"/>
      <c r="F510" s="395"/>
      <c r="G510" s="336"/>
      <c r="H510" s="336"/>
      <c r="I510" s="336"/>
      <c r="J510" s="336"/>
      <c r="K510" s="336"/>
      <c r="L510" s="336"/>
    </row>
    <row r="511" spans="2:12" ht="32" thickBot="1">
      <c r="B511" s="348" t="s">
        <v>2285</v>
      </c>
      <c r="C511" s="349" t="s">
        <v>2286</v>
      </c>
      <c r="D511" s="906"/>
      <c r="E511" s="908"/>
      <c r="F511" s="395"/>
      <c r="G511" s="336"/>
      <c r="H511" s="336"/>
      <c r="I511" s="336"/>
      <c r="J511" s="336"/>
      <c r="K511" s="336"/>
      <c r="L511" s="336"/>
    </row>
    <row r="512" spans="2:12">
      <c r="B512" s="351"/>
      <c r="C512" s="346" t="s">
        <v>2287</v>
      </c>
      <c r="D512" s="905"/>
      <c r="E512" s="907"/>
      <c r="F512" s="395"/>
      <c r="G512" s="336"/>
      <c r="H512" s="336"/>
      <c r="I512" s="336"/>
      <c r="J512" s="336"/>
      <c r="K512" s="336"/>
      <c r="L512" s="336"/>
    </row>
    <row r="513" spans="2:12" ht="22" thickBot="1">
      <c r="B513" s="351"/>
      <c r="C513" s="349" t="s">
        <v>2288</v>
      </c>
      <c r="D513" s="906"/>
      <c r="E513" s="908"/>
      <c r="F513" s="395"/>
      <c r="G513" s="336"/>
      <c r="H513" s="336"/>
      <c r="I513" s="336"/>
      <c r="J513" s="336"/>
      <c r="K513" s="336"/>
      <c r="L513" s="336"/>
    </row>
    <row r="514" spans="2:12">
      <c r="B514" s="351"/>
      <c r="C514" s="346" t="s">
        <v>2289</v>
      </c>
      <c r="D514" s="905"/>
      <c r="E514" s="907" t="s">
        <v>2290</v>
      </c>
      <c r="F514" s="395"/>
      <c r="G514" s="336"/>
      <c r="H514" s="336"/>
      <c r="I514" s="336"/>
      <c r="J514" s="336"/>
      <c r="K514" s="336"/>
      <c r="L514" s="336"/>
    </row>
    <row r="515" spans="2:12" ht="16" thickBot="1">
      <c r="B515" s="351"/>
      <c r="C515" s="349" t="s">
        <v>2291</v>
      </c>
      <c r="D515" s="906"/>
      <c r="E515" s="908"/>
      <c r="F515" s="395"/>
      <c r="G515" s="336"/>
      <c r="H515" s="336"/>
      <c r="I515" s="336"/>
      <c r="J515" s="336"/>
      <c r="K515" s="336"/>
      <c r="L515" s="336"/>
    </row>
    <row r="516" spans="2:12">
      <c r="B516" s="351"/>
      <c r="C516" s="346" t="s">
        <v>2292</v>
      </c>
      <c r="D516" s="905"/>
      <c r="E516" s="907" t="s">
        <v>2293</v>
      </c>
      <c r="F516" s="395"/>
      <c r="G516" s="336"/>
      <c r="H516" s="336"/>
      <c r="I516" s="336"/>
      <c r="J516" s="336"/>
      <c r="K516" s="336"/>
      <c r="L516" s="336"/>
    </row>
    <row r="517" spans="2:12" ht="22" thickBot="1">
      <c r="B517" s="351"/>
      <c r="C517" s="349" t="s">
        <v>2294</v>
      </c>
      <c r="D517" s="906"/>
      <c r="E517" s="908"/>
      <c r="F517" s="395"/>
      <c r="G517" s="336"/>
      <c r="H517" s="336"/>
      <c r="I517" s="336"/>
      <c r="J517" s="336"/>
      <c r="K517" s="336"/>
      <c r="L517" s="336"/>
    </row>
    <row r="518" spans="2:12">
      <c r="B518" s="351"/>
      <c r="C518" s="346" t="s">
        <v>2295</v>
      </c>
      <c r="D518" s="905"/>
      <c r="E518" s="907"/>
      <c r="F518" s="395"/>
      <c r="G518" s="336"/>
      <c r="H518" s="336"/>
      <c r="I518" s="336"/>
      <c r="J518" s="336"/>
      <c r="K518" s="336"/>
      <c r="L518" s="336"/>
    </row>
    <row r="519" spans="2:12" ht="22" thickBot="1">
      <c r="B519" s="351"/>
      <c r="C519" s="349" t="s">
        <v>2296</v>
      </c>
      <c r="D519" s="906"/>
      <c r="E519" s="908"/>
      <c r="F519" s="395"/>
      <c r="G519" s="336"/>
      <c r="H519" s="336"/>
      <c r="I519" s="336"/>
      <c r="J519" s="336"/>
      <c r="K519" s="336"/>
      <c r="L519" s="336"/>
    </row>
    <row r="520" spans="2:12">
      <c r="B520" s="351"/>
      <c r="C520" s="346" t="s">
        <v>2297</v>
      </c>
      <c r="D520" s="905"/>
      <c r="E520" s="907"/>
      <c r="F520" s="395"/>
      <c r="G520" s="336"/>
      <c r="H520" s="336"/>
      <c r="I520" s="336"/>
      <c r="J520" s="336"/>
      <c r="K520" s="336"/>
      <c r="L520" s="336"/>
    </row>
    <row r="521" spans="2:12" ht="22" thickBot="1">
      <c r="B521" s="351"/>
      <c r="C521" s="349" t="s">
        <v>2298</v>
      </c>
      <c r="D521" s="906"/>
      <c r="E521" s="908"/>
      <c r="F521" s="395"/>
      <c r="G521" s="336"/>
      <c r="H521" s="336"/>
      <c r="I521" s="336"/>
      <c r="J521" s="336"/>
      <c r="K521" s="336"/>
      <c r="L521" s="336"/>
    </row>
    <row r="522" spans="2:12">
      <c r="B522" s="351"/>
      <c r="C522" s="346" t="s">
        <v>2299</v>
      </c>
      <c r="D522" s="905"/>
      <c r="E522" s="907" t="s">
        <v>2300</v>
      </c>
      <c r="F522" s="395"/>
      <c r="G522" s="336"/>
      <c r="H522" s="336"/>
      <c r="I522" s="336"/>
      <c r="J522" s="336"/>
      <c r="K522" s="336"/>
      <c r="L522" s="336"/>
    </row>
    <row r="523" spans="2:12" ht="42" thickBot="1">
      <c r="B523" s="351"/>
      <c r="C523" s="349" t="s">
        <v>2301</v>
      </c>
      <c r="D523" s="906"/>
      <c r="E523" s="908"/>
      <c r="F523" s="395"/>
      <c r="G523" s="336"/>
      <c r="H523" s="336"/>
      <c r="I523" s="336"/>
      <c r="J523" s="336"/>
      <c r="K523" s="336"/>
      <c r="L523" s="336"/>
    </row>
    <row r="524" spans="2:12">
      <c r="B524" s="351"/>
      <c r="C524" s="346" t="s">
        <v>2302</v>
      </c>
      <c r="D524" s="905"/>
      <c r="E524" s="907"/>
      <c r="F524" s="395"/>
      <c r="G524" s="336"/>
      <c r="H524" s="336"/>
      <c r="I524" s="336"/>
      <c r="J524" s="336"/>
      <c r="K524" s="336"/>
      <c r="L524" s="336"/>
    </row>
    <row r="525" spans="2:12" ht="22" thickBot="1">
      <c r="B525" s="351"/>
      <c r="C525" s="349" t="s">
        <v>2303</v>
      </c>
      <c r="D525" s="906"/>
      <c r="E525" s="908"/>
      <c r="F525" s="395"/>
      <c r="G525" s="336"/>
      <c r="H525" s="336"/>
      <c r="I525" s="336"/>
      <c r="J525" s="336"/>
      <c r="K525" s="336"/>
      <c r="L525" s="336"/>
    </row>
    <row r="526" spans="2:12">
      <c r="B526" s="351"/>
      <c r="C526" s="346" t="s">
        <v>2304</v>
      </c>
      <c r="D526" s="905"/>
      <c r="E526" s="907"/>
      <c r="F526" s="395"/>
      <c r="G526" s="336"/>
      <c r="H526" s="336"/>
      <c r="I526" s="336"/>
      <c r="J526" s="336"/>
      <c r="K526" s="336"/>
      <c r="L526" s="336"/>
    </row>
    <row r="527" spans="2:12" ht="22" thickBot="1">
      <c r="B527" s="351"/>
      <c r="C527" s="349" t="s">
        <v>2305</v>
      </c>
      <c r="D527" s="906"/>
      <c r="E527" s="908"/>
      <c r="F527" s="395"/>
      <c r="G527" s="336"/>
      <c r="H527" s="336"/>
      <c r="I527" s="336"/>
      <c r="J527" s="336"/>
      <c r="K527" s="336"/>
      <c r="L527" s="336"/>
    </row>
    <row r="528" spans="2:12">
      <c r="B528" s="351"/>
      <c r="C528" s="346" t="s">
        <v>2306</v>
      </c>
      <c r="D528" s="905"/>
      <c r="E528" s="907"/>
      <c r="F528" s="395"/>
      <c r="G528" s="336"/>
      <c r="H528" s="336"/>
      <c r="I528" s="336"/>
      <c r="J528" s="336"/>
      <c r="K528" s="336"/>
      <c r="L528" s="336"/>
    </row>
    <row r="529" spans="2:12" ht="16" thickBot="1">
      <c r="B529" s="357"/>
      <c r="C529" s="349" t="s">
        <v>2307</v>
      </c>
      <c r="D529" s="906"/>
      <c r="E529" s="908"/>
      <c r="F529" s="395"/>
      <c r="G529" s="336"/>
      <c r="H529" s="336"/>
      <c r="I529" s="336"/>
      <c r="J529" s="336"/>
      <c r="K529" s="336"/>
      <c r="L529" s="336"/>
    </row>
    <row r="530" spans="2:12" ht="15" customHeight="1">
      <c r="B530" s="384" t="s">
        <v>2308</v>
      </c>
      <c r="C530" s="391" t="s">
        <v>2309</v>
      </c>
      <c r="D530" s="905"/>
      <c r="E530" s="907"/>
      <c r="F530" s="395"/>
      <c r="G530" s="336"/>
      <c r="H530" s="336"/>
      <c r="I530" s="336"/>
      <c r="J530" s="336"/>
      <c r="K530" s="336"/>
      <c r="L530" s="336"/>
    </row>
    <row r="531" spans="2:12" ht="32" thickBot="1">
      <c r="B531" s="348" t="s">
        <v>2310</v>
      </c>
      <c r="C531" s="349" t="s">
        <v>2311</v>
      </c>
      <c r="D531" s="906"/>
      <c r="E531" s="908"/>
      <c r="F531" s="395"/>
      <c r="G531" s="336"/>
      <c r="H531" s="336"/>
      <c r="I531" s="336"/>
      <c r="J531" s="336"/>
      <c r="K531" s="336"/>
      <c r="L531" s="336"/>
    </row>
    <row r="532" spans="2:12">
      <c r="B532" s="351"/>
      <c r="C532" s="346" t="s">
        <v>2312</v>
      </c>
      <c r="D532" s="905"/>
      <c r="E532" s="907"/>
      <c r="F532" s="395"/>
      <c r="G532" s="336"/>
      <c r="H532" s="336"/>
      <c r="I532" s="336"/>
      <c r="J532" s="336"/>
      <c r="K532" s="336"/>
      <c r="L532" s="336"/>
    </row>
    <row r="533" spans="2:12" ht="32" thickBot="1">
      <c r="B533" s="351"/>
      <c r="C533" s="349" t="s">
        <v>2313</v>
      </c>
      <c r="D533" s="906"/>
      <c r="E533" s="908"/>
      <c r="F533" s="395"/>
      <c r="G533" s="336"/>
      <c r="H533" s="336"/>
      <c r="I533" s="336"/>
      <c r="J533" s="336"/>
      <c r="K533" s="336"/>
      <c r="L533" s="336"/>
    </row>
    <row r="534" spans="2:12">
      <c r="B534" s="351"/>
      <c r="C534" s="346" t="s">
        <v>2314</v>
      </c>
      <c r="D534" s="346" t="s">
        <v>2315</v>
      </c>
      <c r="E534" s="907"/>
      <c r="F534" s="395"/>
      <c r="G534" s="336"/>
      <c r="H534" s="336"/>
      <c r="I534" s="336"/>
      <c r="J534" s="336"/>
      <c r="K534" s="336"/>
      <c r="L534" s="336"/>
    </row>
    <row r="535" spans="2:12" ht="22" thickBot="1">
      <c r="B535" s="351"/>
      <c r="C535" s="349" t="s">
        <v>2316</v>
      </c>
      <c r="D535" s="349" t="s">
        <v>2317</v>
      </c>
      <c r="E535" s="908"/>
      <c r="F535" s="395"/>
      <c r="G535" s="336"/>
      <c r="H535" s="336"/>
      <c r="I535" s="336"/>
      <c r="J535" s="336"/>
      <c r="K535" s="336"/>
      <c r="L535" s="336"/>
    </row>
    <row r="536" spans="2:12">
      <c r="B536" s="351"/>
      <c r="C536" s="346" t="s">
        <v>2318</v>
      </c>
      <c r="D536" s="905"/>
      <c r="E536" s="907"/>
      <c r="F536" s="395"/>
      <c r="G536" s="336"/>
      <c r="H536" s="336"/>
      <c r="I536" s="336"/>
      <c r="J536" s="336"/>
      <c r="K536" s="336"/>
      <c r="L536" s="336"/>
    </row>
    <row r="537" spans="2:12" ht="16" thickBot="1">
      <c r="B537" s="357"/>
      <c r="C537" s="349" t="s">
        <v>2319</v>
      </c>
      <c r="D537" s="906"/>
      <c r="E537" s="908"/>
      <c r="F537" s="395"/>
      <c r="G537" s="336"/>
      <c r="H537" s="336"/>
      <c r="I537" s="336"/>
      <c r="J537" s="336"/>
      <c r="K537" s="336"/>
      <c r="L537" s="336"/>
    </row>
    <row r="538" spans="2:12">
      <c r="B538" s="345" t="s">
        <v>2320</v>
      </c>
      <c r="C538" s="346" t="s">
        <v>2321</v>
      </c>
      <c r="D538" s="346" t="s">
        <v>2322</v>
      </c>
      <c r="E538" s="907"/>
      <c r="F538" s="395"/>
      <c r="G538" s="336"/>
      <c r="H538" s="336"/>
      <c r="I538" s="336"/>
      <c r="J538" s="336"/>
      <c r="K538" s="336"/>
      <c r="L538" s="336"/>
    </row>
    <row r="539" spans="2:12" ht="42" thickBot="1">
      <c r="B539" s="348" t="s">
        <v>2323</v>
      </c>
      <c r="C539" s="370" t="s">
        <v>2324</v>
      </c>
      <c r="D539" s="349" t="s">
        <v>2325</v>
      </c>
      <c r="E539" s="908"/>
      <c r="F539" s="395"/>
      <c r="G539" s="336"/>
      <c r="H539" s="336"/>
      <c r="I539" s="336"/>
      <c r="J539" s="336"/>
      <c r="K539" s="336"/>
      <c r="L539" s="336"/>
    </row>
    <row r="540" spans="2:12">
      <c r="B540" s="351"/>
      <c r="C540" s="371"/>
      <c r="D540" s="346" t="s">
        <v>2326</v>
      </c>
      <c r="E540" s="907"/>
      <c r="F540" s="395"/>
      <c r="G540" s="336"/>
      <c r="H540" s="336"/>
      <c r="I540" s="336"/>
      <c r="J540" s="336"/>
      <c r="K540" s="336"/>
      <c r="L540" s="336"/>
    </row>
    <row r="541" spans="2:12" ht="16" thickBot="1">
      <c r="B541" s="351"/>
      <c r="C541" s="371"/>
      <c r="D541" s="349" t="s">
        <v>2327</v>
      </c>
      <c r="E541" s="908"/>
      <c r="F541" s="395"/>
      <c r="G541" s="336"/>
      <c r="H541" s="336"/>
      <c r="I541" s="336"/>
      <c r="J541" s="336"/>
      <c r="K541" s="336"/>
      <c r="L541" s="336"/>
    </row>
    <row r="542" spans="2:12">
      <c r="B542" s="351"/>
      <c r="C542" s="371"/>
      <c r="D542" s="346" t="s">
        <v>2328</v>
      </c>
      <c r="E542" s="907"/>
      <c r="F542" s="395"/>
      <c r="G542" s="336"/>
      <c r="H542" s="336"/>
      <c r="I542" s="336"/>
      <c r="J542" s="336"/>
      <c r="K542" s="336"/>
      <c r="L542" s="336"/>
    </row>
    <row r="543" spans="2:12" ht="16" thickBot="1">
      <c r="B543" s="351"/>
      <c r="C543" s="371"/>
      <c r="D543" s="349" t="s">
        <v>2329</v>
      </c>
      <c r="E543" s="908"/>
      <c r="F543" s="395"/>
      <c r="G543" s="336"/>
      <c r="H543" s="336"/>
      <c r="I543" s="336"/>
      <c r="J543" s="336"/>
      <c r="K543" s="336"/>
      <c r="L543" s="336"/>
    </row>
    <row r="544" spans="2:12">
      <c r="B544" s="351"/>
      <c r="C544" s="371"/>
      <c r="D544" s="346" t="s">
        <v>2330</v>
      </c>
      <c r="E544" s="907"/>
      <c r="F544" s="395"/>
      <c r="G544" s="336"/>
      <c r="H544" s="336"/>
      <c r="I544" s="336"/>
      <c r="J544" s="336"/>
      <c r="K544" s="336"/>
      <c r="L544" s="336"/>
    </row>
    <row r="545" spans="2:12" ht="16" thickBot="1">
      <c r="B545" s="351"/>
      <c r="C545" s="371"/>
      <c r="D545" s="349" t="s">
        <v>2331</v>
      </c>
      <c r="E545" s="908"/>
      <c r="F545" s="395"/>
      <c r="G545" s="336"/>
      <c r="H545" s="336"/>
      <c r="I545" s="336"/>
      <c r="J545" s="336"/>
      <c r="K545" s="336"/>
      <c r="L545" s="336"/>
    </row>
    <row r="546" spans="2:12">
      <c r="B546" s="351"/>
      <c r="C546" s="371"/>
      <c r="D546" s="346" t="s">
        <v>2332</v>
      </c>
      <c r="E546" s="907"/>
      <c r="F546" s="395"/>
      <c r="G546" s="336"/>
      <c r="H546" s="336"/>
      <c r="I546" s="336"/>
      <c r="J546" s="336"/>
      <c r="K546" s="336"/>
      <c r="L546" s="336"/>
    </row>
    <row r="547" spans="2:12" ht="32" thickBot="1">
      <c r="B547" s="351"/>
      <c r="C547" s="371"/>
      <c r="D547" s="349" t="s">
        <v>2333</v>
      </c>
      <c r="E547" s="908"/>
      <c r="F547" s="395"/>
      <c r="G547" s="336"/>
      <c r="H547" s="336"/>
      <c r="I547" s="336"/>
      <c r="J547" s="336"/>
      <c r="K547" s="336"/>
      <c r="L547" s="336"/>
    </row>
    <row r="548" spans="2:12">
      <c r="B548" s="351"/>
      <c r="C548" s="371"/>
      <c r="D548" s="346" t="s">
        <v>2334</v>
      </c>
      <c r="E548" s="907"/>
      <c r="F548" s="395"/>
      <c r="G548" s="336"/>
      <c r="H548" s="336"/>
      <c r="I548" s="336"/>
      <c r="J548" s="336"/>
      <c r="K548" s="336"/>
      <c r="L548" s="336"/>
    </row>
    <row r="549" spans="2:12" ht="32" thickBot="1">
      <c r="B549" s="351"/>
      <c r="C549" s="371"/>
      <c r="D549" s="349" t="s">
        <v>2335</v>
      </c>
      <c r="E549" s="908"/>
      <c r="F549" s="395"/>
      <c r="G549" s="336"/>
      <c r="H549" s="336"/>
      <c r="I549" s="336"/>
      <c r="J549" s="336"/>
      <c r="K549" s="336"/>
      <c r="L549" s="336"/>
    </row>
    <row r="550" spans="2:12">
      <c r="B550" s="351"/>
      <c r="C550" s="371"/>
      <c r="D550" s="346" t="s">
        <v>2336</v>
      </c>
      <c r="E550" s="907"/>
      <c r="F550" s="395"/>
      <c r="G550" s="336"/>
      <c r="H550" s="336"/>
      <c r="I550" s="336"/>
      <c r="J550" s="336"/>
      <c r="K550" s="336"/>
      <c r="L550" s="336"/>
    </row>
    <row r="551" spans="2:12" ht="42" thickBot="1">
      <c r="B551" s="351"/>
      <c r="C551" s="372"/>
      <c r="D551" s="349" t="s">
        <v>2337</v>
      </c>
      <c r="E551" s="908"/>
      <c r="F551" s="395"/>
      <c r="G551" s="336"/>
      <c r="H551" s="336"/>
      <c r="I551" s="336"/>
      <c r="J551" s="336"/>
      <c r="K551" s="336"/>
      <c r="L551" s="336"/>
    </row>
    <row r="552" spans="2:12">
      <c r="B552" s="351"/>
      <c r="C552" s="346" t="s">
        <v>2338</v>
      </c>
      <c r="D552" s="905"/>
      <c r="E552" s="907" t="s">
        <v>2339</v>
      </c>
      <c r="F552" s="395"/>
      <c r="G552" s="336"/>
      <c r="H552" s="336"/>
      <c r="I552" s="336"/>
      <c r="J552" s="336"/>
      <c r="K552" s="336"/>
      <c r="L552" s="336"/>
    </row>
    <row r="553" spans="2:12" ht="16" thickBot="1">
      <c r="B553" s="351"/>
      <c r="C553" s="349" t="s">
        <v>2340</v>
      </c>
      <c r="D553" s="906"/>
      <c r="E553" s="908"/>
      <c r="F553" s="395"/>
      <c r="G553" s="336"/>
      <c r="H553" s="336"/>
      <c r="I553" s="336"/>
      <c r="J553" s="336"/>
      <c r="K553" s="336"/>
      <c r="L553" s="336"/>
    </row>
    <row r="554" spans="2:12">
      <c r="B554" s="351"/>
      <c r="C554" s="346" t="s">
        <v>2341</v>
      </c>
      <c r="D554" s="905"/>
      <c r="E554" s="907" t="s">
        <v>2342</v>
      </c>
      <c r="F554" s="395"/>
      <c r="G554" s="336"/>
      <c r="H554" s="336"/>
      <c r="I554" s="336"/>
      <c r="J554" s="336"/>
      <c r="K554" s="336"/>
      <c r="L554" s="336"/>
    </row>
    <row r="555" spans="2:12" ht="32" thickBot="1">
      <c r="B555" s="351"/>
      <c r="C555" s="349" t="s">
        <v>2343</v>
      </c>
      <c r="D555" s="906"/>
      <c r="E555" s="908"/>
      <c r="F555" s="395"/>
      <c r="G555" s="336"/>
      <c r="H555" s="336"/>
      <c r="I555" s="336"/>
      <c r="J555" s="336"/>
      <c r="K555" s="336"/>
      <c r="L555" s="336"/>
    </row>
    <row r="556" spans="2:12">
      <c r="B556" s="351"/>
      <c r="C556" s="346" t="s">
        <v>2344</v>
      </c>
      <c r="D556" s="905"/>
      <c r="E556" s="907"/>
      <c r="F556" s="395"/>
      <c r="G556" s="336"/>
      <c r="H556" s="336"/>
      <c r="I556" s="336"/>
      <c r="J556" s="336"/>
      <c r="K556" s="336"/>
      <c r="L556" s="336"/>
    </row>
    <row r="557" spans="2:12" ht="16" thickBot="1">
      <c r="B557" s="351"/>
      <c r="C557" s="349" t="s">
        <v>2345</v>
      </c>
      <c r="D557" s="906"/>
      <c r="E557" s="908"/>
      <c r="F557" s="395"/>
      <c r="G557" s="336"/>
      <c r="H557" s="336"/>
      <c r="I557" s="336"/>
      <c r="J557" s="336"/>
      <c r="K557" s="336"/>
      <c r="L557" s="336"/>
    </row>
    <row r="558" spans="2:12">
      <c r="B558" s="351"/>
      <c r="C558" s="346" t="s">
        <v>2346</v>
      </c>
      <c r="D558" s="905"/>
      <c r="E558" s="907" t="s">
        <v>2347</v>
      </c>
      <c r="F558" s="395"/>
      <c r="G558" s="336"/>
      <c r="H558" s="336"/>
      <c r="I558" s="336"/>
      <c r="J558" s="336"/>
      <c r="K558" s="336"/>
      <c r="L558" s="336"/>
    </row>
    <row r="559" spans="2:12" ht="16" thickBot="1">
      <c r="B559" s="357"/>
      <c r="C559" s="349" t="s">
        <v>2348</v>
      </c>
      <c r="D559" s="906"/>
      <c r="E559" s="908"/>
      <c r="F559" s="395"/>
      <c r="G559" s="336"/>
      <c r="H559" s="336"/>
      <c r="I559" s="336"/>
      <c r="J559" s="336"/>
      <c r="K559" s="336"/>
      <c r="L559" s="336"/>
    </row>
    <row r="560" spans="2:12">
      <c r="B560" s="345" t="s">
        <v>2349</v>
      </c>
      <c r="C560" s="346" t="s">
        <v>2350</v>
      </c>
      <c r="D560" s="905"/>
      <c r="E560" s="907"/>
      <c r="F560" s="395"/>
      <c r="G560" s="336"/>
      <c r="H560" s="336"/>
      <c r="I560" s="336"/>
      <c r="J560" s="336"/>
      <c r="K560" s="336"/>
      <c r="L560" s="336"/>
    </row>
    <row r="561" spans="2:12" ht="15" customHeight="1" thickBot="1">
      <c r="B561" s="348" t="s">
        <v>2351</v>
      </c>
      <c r="C561" s="349" t="s">
        <v>2352</v>
      </c>
      <c r="D561" s="906"/>
      <c r="E561" s="908"/>
      <c r="F561" s="395"/>
      <c r="G561" s="336"/>
      <c r="H561" s="336"/>
      <c r="I561" s="336"/>
      <c r="J561" s="336"/>
      <c r="K561" s="336"/>
      <c r="L561" s="336"/>
    </row>
    <row r="562" spans="2:12">
      <c r="B562" s="351"/>
      <c r="C562" s="346" t="s">
        <v>2353</v>
      </c>
      <c r="D562" s="905"/>
      <c r="E562" s="907"/>
      <c r="F562" s="395"/>
      <c r="G562" s="336"/>
      <c r="H562" s="336"/>
      <c r="I562" s="336"/>
      <c r="J562" s="336"/>
      <c r="K562" s="336"/>
      <c r="L562" s="336"/>
    </row>
    <row r="563" spans="2:12" ht="15" customHeight="1" thickBot="1">
      <c r="B563" s="351"/>
      <c r="C563" s="349" t="s">
        <v>2354</v>
      </c>
      <c r="D563" s="906"/>
      <c r="E563" s="908"/>
      <c r="F563" s="395"/>
      <c r="G563" s="336"/>
      <c r="H563" s="336"/>
      <c r="I563" s="336"/>
      <c r="J563" s="336"/>
      <c r="K563" s="336"/>
      <c r="L563" s="336"/>
    </row>
    <row r="564" spans="2:12">
      <c r="B564" s="351"/>
      <c r="C564" s="346" t="s">
        <v>2355</v>
      </c>
      <c r="D564" s="905"/>
      <c r="E564" s="907" t="s">
        <v>2356</v>
      </c>
      <c r="F564" s="395"/>
      <c r="G564" s="336"/>
      <c r="H564" s="336"/>
      <c r="I564" s="336"/>
      <c r="J564" s="336"/>
      <c r="K564" s="336"/>
      <c r="L564" s="336"/>
    </row>
    <row r="565" spans="2:12" ht="32" thickBot="1">
      <c r="B565" s="351"/>
      <c r="C565" s="349" t="s">
        <v>2357</v>
      </c>
      <c r="D565" s="906"/>
      <c r="E565" s="908"/>
      <c r="F565" s="395"/>
      <c r="G565" s="336"/>
      <c r="H565" s="336"/>
      <c r="I565" s="336"/>
      <c r="J565" s="336"/>
      <c r="K565" s="336"/>
      <c r="L565" s="336"/>
    </row>
    <row r="566" spans="2:12">
      <c r="B566" s="351"/>
      <c r="C566" s="346" t="s">
        <v>2358</v>
      </c>
      <c r="D566" s="905"/>
      <c r="E566" s="907"/>
      <c r="F566" s="395"/>
      <c r="G566" s="336"/>
      <c r="H566" s="336"/>
      <c r="I566" s="336"/>
      <c r="J566" s="336"/>
      <c r="K566" s="336"/>
      <c r="L566" s="336"/>
    </row>
    <row r="567" spans="2:12" ht="32" thickBot="1">
      <c r="B567" s="351"/>
      <c r="C567" s="349" t="s">
        <v>2359</v>
      </c>
      <c r="D567" s="906"/>
      <c r="E567" s="908"/>
      <c r="F567" s="395"/>
      <c r="G567" s="336"/>
      <c r="H567" s="336"/>
      <c r="I567" s="336"/>
      <c r="J567" s="336"/>
      <c r="K567" s="336"/>
      <c r="L567" s="336"/>
    </row>
    <row r="568" spans="2:12">
      <c r="B568" s="351"/>
      <c r="C568" s="346" t="s">
        <v>2360</v>
      </c>
      <c r="D568" s="905"/>
      <c r="E568" s="907"/>
      <c r="F568" s="395"/>
      <c r="G568" s="336"/>
      <c r="H568" s="336"/>
      <c r="I568" s="336"/>
      <c r="J568" s="336"/>
      <c r="K568" s="336"/>
      <c r="L568" s="336"/>
    </row>
    <row r="569" spans="2:12" ht="16" thickBot="1">
      <c r="B569" s="351"/>
      <c r="C569" s="349" t="s">
        <v>2361</v>
      </c>
      <c r="D569" s="906"/>
      <c r="E569" s="908"/>
      <c r="F569" s="395"/>
      <c r="G569" s="336"/>
      <c r="H569" s="336"/>
      <c r="I569" s="336"/>
      <c r="J569" s="336"/>
      <c r="K569" s="336"/>
      <c r="L569" s="336"/>
    </row>
    <row r="570" spans="2:12">
      <c r="B570" s="351"/>
      <c r="C570" s="346" t="s">
        <v>2362</v>
      </c>
      <c r="D570" s="905"/>
      <c r="E570" s="907"/>
      <c r="F570" s="395"/>
      <c r="G570" s="336"/>
      <c r="H570" s="336"/>
      <c r="I570" s="336"/>
      <c r="J570" s="336"/>
      <c r="K570" s="336"/>
      <c r="L570" s="336"/>
    </row>
    <row r="571" spans="2:12" ht="22" thickBot="1">
      <c r="B571" s="357"/>
      <c r="C571" s="349" t="s">
        <v>2363</v>
      </c>
      <c r="D571" s="906"/>
      <c r="E571" s="908"/>
      <c r="F571" s="395"/>
      <c r="G571" s="336"/>
      <c r="H571" s="336"/>
      <c r="I571" s="336"/>
      <c r="J571" s="336"/>
      <c r="K571" s="336"/>
      <c r="L571" s="336"/>
    </row>
    <row r="572" spans="2:12">
      <c r="B572" s="345" t="s">
        <v>2364</v>
      </c>
      <c r="C572" s="346" t="s">
        <v>2365</v>
      </c>
      <c r="D572" s="905"/>
      <c r="E572" s="907" t="s">
        <v>2366</v>
      </c>
      <c r="F572" s="395"/>
      <c r="G572" s="336"/>
      <c r="H572" s="336"/>
      <c r="I572" s="336"/>
      <c r="J572" s="336"/>
      <c r="K572" s="336"/>
      <c r="L572" s="336"/>
    </row>
    <row r="573" spans="2:12" ht="15" customHeight="1" thickBot="1">
      <c r="B573" s="348" t="s">
        <v>2367</v>
      </c>
      <c r="C573" s="349" t="s">
        <v>2368</v>
      </c>
      <c r="D573" s="906"/>
      <c r="E573" s="908"/>
      <c r="F573" s="395"/>
      <c r="G573" s="336"/>
      <c r="H573" s="336"/>
      <c r="I573" s="336"/>
      <c r="J573" s="336"/>
      <c r="K573" s="336"/>
      <c r="L573" s="336"/>
    </row>
    <row r="574" spans="2:12">
      <c r="B574" s="351"/>
      <c r="C574" s="346" t="s">
        <v>2369</v>
      </c>
      <c r="D574" s="905"/>
      <c r="E574" s="907" t="s">
        <v>2370</v>
      </c>
      <c r="F574" s="395"/>
      <c r="G574" s="336"/>
      <c r="H574" s="336"/>
      <c r="I574" s="336"/>
      <c r="J574" s="336"/>
      <c r="K574" s="336"/>
      <c r="L574" s="336"/>
    </row>
    <row r="575" spans="2:12" ht="16" thickBot="1">
      <c r="B575" s="351"/>
      <c r="C575" s="349" t="s">
        <v>2371</v>
      </c>
      <c r="D575" s="906"/>
      <c r="E575" s="908"/>
      <c r="F575" s="395"/>
      <c r="G575" s="336"/>
      <c r="H575" s="336"/>
      <c r="I575" s="336"/>
      <c r="J575" s="336"/>
      <c r="K575" s="336"/>
      <c r="L575" s="336"/>
    </row>
    <row r="576" spans="2:12">
      <c r="B576" s="351"/>
      <c r="C576" s="346" t="s">
        <v>2372</v>
      </c>
      <c r="D576" s="905"/>
      <c r="E576" s="907"/>
      <c r="F576" s="395"/>
      <c r="G576" s="336"/>
      <c r="H576" s="336"/>
      <c r="I576" s="336"/>
      <c r="J576" s="336"/>
      <c r="K576" s="336"/>
      <c r="L576" s="336"/>
    </row>
    <row r="577" spans="2:12" ht="16" thickBot="1">
      <c r="B577" s="351"/>
      <c r="C577" s="349" t="s">
        <v>2373</v>
      </c>
      <c r="D577" s="906"/>
      <c r="E577" s="908"/>
      <c r="F577" s="395"/>
      <c r="G577" s="336"/>
      <c r="H577" s="336"/>
      <c r="I577" s="336"/>
      <c r="J577" s="336"/>
      <c r="K577" s="336"/>
      <c r="L577" s="336"/>
    </row>
    <row r="578" spans="2:12">
      <c r="B578" s="351"/>
      <c r="C578" s="346" t="s">
        <v>2374</v>
      </c>
      <c r="D578" s="905"/>
      <c r="E578" s="907" t="s">
        <v>2375</v>
      </c>
      <c r="F578" s="395"/>
      <c r="G578" s="336"/>
      <c r="H578" s="336"/>
      <c r="I578" s="336"/>
      <c r="J578" s="336"/>
      <c r="K578" s="336"/>
      <c r="L578" s="336"/>
    </row>
    <row r="579" spans="2:12" ht="22" thickBot="1">
      <c r="B579" s="351"/>
      <c r="C579" s="349" t="s">
        <v>2376</v>
      </c>
      <c r="D579" s="906"/>
      <c r="E579" s="908"/>
      <c r="F579" s="395"/>
      <c r="G579" s="336"/>
      <c r="H579" s="336"/>
      <c r="I579" s="336"/>
      <c r="J579" s="336"/>
      <c r="K579" s="336"/>
      <c r="L579" s="336"/>
    </row>
    <row r="580" spans="2:12">
      <c r="B580" s="351"/>
      <c r="C580" s="346" t="s">
        <v>2377</v>
      </c>
      <c r="D580" s="905"/>
      <c r="E580" s="907" t="s">
        <v>2378</v>
      </c>
      <c r="F580" s="395"/>
      <c r="G580" s="336"/>
      <c r="H580" s="336"/>
      <c r="I580" s="336"/>
      <c r="J580" s="336"/>
      <c r="K580" s="336"/>
      <c r="L580" s="336"/>
    </row>
    <row r="581" spans="2:12" ht="16" thickBot="1">
      <c r="B581" s="351"/>
      <c r="C581" s="349" t="s">
        <v>2379</v>
      </c>
      <c r="D581" s="906"/>
      <c r="E581" s="908"/>
      <c r="F581" s="395"/>
      <c r="G581" s="336"/>
      <c r="H581" s="336"/>
      <c r="I581" s="336"/>
      <c r="J581" s="336"/>
      <c r="K581" s="336"/>
      <c r="L581" s="336"/>
    </row>
    <row r="582" spans="2:12">
      <c r="B582" s="351"/>
      <c r="C582" s="346" t="s">
        <v>2380</v>
      </c>
      <c r="D582" s="346" t="s">
        <v>2381</v>
      </c>
      <c r="E582" s="907"/>
      <c r="F582" s="395"/>
      <c r="G582" s="336"/>
      <c r="H582" s="336"/>
      <c r="I582" s="336"/>
      <c r="J582" s="336"/>
      <c r="K582" s="336"/>
      <c r="L582" s="336"/>
    </row>
    <row r="583" spans="2:12" ht="22" thickBot="1">
      <c r="B583" s="351"/>
      <c r="C583" s="370" t="s">
        <v>2382</v>
      </c>
      <c r="D583" s="349" t="s">
        <v>2383</v>
      </c>
      <c r="E583" s="908"/>
      <c r="F583" s="395"/>
      <c r="G583" s="336"/>
      <c r="H583" s="336"/>
      <c r="I583" s="336"/>
      <c r="J583" s="336"/>
      <c r="K583" s="336"/>
      <c r="L583" s="336"/>
    </row>
    <row r="584" spans="2:12">
      <c r="B584" s="351"/>
      <c r="C584" s="371"/>
      <c r="D584" s="346" t="s">
        <v>2384</v>
      </c>
      <c r="E584" s="907"/>
      <c r="F584" s="395"/>
      <c r="G584" s="336"/>
      <c r="H584" s="336"/>
      <c r="I584" s="336"/>
      <c r="J584" s="336"/>
      <c r="K584" s="336"/>
      <c r="L584" s="336"/>
    </row>
    <row r="585" spans="2:12" ht="22" thickBot="1">
      <c r="B585" s="351"/>
      <c r="C585" s="372"/>
      <c r="D585" s="349" t="s">
        <v>2385</v>
      </c>
      <c r="E585" s="908"/>
      <c r="F585" s="395"/>
      <c r="G585" s="336"/>
      <c r="H585" s="336"/>
      <c r="I585" s="336"/>
      <c r="J585" s="336"/>
      <c r="K585" s="336"/>
      <c r="L585" s="336"/>
    </row>
    <row r="586" spans="2:12">
      <c r="B586" s="351"/>
      <c r="C586" s="346" t="s">
        <v>2386</v>
      </c>
      <c r="D586" s="905"/>
      <c r="E586" s="907" t="s">
        <v>2387</v>
      </c>
      <c r="F586" s="395"/>
      <c r="G586" s="336"/>
      <c r="H586" s="336"/>
      <c r="I586" s="336"/>
      <c r="J586" s="336"/>
      <c r="K586" s="336"/>
      <c r="L586" s="336"/>
    </row>
    <row r="587" spans="2:12" ht="16" thickBot="1">
      <c r="B587" s="351"/>
      <c r="C587" s="349" t="s">
        <v>770</v>
      </c>
      <c r="D587" s="906"/>
      <c r="E587" s="908"/>
      <c r="F587" s="395"/>
      <c r="G587" s="336"/>
      <c r="H587" s="336"/>
      <c r="I587" s="336"/>
      <c r="J587" s="336"/>
      <c r="K587" s="336"/>
      <c r="L587" s="336"/>
    </row>
    <row r="588" spans="2:12">
      <c r="B588" s="351"/>
      <c r="C588" s="346" t="s">
        <v>2388</v>
      </c>
      <c r="D588" s="905"/>
      <c r="E588" s="907"/>
      <c r="F588" s="395"/>
      <c r="G588" s="336"/>
      <c r="H588" s="336"/>
      <c r="I588" s="336"/>
      <c r="J588" s="336"/>
      <c r="K588" s="336"/>
      <c r="L588" s="336"/>
    </row>
    <row r="589" spans="2:12" ht="16" thickBot="1">
      <c r="B589" s="357"/>
      <c r="C589" s="349" t="s">
        <v>2389</v>
      </c>
      <c r="D589" s="906"/>
      <c r="E589" s="908"/>
      <c r="F589" s="395"/>
      <c r="G589" s="336"/>
      <c r="H589" s="336"/>
      <c r="I589" s="336"/>
      <c r="J589" s="336"/>
      <c r="K589" s="336"/>
      <c r="L589" s="336"/>
    </row>
    <row r="590" spans="2:12">
      <c r="B590" s="345" t="s">
        <v>2390</v>
      </c>
      <c r="C590" s="905"/>
      <c r="D590" s="905"/>
      <c r="E590" s="907"/>
      <c r="F590" s="395"/>
      <c r="G590" s="336"/>
      <c r="H590" s="336"/>
      <c r="I590" s="336"/>
      <c r="J590" s="336"/>
      <c r="K590" s="336"/>
      <c r="L590" s="336"/>
    </row>
    <row r="591" spans="2:12" ht="42" thickBot="1">
      <c r="B591" s="350" t="s">
        <v>2391</v>
      </c>
      <c r="C591" s="906"/>
      <c r="D591" s="906"/>
      <c r="E591" s="908"/>
      <c r="F591" s="395"/>
      <c r="G591" s="336"/>
      <c r="H591" s="336"/>
      <c r="I591" s="336"/>
      <c r="J591" s="336"/>
      <c r="K591" s="336"/>
      <c r="L591" s="336"/>
    </row>
    <row r="592" spans="2:12" ht="16" thickBot="1">
      <c r="B592" s="400" t="s">
        <v>2034</v>
      </c>
      <c r="C592" s="401"/>
      <c r="D592" s="401"/>
      <c r="E592" s="402"/>
      <c r="F592" s="399"/>
      <c r="G592" s="336"/>
      <c r="H592" s="336"/>
      <c r="I592" s="336"/>
      <c r="J592" s="336"/>
      <c r="K592" s="336"/>
      <c r="L592" s="336"/>
    </row>
    <row r="593" spans="2:12">
      <c r="B593" s="337"/>
      <c r="C593" s="337"/>
      <c r="D593" s="337"/>
      <c r="E593" s="337"/>
      <c r="G593" s="336"/>
      <c r="H593" s="336"/>
      <c r="I593" s="336"/>
      <c r="J593" s="336"/>
      <c r="K593" s="336"/>
      <c r="L593" s="336"/>
    </row>
    <row r="594" spans="2:12">
      <c r="B594" s="337"/>
      <c r="C594" s="337"/>
      <c r="D594" s="337"/>
      <c r="E594" s="337"/>
      <c r="G594" s="336"/>
      <c r="H594" s="336"/>
      <c r="I594" s="336"/>
      <c r="J594" s="336"/>
      <c r="K594" s="336"/>
      <c r="L594" s="336"/>
    </row>
    <row r="595" spans="2:12">
      <c r="B595" s="337"/>
      <c r="C595" s="337"/>
      <c r="D595" s="337"/>
      <c r="E595" s="337"/>
      <c r="G595" s="336"/>
      <c r="H595" s="336"/>
      <c r="I595" s="336"/>
      <c r="J595" s="336"/>
      <c r="K595" s="336"/>
      <c r="L595" s="336"/>
    </row>
    <row r="596" spans="2:12">
      <c r="B596" s="337"/>
      <c r="C596" s="337"/>
      <c r="D596" s="337"/>
      <c r="E596" s="337"/>
      <c r="G596" s="336"/>
      <c r="H596" s="336"/>
      <c r="I596" s="336"/>
      <c r="J596" s="336"/>
      <c r="K596" s="336"/>
      <c r="L596" s="336"/>
    </row>
    <row r="597" spans="2:12">
      <c r="B597" s="337"/>
      <c r="C597" s="337"/>
      <c r="D597" s="337"/>
      <c r="E597" s="337"/>
      <c r="G597" s="336"/>
      <c r="H597" s="336"/>
      <c r="I597" s="336"/>
      <c r="J597" s="336"/>
      <c r="K597" s="336"/>
      <c r="L597" s="336"/>
    </row>
    <row r="598" spans="2:12">
      <c r="B598" s="337"/>
      <c r="C598" s="337"/>
      <c r="D598" s="337"/>
      <c r="E598" s="337"/>
      <c r="G598" s="336"/>
      <c r="H598" s="336"/>
      <c r="I598" s="336"/>
      <c r="J598" s="336"/>
      <c r="K598" s="336"/>
      <c r="L598" s="336"/>
    </row>
    <row r="599" spans="2:12">
      <c r="B599" s="337"/>
      <c r="C599" s="337"/>
      <c r="D599" s="337"/>
      <c r="E599" s="337"/>
      <c r="G599" s="336"/>
      <c r="H599" s="336"/>
      <c r="I599" s="336"/>
      <c r="J599" s="336"/>
      <c r="K599" s="336"/>
      <c r="L599" s="336"/>
    </row>
    <row r="600" spans="2:12">
      <c r="B600" s="337"/>
      <c r="C600" s="337"/>
      <c r="D600" s="337"/>
      <c r="E600" s="337"/>
      <c r="G600" s="336"/>
      <c r="H600" s="336"/>
      <c r="I600" s="336"/>
      <c r="J600" s="336"/>
      <c r="K600" s="336"/>
      <c r="L600" s="336"/>
    </row>
    <row r="601" spans="2:12">
      <c r="B601" s="337"/>
      <c r="C601" s="337"/>
      <c r="D601" s="337"/>
      <c r="E601" s="337"/>
      <c r="G601" s="336"/>
      <c r="H601" s="336"/>
      <c r="I601" s="336"/>
      <c r="J601" s="336"/>
      <c r="K601" s="336"/>
      <c r="L601" s="336"/>
    </row>
    <row r="602" spans="2:12">
      <c r="B602" s="337"/>
      <c r="C602" s="337"/>
      <c r="D602" s="337"/>
      <c r="E602" s="337"/>
      <c r="G602" s="336"/>
      <c r="H602" s="336"/>
      <c r="I602" s="336"/>
      <c r="J602" s="336"/>
      <c r="K602" s="336"/>
      <c r="L602" s="336"/>
    </row>
    <row r="603" spans="2:12">
      <c r="B603" s="337"/>
      <c r="C603" s="337"/>
      <c r="D603" s="337"/>
      <c r="E603" s="337"/>
      <c r="G603" s="336"/>
      <c r="H603" s="336"/>
      <c r="I603" s="336"/>
      <c r="J603" s="336"/>
      <c r="K603" s="336"/>
      <c r="L603" s="336"/>
    </row>
    <row r="604" spans="2:12">
      <c r="B604" s="337"/>
      <c r="C604" s="337"/>
      <c r="D604" s="337"/>
      <c r="E604" s="337"/>
      <c r="G604" s="336"/>
      <c r="H604" s="336"/>
      <c r="I604" s="336"/>
      <c r="J604" s="336"/>
      <c r="K604" s="336"/>
      <c r="L604" s="336"/>
    </row>
    <row r="605" spans="2:12">
      <c r="B605" s="337"/>
      <c r="C605" s="337"/>
      <c r="D605" s="337"/>
      <c r="E605" s="337"/>
      <c r="G605" s="336"/>
      <c r="H605" s="336"/>
      <c r="I605" s="336"/>
      <c r="J605" s="336"/>
      <c r="K605" s="336"/>
      <c r="L605" s="336"/>
    </row>
    <row r="606" spans="2:12">
      <c r="B606" s="337"/>
      <c r="C606" s="337"/>
      <c r="D606" s="337"/>
      <c r="E606" s="337"/>
      <c r="G606" s="336"/>
      <c r="H606" s="336"/>
      <c r="I606" s="336"/>
      <c r="J606" s="336"/>
      <c r="K606" s="336"/>
      <c r="L606" s="336"/>
    </row>
    <row r="607" spans="2:12">
      <c r="B607" s="337"/>
      <c r="C607" s="337"/>
      <c r="D607" s="337"/>
      <c r="E607" s="337"/>
      <c r="G607" s="336"/>
      <c r="H607" s="336"/>
      <c r="I607" s="336"/>
      <c r="J607" s="336"/>
      <c r="K607" s="336"/>
      <c r="L607" s="336"/>
    </row>
    <row r="608" spans="2:12">
      <c r="B608" s="337"/>
      <c r="C608" s="337"/>
      <c r="D608" s="337"/>
      <c r="E608" s="337"/>
      <c r="G608" s="336"/>
      <c r="H608" s="336"/>
      <c r="I608" s="336"/>
      <c r="J608" s="336"/>
      <c r="K608" s="336"/>
      <c r="L608" s="336"/>
    </row>
    <row r="609" spans="2:12">
      <c r="B609" s="337"/>
      <c r="C609" s="337"/>
      <c r="D609" s="337"/>
      <c r="E609" s="337"/>
      <c r="G609" s="336"/>
      <c r="H609" s="336"/>
      <c r="I609" s="336"/>
      <c r="J609" s="336"/>
      <c r="K609" s="336"/>
      <c r="L609" s="336"/>
    </row>
    <row r="610" spans="2:12">
      <c r="B610" s="337"/>
      <c r="C610" s="337"/>
      <c r="D610" s="337"/>
      <c r="E610" s="337"/>
      <c r="G610" s="336"/>
      <c r="H610" s="336"/>
      <c r="I610" s="336"/>
      <c r="J610" s="336"/>
      <c r="K610" s="336"/>
      <c r="L610" s="336"/>
    </row>
    <row r="611" spans="2:12">
      <c r="B611" s="337"/>
      <c r="C611" s="337"/>
      <c r="D611" s="337"/>
      <c r="E611" s="337"/>
      <c r="G611" s="336"/>
      <c r="H611" s="336"/>
      <c r="I611" s="336"/>
      <c r="J611" s="336"/>
      <c r="K611" s="336"/>
      <c r="L611" s="336"/>
    </row>
    <row r="612" spans="2:12">
      <c r="B612" s="337"/>
      <c r="C612" s="337"/>
      <c r="D612" s="337"/>
      <c r="E612" s="337"/>
      <c r="G612" s="336"/>
      <c r="H612" s="336"/>
      <c r="I612" s="336"/>
      <c r="J612" s="336"/>
      <c r="K612" s="336"/>
      <c r="L612" s="336"/>
    </row>
    <row r="613" spans="2:12">
      <c r="B613" s="337"/>
      <c r="C613" s="337"/>
      <c r="D613" s="337"/>
      <c r="E613" s="337"/>
      <c r="G613" s="336"/>
      <c r="H613" s="336"/>
      <c r="I613" s="336"/>
      <c r="J613" s="336"/>
      <c r="K613" s="336"/>
      <c r="L613" s="336"/>
    </row>
    <row r="614" spans="2:12">
      <c r="B614" s="337"/>
      <c r="C614" s="337"/>
      <c r="D614" s="337"/>
      <c r="E614" s="337"/>
      <c r="G614" s="336"/>
      <c r="H614" s="336"/>
      <c r="I614" s="336"/>
      <c r="J614" s="336"/>
      <c r="K614" s="336"/>
      <c r="L614" s="336"/>
    </row>
    <row r="615" spans="2:12">
      <c r="B615" s="337"/>
      <c r="C615" s="337"/>
      <c r="D615" s="337"/>
      <c r="E615" s="337"/>
      <c r="G615" s="336"/>
      <c r="H615" s="336"/>
      <c r="I615" s="336"/>
      <c r="J615" s="336"/>
      <c r="K615" s="336"/>
      <c r="L615" s="336"/>
    </row>
    <row r="616" spans="2:12">
      <c r="B616" s="337"/>
      <c r="C616" s="337"/>
      <c r="D616" s="337"/>
      <c r="E616" s="337"/>
      <c r="G616" s="336"/>
      <c r="H616" s="336"/>
      <c r="I616" s="336"/>
      <c r="J616" s="336"/>
      <c r="K616" s="336"/>
      <c r="L616" s="336"/>
    </row>
    <row r="617" spans="2:12">
      <c r="B617" s="337"/>
      <c r="C617" s="337"/>
      <c r="D617" s="337"/>
      <c r="E617" s="337"/>
      <c r="G617" s="336"/>
      <c r="H617" s="336"/>
      <c r="I617" s="336"/>
      <c r="J617" s="336"/>
      <c r="K617" s="336"/>
      <c r="L617" s="336"/>
    </row>
    <row r="618" spans="2:12">
      <c r="B618" s="337"/>
      <c r="C618" s="337"/>
      <c r="D618" s="337"/>
      <c r="E618" s="337"/>
      <c r="G618" s="336"/>
      <c r="H618" s="336"/>
      <c r="I618" s="336"/>
      <c r="J618" s="336"/>
      <c r="K618" s="336"/>
      <c r="L618" s="336"/>
    </row>
    <row r="619" spans="2:12">
      <c r="B619" s="337"/>
      <c r="C619" s="337"/>
      <c r="D619" s="337"/>
      <c r="E619" s="337"/>
      <c r="G619" s="336"/>
      <c r="H619" s="336"/>
      <c r="I619" s="336"/>
      <c r="J619" s="336"/>
      <c r="K619" s="336"/>
      <c r="L619" s="336"/>
    </row>
    <row r="620" spans="2:12">
      <c r="B620" s="337"/>
      <c r="C620" s="337"/>
      <c r="D620" s="337"/>
      <c r="E620" s="337"/>
      <c r="G620" s="336"/>
      <c r="H620" s="336"/>
      <c r="I620" s="336"/>
      <c r="J620" s="336"/>
      <c r="K620" s="336"/>
      <c r="L620" s="336"/>
    </row>
    <row r="621" spans="2:12">
      <c r="B621" s="337"/>
      <c r="C621" s="337"/>
      <c r="D621" s="337"/>
      <c r="E621" s="337"/>
      <c r="G621" s="336"/>
      <c r="H621" s="336"/>
      <c r="I621" s="336"/>
      <c r="J621" s="336"/>
      <c r="K621" s="336"/>
      <c r="L621" s="336"/>
    </row>
    <row r="622" spans="2:12">
      <c r="B622" s="337"/>
      <c r="C622" s="337"/>
      <c r="D622" s="337"/>
      <c r="E622" s="337"/>
      <c r="G622" s="336"/>
      <c r="H622" s="336"/>
      <c r="I622" s="336"/>
      <c r="J622" s="336"/>
      <c r="K622" s="336"/>
      <c r="L622" s="336"/>
    </row>
    <row r="623" spans="2:12">
      <c r="B623" s="337"/>
      <c r="C623" s="337"/>
      <c r="D623" s="337"/>
      <c r="E623" s="337"/>
      <c r="G623" s="336"/>
      <c r="H623" s="336"/>
      <c r="I623" s="336"/>
      <c r="J623" s="336"/>
      <c r="K623" s="336"/>
      <c r="L623" s="336"/>
    </row>
    <row r="624" spans="2:12">
      <c r="B624" s="337"/>
      <c r="C624" s="337"/>
      <c r="D624" s="337"/>
      <c r="E624" s="337"/>
      <c r="G624" s="336"/>
      <c r="H624" s="336"/>
      <c r="I624" s="336"/>
      <c r="J624" s="336"/>
      <c r="K624" s="336"/>
      <c r="L624" s="336"/>
    </row>
    <row r="625" spans="2:12">
      <c r="B625" s="337"/>
      <c r="C625" s="337"/>
      <c r="D625" s="337"/>
      <c r="E625" s="337"/>
      <c r="G625" s="336"/>
      <c r="H625" s="336"/>
      <c r="I625" s="336"/>
      <c r="J625" s="336"/>
      <c r="K625" s="336"/>
      <c r="L625" s="336"/>
    </row>
    <row r="626" spans="2:12">
      <c r="B626" s="337"/>
      <c r="C626" s="337"/>
      <c r="D626" s="337"/>
      <c r="E626" s="337"/>
      <c r="G626" s="336"/>
      <c r="H626" s="336"/>
      <c r="I626" s="336"/>
      <c r="J626" s="336"/>
      <c r="K626" s="336"/>
      <c r="L626" s="336"/>
    </row>
    <row r="627" spans="2:12">
      <c r="B627" s="337"/>
      <c r="C627" s="337"/>
      <c r="D627" s="337"/>
      <c r="E627" s="337"/>
      <c r="G627" s="336"/>
      <c r="H627" s="336"/>
      <c r="I627" s="336"/>
      <c r="J627" s="336"/>
      <c r="K627" s="336"/>
      <c r="L627" s="336"/>
    </row>
    <row r="628" spans="2:12">
      <c r="B628" s="337"/>
      <c r="C628" s="337"/>
      <c r="D628" s="337"/>
      <c r="E628" s="337"/>
      <c r="G628" s="336"/>
      <c r="H628" s="336"/>
      <c r="I628" s="336"/>
      <c r="J628" s="336"/>
      <c r="K628" s="336"/>
      <c r="L628" s="336"/>
    </row>
    <row r="629" spans="2:12">
      <c r="B629" s="337"/>
      <c r="C629" s="337"/>
      <c r="D629" s="337"/>
      <c r="E629" s="337"/>
      <c r="G629" s="336"/>
      <c r="H629" s="336"/>
      <c r="I629" s="336"/>
      <c r="J629" s="336"/>
      <c r="K629" s="336"/>
      <c r="L629" s="336"/>
    </row>
    <row r="630" spans="2:12">
      <c r="B630" s="337"/>
      <c r="C630" s="337"/>
      <c r="D630" s="337"/>
      <c r="E630" s="337"/>
      <c r="G630" s="336"/>
      <c r="H630" s="336"/>
      <c r="I630" s="336"/>
      <c r="J630" s="336"/>
      <c r="K630" s="336"/>
      <c r="L630" s="336"/>
    </row>
    <row r="631" spans="2:12">
      <c r="B631" s="337"/>
      <c r="C631" s="337"/>
      <c r="D631" s="337"/>
      <c r="E631" s="337"/>
      <c r="G631" s="336"/>
      <c r="H631" s="336"/>
      <c r="I631" s="336"/>
      <c r="J631" s="336"/>
      <c r="K631" s="336"/>
      <c r="L631" s="336"/>
    </row>
    <row r="632" spans="2:12">
      <c r="B632" s="337"/>
      <c r="C632" s="337"/>
      <c r="D632" s="337"/>
      <c r="E632" s="337"/>
      <c r="G632" s="336"/>
      <c r="H632" s="336"/>
      <c r="I632" s="336"/>
      <c r="J632" s="336"/>
      <c r="K632" s="336"/>
      <c r="L632" s="336"/>
    </row>
    <row r="633" spans="2:12">
      <c r="B633" s="337"/>
      <c r="C633" s="337"/>
      <c r="D633" s="337"/>
      <c r="E633" s="337"/>
      <c r="G633" s="336"/>
      <c r="H633" s="336"/>
      <c r="I633" s="336"/>
      <c r="J633" s="336"/>
      <c r="K633" s="336"/>
      <c r="L633" s="336"/>
    </row>
    <row r="634" spans="2:12">
      <c r="B634" s="337"/>
      <c r="C634" s="337"/>
      <c r="D634" s="337"/>
      <c r="E634" s="337"/>
      <c r="G634" s="336"/>
      <c r="H634" s="336"/>
      <c r="I634" s="336"/>
      <c r="J634" s="336"/>
      <c r="K634" s="336"/>
      <c r="L634" s="336"/>
    </row>
    <row r="635" spans="2:12">
      <c r="B635" s="337"/>
      <c r="C635" s="337"/>
      <c r="D635" s="337"/>
      <c r="E635" s="337"/>
      <c r="G635" s="336"/>
      <c r="H635" s="336"/>
      <c r="I635" s="336"/>
      <c r="J635" s="336"/>
      <c r="K635" s="336"/>
      <c r="L635" s="336"/>
    </row>
    <row r="636" spans="2:12">
      <c r="B636" s="337"/>
      <c r="C636" s="337"/>
      <c r="D636" s="337"/>
      <c r="E636" s="337"/>
      <c r="G636" s="336"/>
      <c r="H636" s="336"/>
      <c r="I636" s="336"/>
      <c r="J636" s="336"/>
      <c r="K636" s="336"/>
      <c r="L636" s="336"/>
    </row>
    <row r="637" spans="2:12">
      <c r="B637" s="337"/>
      <c r="C637" s="337"/>
      <c r="D637" s="337"/>
      <c r="E637" s="337"/>
      <c r="G637" s="336"/>
      <c r="H637" s="336"/>
      <c r="I637" s="336"/>
      <c r="J637" s="336"/>
      <c r="K637" s="336"/>
      <c r="L637" s="336"/>
    </row>
    <row r="638" spans="2:12">
      <c r="B638" s="337"/>
      <c r="C638" s="337"/>
      <c r="D638" s="337"/>
      <c r="E638" s="337"/>
      <c r="G638" s="336"/>
      <c r="H638" s="336"/>
      <c r="I638" s="336"/>
      <c r="J638" s="336"/>
      <c r="K638" s="336"/>
      <c r="L638" s="336"/>
    </row>
    <row r="639" spans="2:12">
      <c r="B639" s="337"/>
      <c r="C639" s="337"/>
      <c r="D639" s="337"/>
      <c r="E639" s="337"/>
      <c r="G639" s="336"/>
      <c r="H639" s="336"/>
      <c r="I639" s="336"/>
      <c r="J639" s="336"/>
      <c r="K639" s="336"/>
      <c r="L639" s="336"/>
    </row>
    <row r="640" spans="2:12">
      <c r="B640" s="337"/>
      <c r="C640" s="337"/>
      <c r="D640" s="337"/>
      <c r="E640" s="337"/>
      <c r="G640" s="336"/>
      <c r="H640" s="336"/>
      <c r="I640" s="336"/>
      <c r="J640" s="336"/>
      <c r="K640" s="336"/>
      <c r="L640" s="336"/>
    </row>
    <row r="641" spans="2:12">
      <c r="B641" s="337"/>
      <c r="C641" s="337"/>
      <c r="D641" s="337"/>
      <c r="E641" s="337"/>
      <c r="G641" s="336"/>
      <c r="H641" s="336"/>
      <c r="I641" s="336"/>
      <c r="J641" s="336"/>
      <c r="K641" s="336"/>
      <c r="L641" s="336"/>
    </row>
    <row r="642" spans="2:12">
      <c r="B642" s="337"/>
      <c r="C642" s="337"/>
      <c r="D642" s="337"/>
      <c r="E642" s="337"/>
      <c r="G642" s="336"/>
      <c r="H642" s="336"/>
      <c r="I642" s="336"/>
      <c r="J642" s="336"/>
      <c r="K642" s="336"/>
      <c r="L642" s="336"/>
    </row>
    <row r="643" spans="2:12">
      <c r="B643" s="337"/>
      <c r="C643" s="337"/>
      <c r="D643" s="337"/>
      <c r="E643" s="337"/>
      <c r="G643" s="336"/>
      <c r="H643" s="336"/>
      <c r="I643" s="336"/>
      <c r="J643" s="336"/>
      <c r="K643" s="336"/>
      <c r="L643" s="336"/>
    </row>
    <row r="644" spans="2:12">
      <c r="B644" s="337"/>
      <c r="C644" s="337"/>
      <c r="D644" s="337"/>
      <c r="E644" s="337"/>
      <c r="G644" s="336"/>
      <c r="H644" s="336"/>
      <c r="I644" s="336"/>
      <c r="J644" s="336"/>
      <c r="K644" s="336"/>
      <c r="L644" s="336"/>
    </row>
    <row r="645" spans="2:12">
      <c r="B645" s="337"/>
      <c r="C645" s="337"/>
      <c r="D645" s="337"/>
      <c r="E645" s="337"/>
      <c r="G645" s="336"/>
      <c r="H645" s="336"/>
      <c r="I645" s="336"/>
      <c r="J645" s="336"/>
      <c r="K645" s="336"/>
      <c r="L645" s="336"/>
    </row>
    <row r="646" spans="2:12">
      <c r="B646" s="337"/>
      <c r="C646" s="337"/>
      <c r="D646" s="337"/>
      <c r="E646" s="337"/>
      <c r="G646" s="336"/>
      <c r="H646" s="336"/>
      <c r="I646" s="336"/>
      <c r="J646" s="336"/>
      <c r="K646" s="336"/>
      <c r="L646" s="336"/>
    </row>
    <row r="647" spans="2:12">
      <c r="B647" s="337"/>
      <c r="C647" s="337"/>
      <c r="D647" s="337"/>
      <c r="E647" s="337"/>
      <c r="G647" s="336"/>
      <c r="H647" s="336"/>
      <c r="I647" s="336"/>
      <c r="J647" s="336"/>
      <c r="K647" s="336"/>
      <c r="L647" s="336"/>
    </row>
    <row r="648" spans="2:12">
      <c r="B648" s="337"/>
      <c r="C648" s="337"/>
      <c r="D648" s="337"/>
      <c r="E648" s="337"/>
      <c r="G648" s="336"/>
      <c r="H648" s="336"/>
      <c r="I648" s="336"/>
      <c r="J648" s="336"/>
      <c r="K648" s="336"/>
      <c r="L648" s="336"/>
    </row>
    <row r="649" spans="2:12">
      <c r="B649" s="337"/>
      <c r="C649" s="337"/>
      <c r="D649" s="337"/>
      <c r="E649" s="337"/>
      <c r="G649" s="336"/>
      <c r="H649" s="336"/>
      <c r="I649" s="336"/>
      <c r="J649" s="336"/>
      <c r="K649" s="336"/>
      <c r="L649" s="336"/>
    </row>
    <row r="650" spans="2:12">
      <c r="B650" s="337"/>
      <c r="C650" s="337"/>
      <c r="D650" s="337"/>
      <c r="E650" s="337"/>
      <c r="G650" s="336"/>
      <c r="H650" s="336"/>
      <c r="I650" s="336"/>
      <c r="J650" s="336"/>
      <c r="K650" s="336"/>
      <c r="L650" s="336"/>
    </row>
    <row r="651" spans="2:12">
      <c r="B651" s="337"/>
      <c r="C651" s="337"/>
      <c r="D651" s="337"/>
      <c r="E651" s="337"/>
      <c r="G651" s="336"/>
      <c r="H651" s="336"/>
      <c r="I651" s="336"/>
      <c r="J651" s="336"/>
      <c r="K651" s="336"/>
      <c r="L651" s="336"/>
    </row>
    <row r="652" spans="2:12">
      <c r="B652" s="337"/>
      <c r="C652" s="337"/>
      <c r="D652" s="337"/>
      <c r="E652" s="337"/>
      <c r="G652" s="336"/>
      <c r="H652" s="336"/>
      <c r="I652" s="336"/>
      <c r="J652" s="336"/>
      <c r="K652" s="336"/>
      <c r="L652" s="336"/>
    </row>
    <row r="653" spans="2:12">
      <c r="B653" s="337"/>
      <c r="C653" s="337"/>
      <c r="D653" s="337"/>
      <c r="E653" s="337"/>
      <c r="G653" s="336"/>
      <c r="H653" s="336"/>
      <c r="I653" s="336"/>
      <c r="J653" s="336"/>
      <c r="K653" s="336"/>
      <c r="L653" s="336"/>
    </row>
    <row r="654" spans="2:12">
      <c r="B654" s="337"/>
      <c r="C654" s="337"/>
      <c r="D654" s="337"/>
      <c r="E654" s="337"/>
      <c r="G654" s="336"/>
      <c r="H654" s="336"/>
      <c r="I654" s="336"/>
      <c r="J654" s="336"/>
      <c r="K654" s="336"/>
      <c r="L654" s="336"/>
    </row>
    <row r="655" spans="2:12">
      <c r="B655" s="337"/>
      <c r="C655" s="337"/>
      <c r="D655" s="337"/>
      <c r="E655" s="337"/>
      <c r="G655" s="336"/>
      <c r="H655" s="336"/>
      <c r="I655" s="336"/>
      <c r="J655" s="336"/>
      <c r="K655" s="336"/>
      <c r="L655" s="336"/>
    </row>
    <row r="656" spans="2:12">
      <c r="B656" s="337"/>
      <c r="C656" s="337"/>
      <c r="D656" s="337"/>
      <c r="E656" s="337"/>
      <c r="G656" s="336"/>
      <c r="H656" s="336"/>
      <c r="I656" s="336"/>
      <c r="J656" s="336"/>
      <c r="K656" s="336"/>
      <c r="L656" s="336"/>
    </row>
    <row r="657" spans="2:12">
      <c r="B657" s="337"/>
      <c r="C657" s="337"/>
      <c r="D657" s="337"/>
      <c r="E657" s="337"/>
      <c r="G657" s="336"/>
      <c r="H657" s="336"/>
      <c r="I657" s="336"/>
      <c r="J657" s="336"/>
      <c r="K657" s="336"/>
      <c r="L657" s="336"/>
    </row>
    <row r="658" spans="2:12">
      <c r="B658" s="337"/>
      <c r="C658" s="337"/>
      <c r="D658" s="337"/>
      <c r="E658" s="337"/>
      <c r="G658" s="336"/>
      <c r="H658" s="336"/>
      <c r="I658" s="336"/>
      <c r="J658" s="336"/>
      <c r="K658" s="336"/>
      <c r="L658" s="336"/>
    </row>
    <row r="659" spans="2:12">
      <c r="B659" s="337"/>
      <c r="C659" s="337"/>
      <c r="D659" s="337"/>
      <c r="E659" s="337"/>
      <c r="G659" s="336"/>
      <c r="H659" s="336"/>
      <c r="I659" s="336"/>
      <c r="J659" s="336"/>
      <c r="K659" s="336"/>
      <c r="L659" s="336"/>
    </row>
    <row r="660" spans="2:12">
      <c r="B660" s="337"/>
      <c r="C660" s="337"/>
      <c r="D660" s="337"/>
      <c r="E660" s="337"/>
      <c r="G660" s="336"/>
      <c r="H660" s="336"/>
      <c r="I660" s="336"/>
      <c r="J660" s="336"/>
      <c r="K660" s="336"/>
      <c r="L660" s="336"/>
    </row>
    <row r="661" spans="2:12">
      <c r="B661" s="337"/>
      <c r="C661" s="337"/>
      <c r="D661" s="337"/>
      <c r="E661" s="337"/>
      <c r="G661" s="336"/>
      <c r="H661" s="336"/>
      <c r="I661" s="336"/>
      <c r="J661" s="336"/>
      <c r="K661" s="336"/>
      <c r="L661" s="336"/>
    </row>
    <row r="662" spans="2:12">
      <c r="B662" s="337"/>
      <c r="C662" s="337"/>
      <c r="D662" s="337"/>
      <c r="E662" s="337"/>
      <c r="G662" s="336"/>
      <c r="H662" s="336"/>
      <c r="I662" s="336"/>
      <c r="J662" s="336"/>
      <c r="K662" s="336"/>
      <c r="L662" s="336"/>
    </row>
    <row r="663" spans="2:12">
      <c r="B663" s="337"/>
      <c r="C663" s="337"/>
      <c r="D663" s="337"/>
      <c r="E663" s="337"/>
      <c r="G663" s="336"/>
      <c r="H663" s="336"/>
      <c r="I663" s="336"/>
      <c r="J663" s="336"/>
      <c r="K663" s="336"/>
      <c r="L663" s="336"/>
    </row>
    <row r="664" spans="2:12">
      <c r="B664" s="337"/>
      <c r="C664" s="337"/>
      <c r="D664" s="337"/>
      <c r="E664" s="337"/>
      <c r="G664" s="336"/>
      <c r="H664" s="336"/>
      <c r="I664" s="336"/>
      <c r="J664" s="336"/>
      <c r="K664" s="336"/>
      <c r="L664" s="336"/>
    </row>
    <row r="665" spans="2:12">
      <c r="B665" s="337"/>
      <c r="C665" s="337"/>
      <c r="D665" s="337"/>
      <c r="E665" s="337"/>
      <c r="G665" s="336"/>
      <c r="H665" s="336"/>
      <c r="I665" s="336"/>
      <c r="J665" s="336"/>
      <c r="K665" s="336"/>
      <c r="L665" s="336"/>
    </row>
    <row r="666" spans="2:12">
      <c r="B666" s="337"/>
      <c r="C666" s="337"/>
      <c r="D666" s="337"/>
      <c r="E666" s="337"/>
      <c r="G666" s="336"/>
      <c r="H666" s="336"/>
      <c r="I666" s="336"/>
      <c r="J666" s="336"/>
      <c r="K666" s="336"/>
      <c r="L666" s="336"/>
    </row>
    <row r="667" spans="2:12">
      <c r="B667" s="337"/>
      <c r="C667" s="337"/>
      <c r="D667" s="337"/>
      <c r="E667" s="337"/>
      <c r="G667" s="336"/>
      <c r="H667" s="336"/>
      <c r="I667" s="336"/>
      <c r="J667" s="336"/>
      <c r="K667" s="336"/>
      <c r="L667" s="336"/>
    </row>
    <row r="668" spans="2:12">
      <c r="B668" s="337"/>
      <c r="C668" s="337"/>
      <c r="D668" s="337"/>
      <c r="E668" s="337"/>
      <c r="G668" s="336"/>
      <c r="H668" s="336"/>
      <c r="I668" s="336"/>
      <c r="J668" s="336"/>
      <c r="K668" s="336"/>
      <c r="L668" s="336"/>
    </row>
    <row r="669" spans="2:12">
      <c r="B669" s="337"/>
      <c r="C669" s="337"/>
      <c r="D669" s="337"/>
      <c r="E669" s="337"/>
      <c r="G669" s="336"/>
      <c r="H669" s="336"/>
      <c r="I669" s="336"/>
      <c r="J669" s="336"/>
      <c r="K669" s="336"/>
      <c r="L669" s="336"/>
    </row>
    <row r="670" spans="2:12">
      <c r="B670" s="337"/>
      <c r="C670" s="337"/>
      <c r="D670" s="337"/>
      <c r="E670" s="337"/>
      <c r="G670" s="336"/>
      <c r="H670" s="336"/>
      <c r="I670" s="336"/>
      <c r="J670" s="336"/>
      <c r="K670" s="336"/>
      <c r="L670" s="336"/>
    </row>
    <row r="671" spans="2:12">
      <c r="B671" s="337"/>
      <c r="C671" s="337"/>
      <c r="D671" s="337"/>
      <c r="E671" s="337"/>
      <c r="G671" s="336"/>
      <c r="H671" s="336"/>
      <c r="I671" s="336"/>
      <c r="J671" s="336"/>
      <c r="K671" s="336"/>
      <c r="L671" s="336"/>
    </row>
    <row r="672" spans="2:12">
      <c r="B672" s="337"/>
      <c r="C672" s="337"/>
      <c r="D672" s="337"/>
      <c r="E672" s="337"/>
      <c r="G672" s="336"/>
      <c r="H672" s="336"/>
      <c r="I672" s="336"/>
      <c r="J672" s="336"/>
      <c r="K672" s="336"/>
      <c r="L672" s="336"/>
    </row>
    <row r="673" spans="2:12">
      <c r="B673" s="337"/>
      <c r="C673" s="337"/>
      <c r="D673" s="337"/>
      <c r="E673" s="337"/>
      <c r="G673" s="336"/>
      <c r="H673" s="336"/>
      <c r="I673" s="336"/>
      <c r="J673" s="336"/>
      <c r="K673" s="336"/>
      <c r="L673" s="336"/>
    </row>
    <row r="674" spans="2:12">
      <c r="B674" s="337"/>
      <c r="C674" s="337"/>
      <c r="D674" s="337"/>
      <c r="E674" s="337"/>
      <c r="G674" s="336"/>
      <c r="H674" s="336"/>
      <c r="I674" s="336"/>
      <c r="J674" s="336"/>
      <c r="K674" s="336"/>
      <c r="L674" s="336"/>
    </row>
    <row r="675" spans="2:12">
      <c r="B675" s="337"/>
      <c r="C675" s="337"/>
      <c r="D675" s="337"/>
      <c r="E675" s="337"/>
      <c r="G675" s="336"/>
      <c r="H675" s="336"/>
      <c r="I675" s="336"/>
      <c r="J675" s="336"/>
      <c r="K675" s="336"/>
      <c r="L675" s="336"/>
    </row>
    <row r="676" spans="2:12">
      <c r="B676" s="337"/>
      <c r="C676" s="337"/>
      <c r="D676" s="337"/>
      <c r="E676" s="337"/>
      <c r="G676" s="336"/>
      <c r="H676" s="336"/>
      <c r="I676" s="336"/>
      <c r="J676" s="336"/>
      <c r="K676" s="336"/>
      <c r="L676" s="336"/>
    </row>
    <row r="677" spans="2:12">
      <c r="B677" s="337"/>
      <c r="C677" s="337"/>
      <c r="D677" s="337"/>
      <c r="E677" s="337"/>
      <c r="G677" s="336"/>
      <c r="H677" s="336"/>
      <c r="I677" s="336"/>
      <c r="J677" s="336"/>
      <c r="K677" s="336"/>
      <c r="L677" s="336"/>
    </row>
    <row r="678" spans="2:12">
      <c r="B678" s="337"/>
      <c r="C678" s="337"/>
      <c r="D678" s="337"/>
      <c r="E678" s="337"/>
      <c r="G678" s="336"/>
      <c r="H678" s="336"/>
      <c r="I678" s="336"/>
      <c r="J678" s="336"/>
      <c r="K678" s="336"/>
      <c r="L678" s="336"/>
    </row>
    <row r="679" spans="2:12">
      <c r="B679" s="337"/>
      <c r="C679" s="337"/>
      <c r="D679" s="337"/>
      <c r="E679" s="337"/>
      <c r="G679" s="336"/>
      <c r="H679" s="336"/>
      <c r="I679" s="336"/>
      <c r="J679" s="336"/>
      <c r="K679" s="336"/>
      <c r="L679" s="336"/>
    </row>
    <row r="680" spans="2:12">
      <c r="B680" s="337"/>
      <c r="C680" s="337"/>
      <c r="D680" s="337"/>
      <c r="E680" s="337"/>
      <c r="G680" s="336"/>
      <c r="H680" s="336"/>
      <c r="I680" s="336"/>
      <c r="J680" s="336"/>
      <c r="K680" s="336"/>
      <c r="L680" s="336"/>
    </row>
    <row r="681" spans="2:12">
      <c r="B681" s="337"/>
      <c r="C681" s="337"/>
      <c r="D681" s="337"/>
      <c r="E681" s="337"/>
      <c r="G681" s="336"/>
      <c r="H681" s="336"/>
      <c r="I681" s="336"/>
      <c r="J681" s="336"/>
      <c r="K681" s="336"/>
      <c r="L681" s="336"/>
    </row>
    <row r="682" spans="2:12">
      <c r="B682" s="337"/>
      <c r="C682" s="337"/>
      <c r="D682" s="337"/>
      <c r="E682" s="337"/>
      <c r="G682" s="336"/>
      <c r="H682" s="336"/>
      <c r="I682" s="336"/>
      <c r="J682" s="336"/>
      <c r="K682" s="336"/>
      <c r="L682" s="336"/>
    </row>
    <row r="683" spans="2:12">
      <c r="B683" s="337"/>
      <c r="C683" s="337"/>
      <c r="D683" s="337"/>
      <c r="E683" s="337"/>
      <c r="G683" s="336"/>
      <c r="H683" s="336"/>
      <c r="I683" s="336"/>
      <c r="J683" s="336"/>
      <c r="K683" s="336"/>
      <c r="L683" s="336"/>
    </row>
    <row r="684" spans="2:12">
      <c r="B684" s="337"/>
      <c r="C684" s="337"/>
      <c r="D684" s="337"/>
      <c r="E684" s="337"/>
      <c r="G684" s="336"/>
      <c r="H684" s="336"/>
      <c r="I684" s="336"/>
      <c r="J684" s="336"/>
      <c r="K684" s="336"/>
      <c r="L684" s="336"/>
    </row>
    <row r="685" spans="2:12">
      <c r="B685" s="337"/>
      <c r="C685" s="337"/>
      <c r="D685" s="337"/>
      <c r="E685" s="337"/>
      <c r="G685" s="336"/>
      <c r="H685" s="336"/>
      <c r="I685" s="336"/>
      <c r="J685" s="336"/>
      <c r="K685" s="336"/>
      <c r="L685" s="336"/>
    </row>
    <row r="686" spans="2:12">
      <c r="B686" s="337"/>
      <c r="C686" s="337"/>
      <c r="D686" s="337"/>
      <c r="E686" s="337"/>
      <c r="G686" s="336"/>
      <c r="H686" s="336"/>
      <c r="I686" s="336"/>
      <c r="J686" s="336"/>
      <c r="K686" s="336"/>
      <c r="L686" s="336"/>
    </row>
    <row r="687" spans="2:12">
      <c r="B687" s="337"/>
      <c r="C687" s="337"/>
      <c r="D687" s="337"/>
      <c r="E687" s="337"/>
      <c r="G687" s="336"/>
      <c r="H687" s="336"/>
      <c r="I687" s="336"/>
      <c r="J687" s="336"/>
      <c r="K687" s="336"/>
      <c r="L687" s="336"/>
    </row>
    <row r="688" spans="2:12">
      <c r="B688" s="337"/>
      <c r="C688" s="337"/>
      <c r="D688" s="337"/>
      <c r="E688" s="337"/>
      <c r="G688" s="336"/>
      <c r="H688" s="336"/>
      <c r="I688" s="336"/>
      <c r="J688" s="336"/>
      <c r="K688" s="336"/>
      <c r="L688" s="336"/>
    </row>
    <row r="689" spans="2:12">
      <c r="B689" s="337"/>
      <c r="C689" s="337"/>
      <c r="D689" s="337"/>
      <c r="E689" s="337"/>
      <c r="G689" s="336"/>
      <c r="H689" s="336"/>
      <c r="I689" s="336"/>
      <c r="J689" s="336"/>
      <c r="K689" s="336"/>
      <c r="L689" s="336"/>
    </row>
    <row r="690" spans="2:12">
      <c r="B690" s="337"/>
      <c r="C690" s="337"/>
      <c r="D690" s="337"/>
      <c r="E690" s="337"/>
      <c r="G690" s="336"/>
      <c r="H690" s="336"/>
      <c r="I690" s="336"/>
      <c r="J690" s="336"/>
      <c r="K690" s="336"/>
      <c r="L690" s="336"/>
    </row>
    <row r="691" spans="2:12">
      <c r="B691" s="337"/>
      <c r="C691" s="337"/>
      <c r="D691" s="337"/>
      <c r="E691" s="337"/>
      <c r="G691" s="336"/>
      <c r="H691" s="336"/>
      <c r="I691" s="336"/>
      <c r="J691" s="336"/>
      <c r="K691" s="336"/>
      <c r="L691" s="336"/>
    </row>
    <row r="692" spans="2:12">
      <c r="B692" s="337"/>
      <c r="C692" s="337"/>
      <c r="D692" s="337"/>
      <c r="E692" s="337"/>
      <c r="G692" s="336"/>
      <c r="H692" s="336"/>
      <c r="I692" s="336"/>
      <c r="J692" s="336"/>
      <c r="K692" s="336"/>
      <c r="L692" s="336"/>
    </row>
    <row r="693" spans="2:12">
      <c r="B693" s="337"/>
      <c r="C693" s="337"/>
      <c r="D693" s="337"/>
      <c r="E693" s="337"/>
      <c r="G693" s="336"/>
      <c r="H693" s="336"/>
      <c r="I693" s="336"/>
      <c r="J693" s="336"/>
      <c r="K693" s="336"/>
      <c r="L693" s="336"/>
    </row>
    <row r="694" spans="2:12">
      <c r="B694" s="337"/>
      <c r="C694" s="337"/>
      <c r="D694" s="337"/>
      <c r="E694" s="337"/>
      <c r="G694" s="336"/>
      <c r="H694" s="336"/>
      <c r="I694" s="336"/>
      <c r="J694" s="336"/>
      <c r="K694" s="336"/>
      <c r="L694" s="336"/>
    </row>
    <row r="695" spans="2:12">
      <c r="B695" s="337"/>
      <c r="C695" s="337"/>
      <c r="D695" s="337"/>
      <c r="E695" s="337"/>
      <c r="G695" s="336"/>
      <c r="H695" s="336"/>
      <c r="I695" s="336"/>
      <c r="J695" s="336"/>
      <c r="K695" s="336"/>
      <c r="L695" s="336"/>
    </row>
    <row r="696" spans="2:12">
      <c r="B696" s="337"/>
      <c r="C696" s="337"/>
      <c r="D696" s="337"/>
      <c r="E696" s="337"/>
      <c r="G696" s="336"/>
      <c r="H696" s="336"/>
      <c r="I696" s="336"/>
      <c r="J696" s="336"/>
      <c r="K696" s="336"/>
      <c r="L696" s="336"/>
    </row>
    <row r="697" spans="2:12">
      <c r="B697" s="337"/>
      <c r="C697" s="337"/>
      <c r="D697" s="337"/>
      <c r="E697" s="337"/>
      <c r="G697" s="336"/>
      <c r="H697" s="336"/>
      <c r="I697" s="336"/>
      <c r="J697" s="336"/>
      <c r="K697" s="336"/>
      <c r="L697" s="336"/>
    </row>
    <row r="698" spans="2:12">
      <c r="B698" s="337"/>
      <c r="C698" s="337"/>
      <c r="D698" s="337"/>
      <c r="E698" s="337"/>
      <c r="G698" s="336"/>
      <c r="H698" s="336"/>
      <c r="I698" s="336"/>
      <c r="J698" s="336"/>
      <c r="K698" s="336"/>
      <c r="L698" s="336"/>
    </row>
    <row r="699" spans="2:12">
      <c r="B699" s="337"/>
      <c r="C699" s="337"/>
      <c r="D699" s="337"/>
      <c r="E699" s="337"/>
      <c r="G699" s="336"/>
      <c r="H699" s="336"/>
      <c r="I699" s="336"/>
      <c r="J699" s="336"/>
      <c r="K699" s="336"/>
      <c r="L699" s="336"/>
    </row>
    <row r="700" spans="2:12">
      <c r="B700" s="337"/>
      <c r="C700" s="337"/>
      <c r="D700" s="337"/>
      <c r="E700" s="337"/>
      <c r="G700" s="336"/>
      <c r="H700" s="336"/>
      <c r="I700" s="336"/>
      <c r="J700" s="336"/>
      <c r="K700" s="336"/>
      <c r="L700" s="336"/>
    </row>
    <row r="701" spans="2:12">
      <c r="B701" s="337"/>
      <c r="C701" s="337"/>
      <c r="D701" s="337"/>
      <c r="E701" s="337"/>
      <c r="G701" s="336"/>
      <c r="H701" s="336"/>
      <c r="I701" s="336"/>
      <c r="J701" s="336"/>
      <c r="K701" s="336"/>
      <c r="L701" s="336"/>
    </row>
    <row r="702" spans="2:12">
      <c r="B702" s="337"/>
      <c r="C702" s="337"/>
      <c r="D702" s="337"/>
      <c r="E702" s="337"/>
      <c r="G702" s="336"/>
      <c r="H702" s="336"/>
      <c r="I702" s="336"/>
      <c r="J702" s="336"/>
      <c r="K702" s="336"/>
      <c r="L702" s="336"/>
    </row>
    <row r="703" spans="2:12">
      <c r="B703" s="337"/>
      <c r="C703" s="337"/>
      <c r="D703" s="337"/>
      <c r="E703" s="337"/>
      <c r="G703" s="336"/>
      <c r="H703" s="336"/>
      <c r="I703" s="336"/>
      <c r="J703" s="336"/>
      <c r="K703" s="336"/>
      <c r="L703" s="336"/>
    </row>
    <row r="704" spans="2:12">
      <c r="B704" s="337"/>
      <c r="C704" s="337"/>
      <c r="D704" s="337"/>
      <c r="E704" s="337"/>
      <c r="G704" s="336"/>
      <c r="H704" s="336"/>
      <c r="I704" s="336"/>
      <c r="J704" s="336"/>
      <c r="K704" s="336"/>
      <c r="L704" s="336"/>
    </row>
    <row r="705" spans="2:12">
      <c r="B705" s="337"/>
      <c r="C705" s="337"/>
      <c r="D705" s="337"/>
      <c r="E705" s="337"/>
      <c r="G705" s="336"/>
      <c r="H705" s="336"/>
      <c r="I705" s="336"/>
      <c r="J705" s="336"/>
      <c r="K705" s="336"/>
      <c r="L705" s="336"/>
    </row>
    <row r="706" spans="2:12">
      <c r="B706" s="337"/>
      <c r="C706" s="337"/>
      <c r="D706" s="337"/>
      <c r="E706" s="337"/>
      <c r="G706" s="336"/>
      <c r="H706" s="336"/>
      <c r="I706" s="336"/>
      <c r="J706" s="336"/>
      <c r="K706" s="336"/>
      <c r="L706" s="336"/>
    </row>
    <row r="707" spans="2:12">
      <c r="B707" s="337"/>
      <c r="C707" s="337"/>
      <c r="D707" s="337"/>
      <c r="E707" s="337"/>
      <c r="G707" s="336"/>
      <c r="H707" s="336"/>
      <c r="I707" s="336"/>
      <c r="J707" s="336"/>
      <c r="K707" s="336"/>
      <c r="L707" s="336"/>
    </row>
    <row r="708" spans="2:12">
      <c r="B708" s="337"/>
      <c r="C708" s="337"/>
      <c r="D708" s="337"/>
      <c r="E708" s="337"/>
      <c r="G708" s="336"/>
      <c r="H708" s="336"/>
      <c r="I708" s="336"/>
      <c r="J708" s="336"/>
      <c r="K708" s="336"/>
      <c r="L708" s="336"/>
    </row>
    <row r="709" spans="2:12">
      <c r="B709" s="337"/>
      <c r="C709" s="337"/>
      <c r="D709" s="337"/>
      <c r="E709" s="337"/>
      <c r="G709" s="336"/>
      <c r="H709" s="336"/>
      <c r="I709" s="336"/>
      <c r="J709" s="336"/>
      <c r="K709" s="336"/>
      <c r="L709" s="336"/>
    </row>
    <row r="710" spans="2:12">
      <c r="B710" s="337"/>
      <c r="C710" s="337"/>
      <c r="D710" s="337"/>
      <c r="E710" s="337"/>
      <c r="G710" s="336"/>
      <c r="H710" s="336"/>
      <c r="I710" s="336"/>
      <c r="J710" s="336"/>
      <c r="K710" s="336"/>
      <c r="L710" s="336"/>
    </row>
    <row r="711" spans="2:12">
      <c r="B711" s="337"/>
      <c r="C711" s="337"/>
      <c r="D711" s="337"/>
      <c r="E711" s="337"/>
      <c r="G711" s="336"/>
      <c r="H711" s="336"/>
      <c r="I711" s="336"/>
      <c r="J711" s="336"/>
      <c r="K711" s="336"/>
      <c r="L711" s="336"/>
    </row>
    <row r="712" spans="2:12">
      <c r="B712" s="337"/>
      <c r="C712" s="337"/>
      <c r="D712" s="337"/>
      <c r="E712" s="337"/>
      <c r="G712" s="336"/>
      <c r="H712" s="336"/>
      <c r="I712" s="336"/>
      <c r="J712" s="336"/>
      <c r="K712" s="336"/>
      <c r="L712" s="336"/>
    </row>
    <row r="713" spans="2:12">
      <c r="B713" s="337"/>
      <c r="C713" s="337"/>
      <c r="D713" s="337"/>
      <c r="E713" s="337"/>
      <c r="G713" s="336"/>
      <c r="H713" s="336"/>
      <c r="I713" s="336"/>
      <c r="J713" s="336"/>
      <c r="K713" s="336"/>
      <c r="L713" s="336"/>
    </row>
    <row r="714" spans="2:12">
      <c r="B714" s="337"/>
      <c r="C714" s="337"/>
      <c r="D714" s="337"/>
      <c r="E714" s="337"/>
      <c r="G714" s="336"/>
      <c r="H714" s="336"/>
      <c r="I714" s="336"/>
      <c r="J714" s="336"/>
      <c r="K714" s="336"/>
      <c r="L714" s="336"/>
    </row>
    <row r="715" spans="2:12">
      <c r="B715" s="337"/>
      <c r="C715" s="337"/>
      <c r="D715" s="337"/>
      <c r="E715" s="337"/>
      <c r="G715" s="336"/>
      <c r="H715" s="336"/>
      <c r="I715" s="336"/>
      <c r="J715" s="336"/>
      <c r="K715" s="336"/>
      <c r="L715" s="336"/>
    </row>
    <row r="716" spans="2:12">
      <c r="B716" s="337"/>
      <c r="C716" s="337"/>
      <c r="D716" s="337"/>
      <c r="E716" s="337"/>
      <c r="G716" s="336"/>
      <c r="H716" s="336"/>
      <c r="I716" s="336"/>
      <c r="J716" s="336"/>
      <c r="K716" s="336"/>
      <c r="L716" s="336"/>
    </row>
    <row r="717" spans="2:12">
      <c r="B717" s="337"/>
      <c r="C717" s="337"/>
      <c r="D717" s="337"/>
      <c r="E717" s="337"/>
      <c r="G717" s="336"/>
      <c r="H717" s="336"/>
      <c r="I717" s="336"/>
      <c r="J717" s="336"/>
      <c r="K717" s="336"/>
      <c r="L717" s="336"/>
    </row>
    <row r="718" spans="2:12">
      <c r="B718" s="337"/>
      <c r="C718" s="337"/>
      <c r="D718" s="337"/>
      <c r="E718" s="337"/>
      <c r="G718" s="336"/>
      <c r="H718" s="336"/>
      <c r="I718" s="336"/>
      <c r="J718" s="336"/>
      <c r="K718" s="336"/>
      <c r="L718" s="336"/>
    </row>
    <row r="719" spans="2:12">
      <c r="B719" s="337"/>
      <c r="C719" s="337"/>
      <c r="D719" s="337"/>
      <c r="E719" s="337"/>
      <c r="G719" s="336"/>
      <c r="H719" s="336"/>
      <c r="I719" s="336"/>
      <c r="J719" s="336"/>
      <c r="K719" s="336"/>
      <c r="L719" s="336"/>
    </row>
    <row r="720" spans="2:12">
      <c r="B720" s="337"/>
      <c r="C720" s="337"/>
      <c r="D720" s="337"/>
      <c r="E720" s="337"/>
      <c r="G720" s="336"/>
      <c r="H720" s="336"/>
      <c r="I720" s="336"/>
      <c r="J720" s="336"/>
      <c r="K720" s="336"/>
      <c r="L720" s="336"/>
    </row>
    <row r="721" spans="2:12">
      <c r="B721" s="337"/>
      <c r="C721" s="337"/>
      <c r="D721" s="337"/>
      <c r="E721" s="337"/>
      <c r="G721" s="336"/>
      <c r="H721" s="336"/>
      <c r="I721" s="336"/>
      <c r="J721" s="336"/>
      <c r="K721" s="336"/>
      <c r="L721" s="336"/>
    </row>
    <row r="722" spans="2:12">
      <c r="B722" s="337"/>
      <c r="C722" s="337"/>
      <c r="D722" s="337"/>
      <c r="E722" s="337"/>
      <c r="G722" s="336"/>
      <c r="H722" s="336"/>
      <c r="I722" s="336"/>
      <c r="J722" s="336"/>
      <c r="K722" s="336"/>
      <c r="L722" s="336"/>
    </row>
    <row r="723" spans="2:12">
      <c r="B723" s="337"/>
      <c r="C723" s="337"/>
      <c r="D723" s="337"/>
      <c r="E723" s="337"/>
      <c r="G723" s="336"/>
      <c r="H723" s="336"/>
      <c r="I723" s="336"/>
      <c r="J723" s="336"/>
      <c r="K723" s="336"/>
      <c r="L723" s="336"/>
    </row>
    <row r="724" spans="2:12">
      <c r="B724" s="337"/>
      <c r="C724" s="337"/>
      <c r="D724" s="337"/>
      <c r="E724" s="337"/>
      <c r="G724" s="336"/>
      <c r="H724" s="336"/>
      <c r="I724" s="336"/>
      <c r="J724" s="336"/>
      <c r="K724" s="336"/>
      <c r="L724" s="336"/>
    </row>
    <row r="725" spans="2:12">
      <c r="B725" s="337"/>
      <c r="C725" s="337"/>
      <c r="D725" s="337"/>
      <c r="E725" s="337"/>
      <c r="G725" s="336"/>
      <c r="H725" s="336"/>
      <c r="I725" s="336"/>
      <c r="J725" s="336"/>
      <c r="K725" s="336"/>
      <c r="L725" s="336"/>
    </row>
    <row r="726" spans="2:12">
      <c r="B726" s="337"/>
      <c r="C726" s="337"/>
      <c r="D726" s="337"/>
      <c r="E726" s="337"/>
      <c r="G726" s="336"/>
      <c r="H726" s="336"/>
      <c r="I726" s="336"/>
      <c r="J726" s="336"/>
      <c r="K726" s="336"/>
      <c r="L726" s="336"/>
    </row>
    <row r="727" spans="2:12">
      <c r="B727" s="337"/>
      <c r="C727" s="337"/>
      <c r="D727" s="337"/>
      <c r="E727" s="337"/>
      <c r="G727" s="336"/>
      <c r="H727" s="336"/>
      <c r="I727" s="336"/>
      <c r="J727" s="336"/>
      <c r="K727" s="336"/>
      <c r="L727" s="336"/>
    </row>
    <row r="728" spans="2:12">
      <c r="B728" s="337"/>
      <c r="C728" s="337"/>
      <c r="D728" s="337"/>
      <c r="E728" s="337"/>
      <c r="G728" s="336"/>
      <c r="H728" s="336"/>
      <c r="I728" s="336"/>
      <c r="J728" s="336"/>
      <c r="K728" s="336"/>
      <c r="L728" s="336"/>
    </row>
    <row r="729" spans="2:12">
      <c r="B729" s="337"/>
      <c r="C729" s="337"/>
      <c r="D729" s="337"/>
      <c r="E729" s="337"/>
      <c r="G729" s="336"/>
      <c r="H729" s="336"/>
      <c r="I729" s="336"/>
      <c r="J729" s="336"/>
      <c r="K729" s="336"/>
      <c r="L729" s="336"/>
    </row>
    <row r="730" spans="2:12">
      <c r="B730" s="337"/>
      <c r="C730" s="337"/>
      <c r="D730" s="337"/>
      <c r="E730" s="337"/>
      <c r="G730" s="336"/>
      <c r="H730" s="336"/>
      <c r="I730" s="336"/>
      <c r="J730" s="336"/>
      <c r="K730" s="336"/>
      <c r="L730" s="336"/>
    </row>
    <row r="731" spans="2:12">
      <c r="B731" s="337"/>
      <c r="C731" s="337"/>
      <c r="D731" s="337"/>
      <c r="E731" s="337"/>
      <c r="G731" s="336"/>
      <c r="H731" s="336"/>
      <c r="I731" s="336"/>
      <c r="J731" s="336"/>
      <c r="K731" s="336"/>
      <c r="L731" s="336"/>
    </row>
    <row r="732" spans="2:12">
      <c r="B732" s="337"/>
      <c r="C732" s="337"/>
      <c r="D732" s="337"/>
      <c r="E732" s="337"/>
      <c r="G732" s="336"/>
      <c r="H732" s="336"/>
      <c r="I732" s="336"/>
      <c r="J732" s="336"/>
      <c r="K732" s="336"/>
      <c r="L732" s="336"/>
    </row>
    <row r="733" spans="2:12">
      <c r="B733" s="337"/>
      <c r="C733" s="337"/>
      <c r="D733" s="337"/>
      <c r="E733" s="337"/>
      <c r="G733" s="336"/>
      <c r="H733" s="336"/>
      <c r="I733" s="336"/>
      <c r="J733" s="336"/>
      <c r="K733" s="336"/>
      <c r="L733" s="336"/>
    </row>
    <row r="734" spans="2:12">
      <c r="B734" s="337"/>
      <c r="C734" s="337"/>
      <c r="D734" s="337"/>
      <c r="E734" s="337"/>
      <c r="G734" s="336"/>
      <c r="H734" s="336"/>
      <c r="I734" s="336"/>
      <c r="J734" s="336"/>
      <c r="K734" s="336"/>
      <c r="L734" s="336"/>
    </row>
    <row r="735" spans="2:12">
      <c r="B735" s="337"/>
      <c r="C735" s="337"/>
      <c r="D735" s="337"/>
      <c r="E735" s="337"/>
      <c r="G735" s="336"/>
      <c r="H735" s="336"/>
      <c r="I735" s="336"/>
      <c r="J735" s="336"/>
      <c r="K735" s="336"/>
      <c r="L735" s="336"/>
    </row>
    <row r="736" spans="2:12">
      <c r="B736" s="337"/>
      <c r="C736" s="337"/>
      <c r="D736" s="337"/>
      <c r="E736" s="337"/>
      <c r="G736" s="336"/>
      <c r="H736" s="336"/>
      <c r="I736" s="336"/>
      <c r="J736" s="336"/>
      <c r="K736" s="336"/>
      <c r="L736" s="336"/>
    </row>
    <row r="737" spans="2:12">
      <c r="B737" s="337"/>
      <c r="C737" s="337"/>
      <c r="D737" s="337"/>
      <c r="E737" s="337"/>
      <c r="G737" s="336"/>
      <c r="H737" s="336"/>
      <c r="I737" s="336"/>
      <c r="J737" s="336"/>
      <c r="K737" s="336"/>
      <c r="L737" s="336"/>
    </row>
    <row r="738" spans="2:12">
      <c r="B738" s="337"/>
      <c r="C738" s="337"/>
      <c r="D738" s="337"/>
      <c r="E738" s="337"/>
      <c r="G738" s="336"/>
      <c r="H738" s="336"/>
      <c r="I738" s="336"/>
      <c r="J738" s="336"/>
      <c r="K738" s="336"/>
      <c r="L738" s="336"/>
    </row>
    <row r="739" spans="2:12">
      <c r="B739" s="337"/>
      <c r="C739" s="337"/>
      <c r="D739" s="337"/>
      <c r="E739" s="337"/>
      <c r="G739" s="336"/>
      <c r="H739" s="336"/>
      <c r="I739" s="336"/>
      <c r="J739" s="336"/>
      <c r="K739" s="336"/>
      <c r="L739" s="336"/>
    </row>
    <row r="740" spans="2:12">
      <c r="B740" s="337"/>
      <c r="C740" s="337"/>
      <c r="D740" s="337"/>
      <c r="E740" s="337"/>
      <c r="G740" s="336"/>
      <c r="H740" s="336"/>
      <c r="I740" s="336"/>
      <c r="J740" s="336"/>
      <c r="K740" s="336"/>
      <c r="L740" s="336"/>
    </row>
    <row r="741" spans="2:12">
      <c r="B741" s="337"/>
      <c r="C741" s="337"/>
      <c r="D741" s="337"/>
      <c r="E741" s="337"/>
      <c r="G741" s="336"/>
      <c r="H741" s="336"/>
      <c r="I741" s="336"/>
      <c r="J741" s="336"/>
      <c r="K741" s="336"/>
      <c r="L741" s="336"/>
    </row>
    <row r="742" spans="2:12">
      <c r="B742" s="337"/>
      <c r="C742" s="337"/>
      <c r="D742" s="337"/>
      <c r="E742" s="337"/>
      <c r="G742" s="336"/>
      <c r="H742" s="336"/>
      <c r="I742" s="336"/>
      <c r="J742" s="336"/>
      <c r="K742" s="336"/>
      <c r="L742" s="336"/>
    </row>
    <row r="743" spans="2:12">
      <c r="B743" s="337"/>
      <c r="C743" s="337"/>
      <c r="D743" s="337"/>
      <c r="E743" s="337"/>
      <c r="G743" s="336"/>
      <c r="H743" s="336"/>
      <c r="I743" s="336"/>
      <c r="J743" s="336"/>
      <c r="K743" s="336"/>
      <c r="L743" s="336"/>
    </row>
    <row r="744" spans="2:12">
      <c r="B744" s="337"/>
      <c r="C744" s="337"/>
      <c r="D744" s="337"/>
      <c r="E744" s="337"/>
      <c r="G744" s="336"/>
      <c r="H744" s="336"/>
      <c r="I744" s="336"/>
      <c r="J744" s="336"/>
      <c r="K744" s="336"/>
      <c r="L744" s="336"/>
    </row>
    <row r="745" spans="2:12">
      <c r="B745" s="337"/>
      <c r="C745" s="337"/>
      <c r="D745" s="337"/>
      <c r="E745" s="337"/>
      <c r="G745" s="336"/>
      <c r="H745" s="336"/>
      <c r="I745" s="336"/>
      <c r="J745" s="336"/>
      <c r="K745" s="336"/>
      <c r="L745" s="336"/>
    </row>
    <row r="746" spans="2:12">
      <c r="B746" s="337"/>
      <c r="C746" s="337"/>
      <c r="D746" s="337"/>
      <c r="E746" s="337"/>
      <c r="G746" s="336"/>
      <c r="H746" s="336"/>
      <c r="I746" s="336"/>
      <c r="J746" s="336"/>
      <c r="K746" s="336"/>
      <c r="L746" s="336"/>
    </row>
    <row r="747" spans="2:12">
      <c r="B747" s="337"/>
      <c r="C747" s="337"/>
      <c r="D747" s="337"/>
      <c r="E747" s="337"/>
      <c r="G747" s="336"/>
      <c r="H747" s="336"/>
      <c r="I747" s="336"/>
      <c r="J747" s="336"/>
      <c r="K747" s="336"/>
      <c r="L747" s="336"/>
    </row>
    <row r="748" spans="2:12">
      <c r="B748" s="337"/>
      <c r="C748" s="337"/>
      <c r="D748" s="337"/>
      <c r="E748" s="337"/>
      <c r="G748" s="336"/>
      <c r="H748" s="336"/>
      <c r="I748" s="336"/>
      <c r="J748" s="336"/>
      <c r="K748" s="336"/>
      <c r="L748" s="336"/>
    </row>
    <row r="749" spans="2:12">
      <c r="B749" s="337"/>
      <c r="C749" s="337"/>
      <c r="D749" s="337"/>
      <c r="E749" s="337"/>
      <c r="G749" s="336"/>
      <c r="H749" s="336"/>
      <c r="I749" s="336"/>
      <c r="J749" s="336"/>
      <c r="K749" s="336"/>
      <c r="L749" s="336"/>
    </row>
    <row r="750" spans="2:12">
      <c r="B750" s="337"/>
      <c r="C750" s="337"/>
      <c r="D750" s="337"/>
      <c r="E750" s="337"/>
      <c r="G750" s="336"/>
      <c r="H750" s="336"/>
      <c r="I750" s="336"/>
      <c r="J750" s="336"/>
      <c r="K750" s="336"/>
      <c r="L750" s="336"/>
    </row>
    <row r="751" spans="2:12">
      <c r="B751" s="337"/>
      <c r="C751" s="337"/>
      <c r="D751" s="337"/>
      <c r="E751" s="337"/>
      <c r="G751" s="336"/>
      <c r="H751" s="336"/>
      <c r="I751" s="336"/>
      <c r="J751" s="336"/>
      <c r="K751" s="336"/>
      <c r="L751" s="336"/>
    </row>
    <row r="752" spans="2:12">
      <c r="B752" s="337"/>
      <c r="C752" s="337"/>
      <c r="D752" s="337"/>
      <c r="E752" s="337"/>
      <c r="G752" s="336"/>
      <c r="H752" s="336"/>
      <c r="I752" s="336"/>
      <c r="J752" s="336"/>
      <c r="K752" s="336"/>
      <c r="L752" s="336"/>
    </row>
    <row r="753" spans="2:12">
      <c r="B753" s="337"/>
      <c r="C753" s="337"/>
      <c r="D753" s="337"/>
      <c r="E753" s="337"/>
      <c r="G753" s="336"/>
      <c r="H753" s="336"/>
      <c r="I753" s="336"/>
      <c r="J753" s="336"/>
      <c r="K753" s="336"/>
      <c r="L753" s="336"/>
    </row>
    <row r="754" spans="2:12">
      <c r="B754" s="337"/>
      <c r="C754" s="337"/>
      <c r="D754" s="337"/>
      <c r="E754" s="337"/>
      <c r="G754" s="336"/>
      <c r="H754" s="336"/>
      <c r="I754" s="336"/>
      <c r="J754" s="336"/>
      <c r="K754" s="336"/>
      <c r="L754" s="336"/>
    </row>
    <row r="755" spans="2:12">
      <c r="B755" s="337"/>
      <c r="C755" s="337"/>
      <c r="D755" s="337"/>
      <c r="E755" s="337"/>
      <c r="G755" s="336"/>
      <c r="H755" s="336"/>
      <c r="I755" s="336"/>
      <c r="J755" s="336"/>
      <c r="K755" s="336"/>
      <c r="L755" s="336"/>
    </row>
    <row r="756" spans="2:12">
      <c r="B756" s="337"/>
      <c r="C756" s="337"/>
      <c r="D756" s="337"/>
      <c r="E756" s="337"/>
      <c r="G756" s="336"/>
      <c r="H756" s="336"/>
      <c r="I756" s="336"/>
      <c r="J756" s="336"/>
      <c r="K756" s="336"/>
      <c r="L756" s="336"/>
    </row>
    <row r="757" spans="2:12">
      <c r="B757" s="337"/>
      <c r="C757" s="337"/>
      <c r="D757" s="337"/>
      <c r="E757" s="337"/>
      <c r="G757" s="336"/>
      <c r="H757" s="336"/>
      <c r="I757" s="336"/>
      <c r="J757" s="336"/>
      <c r="K757" s="336"/>
      <c r="L757" s="336"/>
    </row>
    <row r="758" spans="2:12">
      <c r="B758" s="337"/>
      <c r="C758" s="337"/>
      <c r="D758" s="337"/>
      <c r="E758" s="337"/>
      <c r="G758" s="336"/>
      <c r="H758" s="336"/>
      <c r="I758" s="336"/>
      <c r="J758" s="336"/>
      <c r="K758" s="336"/>
      <c r="L758" s="336"/>
    </row>
    <row r="759" spans="2:12">
      <c r="B759" s="337"/>
      <c r="C759" s="337"/>
      <c r="D759" s="337"/>
      <c r="E759" s="337"/>
      <c r="G759" s="336"/>
      <c r="H759" s="336"/>
      <c r="I759" s="336"/>
      <c r="J759" s="336"/>
      <c r="K759" s="336"/>
      <c r="L759" s="336"/>
    </row>
    <row r="760" spans="2:12">
      <c r="B760" s="337"/>
      <c r="C760" s="337"/>
      <c r="D760" s="337"/>
      <c r="E760" s="337"/>
      <c r="G760" s="336"/>
      <c r="H760" s="336"/>
      <c r="I760" s="336"/>
      <c r="J760" s="336"/>
      <c r="K760" s="336"/>
      <c r="L760" s="336"/>
    </row>
    <row r="761" spans="2:12">
      <c r="B761" s="337"/>
      <c r="C761" s="337"/>
      <c r="D761" s="337"/>
      <c r="E761" s="337"/>
      <c r="G761" s="336"/>
      <c r="H761" s="336"/>
      <c r="I761" s="336"/>
      <c r="J761" s="336"/>
      <c r="K761" s="336"/>
      <c r="L761" s="336"/>
    </row>
    <row r="762" spans="2:12">
      <c r="B762" s="337"/>
      <c r="C762" s="337"/>
      <c r="D762" s="337"/>
      <c r="E762" s="337"/>
      <c r="G762" s="336"/>
      <c r="H762" s="336"/>
      <c r="I762" s="336"/>
      <c r="J762" s="336"/>
      <c r="K762" s="336"/>
      <c r="L762" s="336"/>
    </row>
    <row r="763" spans="2:12">
      <c r="B763" s="337"/>
      <c r="C763" s="337"/>
      <c r="D763" s="337"/>
      <c r="E763" s="337"/>
      <c r="G763" s="336"/>
      <c r="H763" s="336"/>
      <c r="I763" s="336"/>
      <c r="J763" s="336"/>
      <c r="K763" s="336"/>
      <c r="L763" s="336"/>
    </row>
    <row r="764" spans="2:12">
      <c r="B764" s="337"/>
      <c r="C764" s="337"/>
      <c r="D764" s="337"/>
      <c r="E764" s="337"/>
      <c r="G764" s="336"/>
      <c r="H764" s="336"/>
      <c r="I764" s="336"/>
      <c r="J764" s="336"/>
      <c r="K764" s="336"/>
      <c r="L764" s="336"/>
    </row>
    <row r="765" spans="2:12">
      <c r="B765" s="337"/>
      <c r="C765" s="337"/>
      <c r="D765" s="337"/>
      <c r="E765" s="337"/>
      <c r="G765" s="336"/>
      <c r="H765" s="336"/>
      <c r="I765" s="336"/>
      <c r="J765" s="336"/>
      <c r="K765" s="336"/>
      <c r="L765" s="336"/>
    </row>
    <row r="766" spans="2:12">
      <c r="B766" s="337"/>
      <c r="C766" s="337"/>
      <c r="D766" s="337"/>
      <c r="E766" s="337"/>
      <c r="G766" s="336"/>
      <c r="H766" s="336"/>
      <c r="I766" s="336"/>
      <c r="J766" s="336"/>
      <c r="K766" s="336"/>
      <c r="L766" s="336"/>
    </row>
    <row r="767" spans="2:12">
      <c r="B767" s="337"/>
      <c r="C767" s="337"/>
      <c r="D767" s="337"/>
      <c r="E767" s="337"/>
      <c r="G767" s="336"/>
      <c r="H767" s="336"/>
      <c r="I767" s="336"/>
      <c r="J767" s="336"/>
      <c r="K767" s="336"/>
      <c r="L767" s="336"/>
    </row>
    <row r="768" spans="2:12">
      <c r="B768" s="337"/>
      <c r="C768" s="337"/>
      <c r="D768" s="337"/>
      <c r="E768" s="337"/>
      <c r="G768" s="336"/>
      <c r="H768" s="336"/>
      <c r="I768" s="336"/>
      <c r="J768" s="336"/>
      <c r="K768" s="336"/>
      <c r="L768" s="336"/>
    </row>
    <row r="769" spans="2:12">
      <c r="B769" s="337"/>
      <c r="C769" s="337"/>
      <c r="D769" s="337"/>
      <c r="E769" s="337"/>
      <c r="G769" s="336"/>
      <c r="H769" s="336"/>
      <c r="I769" s="336"/>
      <c r="J769" s="336"/>
      <c r="K769" s="336"/>
      <c r="L769" s="336"/>
    </row>
    <row r="770" spans="2:12">
      <c r="B770" s="337"/>
      <c r="C770" s="337"/>
      <c r="D770" s="337"/>
      <c r="E770" s="337"/>
      <c r="G770" s="336"/>
      <c r="H770" s="336"/>
      <c r="I770" s="336"/>
      <c r="J770" s="336"/>
      <c r="K770" s="336"/>
      <c r="L770" s="336"/>
    </row>
    <row r="771" spans="2:12">
      <c r="B771" s="337"/>
      <c r="C771" s="337"/>
      <c r="D771" s="337"/>
      <c r="E771" s="337"/>
      <c r="G771" s="336"/>
      <c r="H771" s="336"/>
      <c r="I771" s="336"/>
      <c r="J771" s="336"/>
      <c r="K771" s="336"/>
      <c r="L771" s="336"/>
    </row>
    <row r="772" spans="2:12">
      <c r="B772" s="337"/>
      <c r="C772" s="337"/>
      <c r="D772" s="337"/>
      <c r="E772" s="337"/>
      <c r="G772" s="336"/>
      <c r="H772" s="336"/>
      <c r="I772" s="336"/>
      <c r="J772" s="336"/>
      <c r="K772" s="336"/>
      <c r="L772" s="336"/>
    </row>
    <row r="773" spans="2:12">
      <c r="B773" s="337"/>
      <c r="C773" s="337"/>
      <c r="D773" s="337"/>
      <c r="E773" s="337"/>
      <c r="G773" s="336"/>
      <c r="H773" s="336"/>
      <c r="I773" s="336"/>
      <c r="J773" s="336"/>
      <c r="K773" s="336"/>
      <c r="L773" s="336"/>
    </row>
    <row r="774" spans="2:12">
      <c r="B774" s="337"/>
      <c r="C774" s="337"/>
      <c r="D774" s="337"/>
      <c r="E774" s="337"/>
      <c r="G774" s="336"/>
      <c r="H774" s="336"/>
      <c r="I774" s="336"/>
      <c r="J774" s="336"/>
      <c r="K774" s="336"/>
      <c r="L774" s="336"/>
    </row>
    <row r="775" spans="2:12">
      <c r="B775" s="337"/>
      <c r="C775" s="337"/>
      <c r="D775" s="337"/>
      <c r="E775" s="337"/>
      <c r="G775" s="336"/>
      <c r="H775" s="336"/>
      <c r="I775" s="336"/>
      <c r="J775" s="336"/>
      <c r="K775" s="336"/>
      <c r="L775" s="336"/>
    </row>
    <row r="776" spans="2:12">
      <c r="B776" s="337"/>
      <c r="C776" s="337"/>
      <c r="D776" s="337"/>
      <c r="E776" s="337"/>
      <c r="G776" s="336"/>
      <c r="H776" s="336"/>
      <c r="I776" s="336"/>
      <c r="J776" s="336"/>
      <c r="K776" s="336"/>
      <c r="L776" s="336"/>
    </row>
    <row r="777" spans="2:12">
      <c r="B777" s="337"/>
      <c r="C777" s="337"/>
      <c r="D777" s="337"/>
      <c r="E777" s="337"/>
      <c r="G777" s="336"/>
      <c r="H777" s="336"/>
      <c r="I777" s="336"/>
      <c r="J777" s="336"/>
      <c r="K777" s="336"/>
      <c r="L777" s="336"/>
    </row>
    <row r="778" spans="2:12">
      <c r="B778" s="337"/>
      <c r="C778" s="337"/>
      <c r="D778" s="337"/>
      <c r="E778" s="337"/>
      <c r="G778" s="336"/>
      <c r="H778" s="336"/>
      <c r="I778" s="336"/>
      <c r="J778" s="336"/>
      <c r="K778" s="336"/>
      <c r="L778" s="336"/>
    </row>
    <row r="779" spans="2:12">
      <c r="B779" s="337"/>
      <c r="C779" s="337"/>
      <c r="D779" s="337"/>
      <c r="E779" s="337"/>
      <c r="G779" s="336"/>
      <c r="H779" s="336"/>
      <c r="I779" s="336"/>
      <c r="J779" s="336"/>
      <c r="K779" s="336"/>
      <c r="L779" s="336"/>
    </row>
    <row r="780" spans="2:12">
      <c r="B780" s="337"/>
      <c r="C780" s="337"/>
      <c r="D780" s="337"/>
      <c r="E780" s="337"/>
      <c r="G780" s="336"/>
      <c r="H780" s="336"/>
      <c r="I780" s="336"/>
      <c r="J780" s="336"/>
      <c r="K780" s="336"/>
      <c r="L780" s="336"/>
    </row>
    <row r="781" spans="2:12">
      <c r="B781" s="337"/>
      <c r="C781" s="337"/>
      <c r="D781" s="337"/>
      <c r="E781" s="337"/>
      <c r="G781" s="336"/>
      <c r="H781" s="336"/>
      <c r="I781" s="336"/>
      <c r="J781" s="336"/>
      <c r="K781" s="336"/>
      <c r="L781" s="336"/>
    </row>
    <row r="782" spans="2:12">
      <c r="B782" s="337"/>
      <c r="C782" s="337"/>
      <c r="D782" s="337"/>
      <c r="E782" s="337"/>
      <c r="G782" s="336"/>
      <c r="H782" s="336"/>
      <c r="I782" s="336"/>
      <c r="J782" s="336"/>
      <c r="K782" s="336"/>
      <c r="L782" s="336"/>
    </row>
    <row r="783" spans="2:12">
      <c r="B783" s="337"/>
      <c r="C783" s="337"/>
      <c r="D783" s="337"/>
      <c r="E783" s="337"/>
      <c r="G783" s="336"/>
      <c r="H783" s="336"/>
      <c r="I783" s="336"/>
      <c r="J783" s="336"/>
      <c r="K783" s="336"/>
      <c r="L783" s="336"/>
    </row>
    <row r="784" spans="2:12">
      <c r="B784" s="337"/>
      <c r="C784" s="337"/>
      <c r="D784" s="337"/>
      <c r="E784" s="337"/>
      <c r="G784" s="336"/>
      <c r="H784" s="336"/>
      <c r="I784" s="336"/>
      <c r="J784" s="336"/>
      <c r="K784" s="336"/>
      <c r="L784" s="336"/>
    </row>
    <row r="785" spans="2:12">
      <c r="B785" s="337"/>
      <c r="C785" s="337"/>
      <c r="D785" s="337"/>
      <c r="E785" s="337"/>
      <c r="G785" s="336"/>
      <c r="H785" s="336"/>
      <c r="I785" s="336"/>
      <c r="J785" s="336"/>
      <c r="K785" s="336"/>
      <c r="L785" s="336"/>
    </row>
    <row r="786" spans="2:12">
      <c r="B786" s="337"/>
      <c r="C786" s="337"/>
      <c r="D786" s="337"/>
      <c r="E786" s="337"/>
      <c r="G786" s="336"/>
      <c r="H786" s="336"/>
      <c r="I786" s="336"/>
      <c r="J786" s="336"/>
      <c r="K786" s="336"/>
      <c r="L786" s="336"/>
    </row>
    <row r="787" spans="2:12">
      <c r="B787" s="337"/>
      <c r="C787" s="337"/>
      <c r="D787" s="337"/>
      <c r="E787" s="337"/>
      <c r="G787" s="336"/>
      <c r="H787" s="336"/>
      <c r="I787" s="336"/>
      <c r="J787" s="336"/>
      <c r="K787" s="336"/>
      <c r="L787" s="336"/>
    </row>
    <row r="788" spans="2:12">
      <c r="B788" s="337"/>
      <c r="C788" s="337"/>
      <c r="D788" s="337"/>
      <c r="E788" s="337"/>
      <c r="G788" s="336"/>
      <c r="H788" s="336"/>
      <c r="I788" s="336"/>
      <c r="J788" s="336"/>
      <c r="K788" s="336"/>
      <c r="L788" s="336"/>
    </row>
    <row r="789" spans="2:12">
      <c r="B789" s="337"/>
      <c r="C789" s="337"/>
      <c r="D789" s="337"/>
      <c r="E789" s="337"/>
      <c r="G789" s="336"/>
      <c r="H789" s="336"/>
      <c r="I789" s="336"/>
      <c r="J789" s="336"/>
      <c r="K789" s="336"/>
      <c r="L789" s="336"/>
    </row>
    <row r="790" spans="2:12">
      <c r="B790" s="337"/>
      <c r="C790" s="337"/>
      <c r="D790" s="337"/>
      <c r="E790" s="337"/>
      <c r="G790" s="336"/>
      <c r="H790" s="336"/>
      <c r="I790" s="336"/>
      <c r="J790" s="336"/>
      <c r="K790" s="336"/>
      <c r="L790" s="336"/>
    </row>
    <row r="791" spans="2:12">
      <c r="B791" s="337"/>
      <c r="C791" s="337"/>
      <c r="D791" s="337"/>
      <c r="E791" s="337"/>
      <c r="G791" s="336"/>
      <c r="H791" s="336"/>
      <c r="I791" s="336"/>
      <c r="J791" s="336"/>
      <c r="K791" s="336"/>
      <c r="L791" s="336"/>
    </row>
    <row r="792" spans="2:12">
      <c r="B792" s="337"/>
      <c r="C792" s="337"/>
      <c r="D792" s="337"/>
      <c r="E792" s="337"/>
      <c r="G792" s="336"/>
      <c r="H792" s="336"/>
      <c r="I792" s="336"/>
      <c r="J792" s="336"/>
      <c r="K792" s="336"/>
      <c r="L792" s="336"/>
    </row>
    <row r="793" spans="2:12">
      <c r="B793" s="337"/>
      <c r="C793" s="337"/>
      <c r="D793" s="337"/>
      <c r="E793" s="337"/>
      <c r="G793" s="336"/>
      <c r="H793" s="336"/>
      <c r="I793" s="336"/>
      <c r="J793" s="336"/>
      <c r="K793" s="336"/>
      <c r="L793" s="336"/>
    </row>
    <row r="794" spans="2:12">
      <c r="B794" s="337"/>
      <c r="C794" s="337"/>
      <c r="D794" s="337"/>
      <c r="E794" s="337"/>
      <c r="G794" s="336"/>
      <c r="H794" s="336"/>
      <c r="I794" s="336"/>
      <c r="J794" s="336"/>
      <c r="K794" s="336"/>
      <c r="L794" s="336"/>
    </row>
    <row r="795" spans="2:12">
      <c r="B795" s="337"/>
      <c r="C795" s="337"/>
      <c r="D795" s="337"/>
      <c r="E795" s="337"/>
      <c r="G795" s="336"/>
      <c r="H795" s="336"/>
      <c r="I795" s="336"/>
      <c r="J795" s="336"/>
      <c r="K795" s="336"/>
      <c r="L795" s="336"/>
    </row>
    <row r="796" spans="2:12">
      <c r="B796" s="337"/>
      <c r="C796" s="337"/>
      <c r="D796" s="337"/>
      <c r="E796" s="337"/>
      <c r="G796" s="336"/>
      <c r="H796" s="336"/>
      <c r="I796" s="336"/>
      <c r="J796" s="336"/>
      <c r="K796" s="336"/>
      <c r="L796" s="336"/>
    </row>
    <row r="797" spans="2:12">
      <c r="B797" s="337"/>
      <c r="C797" s="337"/>
      <c r="D797" s="337"/>
      <c r="E797" s="337"/>
      <c r="G797" s="336"/>
      <c r="H797" s="336"/>
      <c r="I797" s="336"/>
      <c r="J797" s="336"/>
      <c r="K797" s="336"/>
      <c r="L797" s="336"/>
    </row>
    <row r="798" spans="2:12">
      <c r="B798" s="337"/>
      <c r="C798" s="337"/>
      <c r="D798" s="337"/>
      <c r="E798" s="337"/>
      <c r="G798" s="336"/>
      <c r="H798" s="336"/>
      <c r="I798" s="336"/>
      <c r="J798" s="336"/>
      <c r="K798" s="336"/>
      <c r="L798" s="336"/>
    </row>
    <row r="799" spans="2:12">
      <c r="B799" s="337"/>
      <c r="C799" s="337"/>
      <c r="D799" s="337"/>
      <c r="E799" s="337"/>
      <c r="G799" s="336"/>
      <c r="H799" s="336"/>
      <c r="I799" s="336"/>
      <c r="J799" s="336"/>
      <c r="K799" s="336"/>
      <c r="L799" s="336"/>
    </row>
    <row r="800" spans="2:12">
      <c r="B800" s="337"/>
      <c r="C800" s="337"/>
      <c r="D800" s="337"/>
      <c r="E800" s="337"/>
      <c r="G800" s="336"/>
      <c r="H800" s="336"/>
      <c r="I800" s="336"/>
      <c r="J800" s="336"/>
      <c r="K800" s="336"/>
      <c r="L800" s="336"/>
    </row>
    <row r="801" spans="2:12">
      <c r="B801" s="337"/>
      <c r="C801" s="337"/>
      <c r="D801" s="337"/>
      <c r="E801" s="337"/>
      <c r="G801" s="336"/>
      <c r="H801" s="336"/>
      <c r="I801" s="336"/>
      <c r="J801" s="336"/>
      <c r="K801" s="336"/>
      <c r="L801" s="336"/>
    </row>
    <row r="802" spans="2:12">
      <c r="B802" s="337"/>
      <c r="C802" s="337"/>
      <c r="D802" s="337"/>
      <c r="E802" s="337"/>
      <c r="G802" s="336"/>
      <c r="H802" s="336"/>
      <c r="I802" s="336"/>
      <c r="J802" s="336"/>
      <c r="K802" s="336"/>
      <c r="L802" s="336"/>
    </row>
    <row r="803" spans="2:12">
      <c r="B803" s="337"/>
      <c r="C803" s="337"/>
      <c r="D803" s="337"/>
      <c r="E803" s="337"/>
      <c r="G803" s="336"/>
      <c r="H803" s="336"/>
      <c r="I803" s="336"/>
      <c r="J803" s="336"/>
      <c r="K803" s="336"/>
      <c r="L803" s="336"/>
    </row>
    <row r="804" spans="2:12">
      <c r="B804" s="337"/>
      <c r="C804" s="337"/>
      <c r="D804" s="337"/>
      <c r="E804" s="337"/>
      <c r="G804" s="336"/>
      <c r="H804" s="336"/>
      <c r="I804" s="336"/>
      <c r="J804" s="336"/>
      <c r="K804" s="336"/>
      <c r="L804" s="336"/>
    </row>
    <row r="805" spans="2:12">
      <c r="B805" s="337"/>
      <c r="C805" s="337"/>
      <c r="D805" s="337"/>
      <c r="E805" s="337"/>
      <c r="G805" s="336"/>
      <c r="H805" s="336"/>
      <c r="I805" s="336"/>
      <c r="J805" s="336"/>
      <c r="K805" s="336"/>
      <c r="L805" s="336"/>
    </row>
    <row r="806" spans="2:12">
      <c r="B806" s="337"/>
      <c r="C806" s="337"/>
      <c r="D806" s="337"/>
      <c r="E806" s="337"/>
      <c r="G806" s="336"/>
      <c r="H806" s="336"/>
      <c r="I806" s="336"/>
      <c r="J806" s="336"/>
      <c r="K806" s="336"/>
      <c r="L806" s="336"/>
    </row>
    <row r="807" spans="2:12">
      <c r="B807" s="337"/>
      <c r="C807" s="337"/>
      <c r="D807" s="337"/>
      <c r="E807" s="337"/>
      <c r="G807" s="336"/>
      <c r="H807" s="336"/>
      <c r="I807" s="336"/>
      <c r="J807" s="336"/>
      <c r="K807" s="336"/>
      <c r="L807" s="336"/>
    </row>
    <row r="808" spans="2:12">
      <c r="B808" s="337"/>
      <c r="C808" s="337"/>
      <c r="D808" s="337"/>
      <c r="E808" s="337"/>
      <c r="G808" s="336"/>
      <c r="H808" s="336"/>
      <c r="I808" s="336"/>
      <c r="J808" s="336"/>
      <c r="K808" s="336"/>
      <c r="L808" s="336"/>
    </row>
    <row r="809" spans="2:12">
      <c r="B809" s="337"/>
      <c r="C809" s="337"/>
      <c r="D809" s="337"/>
      <c r="E809" s="337"/>
      <c r="G809" s="336"/>
      <c r="H809" s="336"/>
      <c r="I809" s="336"/>
      <c r="J809" s="336"/>
      <c r="K809" s="336"/>
      <c r="L809" s="336"/>
    </row>
    <row r="810" spans="2:12">
      <c r="B810" s="337"/>
      <c r="C810" s="337"/>
      <c r="D810" s="337"/>
      <c r="E810" s="337"/>
      <c r="G810" s="336"/>
      <c r="H810" s="336"/>
      <c r="I810" s="336"/>
      <c r="J810" s="336"/>
      <c r="K810" s="336"/>
      <c r="L810" s="336"/>
    </row>
    <row r="811" spans="2:12">
      <c r="B811" s="337"/>
      <c r="C811" s="337"/>
      <c r="D811" s="337"/>
      <c r="E811" s="337"/>
      <c r="G811" s="336"/>
      <c r="H811" s="336"/>
      <c r="I811" s="336"/>
      <c r="J811" s="336"/>
      <c r="K811" s="336"/>
      <c r="L811" s="336"/>
    </row>
    <row r="812" spans="2:12">
      <c r="B812" s="337"/>
      <c r="C812" s="337"/>
      <c r="D812" s="337"/>
      <c r="E812" s="337"/>
      <c r="G812" s="336"/>
      <c r="H812" s="336"/>
      <c r="I812" s="336"/>
      <c r="J812" s="336"/>
      <c r="K812" s="336"/>
      <c r="L812" s="336"/>
    </row>
    <row r="813" spans="2:12">
      <c r="B813" s="337"/>
      <c r="C813" s="337"/>
      <c r="D813" s="337"/>
      <c r="E813" s="337"/>
      <c r="G813" s="336"/>
      <c r="H813" s="336"/>
      <c r="I813" s="336"/>
      <c r="J813" s="336"/>
      <c r="K813" s="336"/>
      <c r="L813" s="336"/>
    </row>
    <row r="814" spans="2:12">
      <c r="B814" s="337"/>
      <c r="C814" s="337"/>
      <c r="D814" s="337"/>
      <c r="E814" s="337"/>
      <c r="G814" s="336"/>
      <c r="H814" s="336"/>
      <c r="I814" s="336"/>
      <c r="J814" s="336"/>
      <c r="K814" s="336"/>
      <c r="L814" s="336"/>
    </row>
    <row r="815" spans="2:12">
      <c r="B815" s="337"/>
      <c r="C815" s="337"/>
      <c r="D815" s="337"/>
      <c r="E815" s="337"/>
      <c r="G815" s="336"/>
      <c r="H815" s="336"/>
      <c r="I815" s="336"/>
      <c r="J815" s="336"/>
      <c r="K815" s="336"/>
      <c r="L815" s="336"/>
    </row>
    <row r="816" spans="2:12">
      <c r="B816" s="337"/>
      <c r="C816" s="337"/>
      <c r="D816" s="337"/>
      <c r="E816" s="337"/>
      <c r="G816" s="336"/>
      <c r="H816" s="336"/>
      <c r="I816" s="336"/>
      <c r="J816" s="336"/>
      <c r="K816" s="336"/>
      <c r="L816" s="336"/>
    </row>
    <row r="817" spans="2:12">
      <c r="B817" s="337"/>
      <c r="C817" s="337"/>
      <c r="D817" s="337"/>
      <c r="E817" s="337"/>
      <c r="G817" s="336"/>
      <c r="H817" s="336"/>
      <c r="I817" s="336"/>
      <c r="J817" s="336"/>
      <c r="K817" s="336"/>
      <c r="L817" s="336"/>
    </row>
    <row r="818" spans="2:12">
      <c r="B818" s="337"/>
      <c r="C818" s="337"/>
      <c r="D818" s="337"/>
      <c r="E818" s="337"/>
      <c r="G818" s="336"/>
      <c r="H818" s="336"/>
      <c r="I818" s="336"/>
      <c r="J818" s="336"/>
      <c r="K818" s="336"/>
      <c r="L818" s="336"/>
    </row>
    <row r="819" spans="2:12">
      <c r="B819" s="337"/>
      <c r="C819" s="337"/>
      <c r="D819" s="337"/>
      <c r="E819" s="337"/>
      <c r="G819" s="336"/>
      <c r="H819" s="336"/>
      <c r="I819" s="336"/>
      <c r="J819" s="336"/>
      <c r="K819" s="336"/>
      <c r="L819" s="336"/>
    </row>
    <row r="820" spans="2:12">
      <c r="B820" s="337"/>
      <c r="C820" s="337"/>
      <c r="D820" s="337"/>
      <c r="E820" s="337"/>
      <c r="G820" s="336"/>
      <c r="H820" s="336"/>
      <c r="I820" s="336"/>
      <c r="J820" s="336"/>
      <c r="K820" s="336"/>
      <c r="L820" s="336"/>
    </row>
    <row r="821" spans="2:12">
      <c r="B821" s="337"/>
      <c r="C821" s="337"/>
      <c r="D821" s="337"/>
      <c r="E821" s="337"/>
      <c r="G821" s="336"/>
      <c r="H821" s="336"/>
      <c r="I821" s="336"/>
      <c r="J821" s="336"/>
      <c r="K821" s="336"/>
      <c r="L821" s="336"/>
    </row>
    <row r="822" spans="2:12">
      <c r="B822" s="337"/>
      <c r="C822" s="337"/>
      <c r="D822" s="337"/>
      <c r="E822" s="337"/>
      <c r="G822" s="336"/>
      <c r="H822" s="336"/>
      <c r="I822" s="336"/>
      <c r="J822" s="336"/>
      <c r="K822" s="336"/>
      <c r="L822" s="336"/>
    </row>
    <row r="823" spans="2:12">
      <c r="G823" s="336"/>
      <c r="H823" s="336"/>
      <c r="I823" s="336"/>
      <c r="J823" s="336"/>
      <c r="K823" s="336"/>
      <c r="L823" s="336"/>
    </row>
    <row r="824" spans="2:12">
      <c r="G824" s="336"/>
      <c r="H824" s="336"/>
      <c r="I824" s="336"/>
      <c r="J824" s="336"/>
      <c r="K824" s="336"/>
      <c r="L824" s="336"/>
    </row>
    <row r="825" spans="2:12">
      <c r="G825" s="336"/>
      <c r="H825" s="336"/>
      <c r="I825" s="336"/>
      <c r="J825" s="336"/>
      <c r="K825" s="336"/>
      <c r="L825" s="336"/>
    </row>
    <row r="826" spans="2:12">
      <c r="G826" s="336"/>
      <c r="H826" s="336"/>
      <c r="I826" s="336"/>
      <c r="J826" s="336"/>
      <c r="K826" s="336"/>
      <c r="L826" s="336"/>
    </row>
    <row r="827" spans="2:12">
      <c r="G827" s="336"/>
      <c r="H827" s="336"/>
      <c r="I827" s="336"/>
      <c r="J827" s="336"/>
      <c r="K827" s="336"/>
      <c r="L827" s="336"/>
    </row>
    <row r="828" spans="2:12">
      <c r="G828" s="336"/>
      <c r="H828" s="336"/>
      <c r="I828" s="336"/>
      <c r="J828" s="336"/>
      <c r="K828" s="336"/>
      <c r="L828" s="336"/>
    </row>
    <row r="829" spans="2:12">
      <c r="G829" s="336"/>
      <c r="H829" s="336"/>
      <c r="I829" s="336"/>
      <c r="J829" s="336"/>
      <c r="K829" s="336"/>
      <c r="L829" s="336"/>
    </row>
    <row r="830" spans="2:12">
      <c r="G830" s="336"/>
      <c r="H830" s="336"/>
      <c r="I830" s="336"/>
      <c r="J830" s="336"/>
      <c r="K830" s="336"/>
      <c r="L830" s="336"/>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9DE-45BF-48AA-A883-7A34DAF98D0E}">
  <dimension ref="A1:D39"/>
  <sheetViews>
    <sheetView workbookViewId="0">
      <selection activeCell="A2" sqref="A2:D2"/>
    </sheetView>
  </sheetViews>
  <sheetFormatPr defaultRowHeight="13"/>
  <cols>
    <col min="1" max="1" width="8.7265625" style="239"/>
    <col min="2" max="2" width="78.1796875" style="239" customWidth="1"/>
    <col min="3" max="257" width="8.7265625" style="239"/>
    <col min="258" max="258" width="78.1796875" style="239" customWidth="1"/>
    <col min="259" max="513" width="8.7265625" style="239"/>
    <col min="514" max="514" width="78.1796875" style="239" customWidth="1"/>
    <col min="515" max="769" width="8.7265625" style="239"/>
    <col min="770" max="770" width="78.1796875" style="239" customWidth="1"/>
    <col min="771" max="1025" width="8.7265625" style="239"/>
    <col min="1026" max="1026" width="78.1796875" style="239" customWidth="1"/>
    <col min="1027" max="1281" width="8.7265625" style="239"/>
    <col min="1282" max="1282" width="78.1796875" style="239" customWidth="1"/>
    <col min="1283" max="1537" width="8.7265625" style="239"/>
    <col min="1538" max="1538" width="78.1796875" style="239" customWidth="1"/>
    <col min="1539" max="1793" width="8.7265625" style="239"/>
    <col min="1794" max="1794" width="78.1796875" style="239" customWidth="1"/>
    <col min="1795" max="2049" width="8.7265625" style="239"/>
    <col min="2050" max="2050" width="78.1796875" style="239" customWidth="1"/>
    <col min="2051" max="2305" width="8.7265625" style="239"/>
    <col min="2306" max="2306" width="78.1796875" style="239" customWidth="1"/>
    <col min="2307" max="2561" width="8.7265625" style="239"/>
    <col min="2562" max="2562" width="78.1796875" style="239" customWidth="1"/>
    <col min="2563" max="2817" width="8.7265625" style="239"/>
    <col min="2818" max="2818" width="78.1796875" style="239" customWidth="1"/>
    <col min="2819" max="3073" width="8.7265625" style="239"/>
    <col min="3074" max="3074" width="78.1796875" style="239" customWidth="1"/>
    <col min="3075" max="3329" width="8.7265625" style="239"/>
    <col min="3330" max="3330" width="78.1796875" style="239" customWidth="1"/>
    <col min="3331" max="3585" width="8.7265625" style="239"/>
    <col min="3586" max="3586" width="78.1796875" style="239" customWidth="1"/>
    <col min="3587" max="3841" width="8.7265625" style="239"/>
    <col min="3842" max="3842" width="78.1796875" style="239" customWidth="1"/>
    <col min="3843" max="4097" width="8.7265625" style="239"/>
    <col min="4098" max="4098" width="78.1796875" style="239" customWidth="1"/>
    <col min="4099" max="4353" width="8.7265625" style="239"/>
    <col min="4354" max="4354" width="78.1796875" style="239" customWidth="1"/>
    <col min="4355" max="4609" width="8.7265625" style="239"/>
    <col min="4610" max="4610" width="78.1796875" style="239" customWidth="1"/>
    <col min="4611" max="4865" width="8.7265625" style="239"/>
    <col min="4866" max="4866" width="78.1796875" style="239" customWidth="1"/>
    <col min="4867" max="5121" width="8.7265625" style="239"/>
    <col min="5122" max="5122" width="78.1796875" style="239" customWidth="1"/>
    <col min="5123" max="5377" width="8.7265625" style="239"/>
    <col min="5378" max="5378" width="78.1796875" style="239" customWidth="1"/>
    <col min="5379" max="5633" width="8.7265625" style="239"/>
    <col min="5634" max="5634" width="78.1796875" style="239" customWidth="1"/>
    <col min="5635" max="5889" width="8.7265625" style="239"/>
    <col min="5890" max="5890" width="78.1796875" style="239" customWidth="1"/>
    <col min="5891" max="6145" width="8.7265625" style="239"/>
    <col min="6146" max="6146" width="78.1796875" style="239" customWidth="1"/>
    <col min="6147" max="6401" width="8.7265625" style="239"/>
    <col min="6402" max="6402" width="78.1796875" style="239" customWidth="1"/>
    <col min="6403" max="6657" width="8.7265625" style="239"/>
    <col min="6658" max="6658" width="78.1796875" style="239" customWidth="1"/>
    <col min="6659" max="6913" width="8.7265625" style="239"/>
    <col min="6914" max="6914" width="78.1796875" style="239" customWidth="1"/>
    <col min="6915" max="7169" width="8.7265625" style="239"/>
    <col min="7170" max="7170" width="78.1796875" style="239" customWidth="1"/>
    <col min="7171" max="7425" width="8.7265625" style="239"/>
    <col min="7426" max="7426" width="78.1796875" style="239" customWidth="1"/>
    <col min="7427" max="7681" width="8.7265625" style="239"/>
    <col min="7682" max="7682" width="78.1796875" style="239" customWidth="1"/>
    <col min="7683" max="7937" width="8.7265625" style="239"/>
    <col min="7938" max="7938" width="78.1796875" style="239" customWidth="1"/>
    <col min="7939" max="8193" width="8.7265625" style="239"/>
    <col min="8194" max="8194" width="78.1796875" style="239" customWidth="1"/>
    <col min="8195" max="8449" width="8.7265625" style="239"/>
    <col min="8450" max="8450" width="78.1796875" style="239" customWidth="1"/>
    <col min="8451" max="8705" width="8.7265625" style="239"/>
    <col min="8706" max="8706" width="78.1796875" style="239" customWidth="1"/>
    <col min="8707" max="8961" width="8.7265625" style="239"/>
    <col min="8962" max="8962" width="78.1796875" style="239" customWidth="1"/>
    <col min="8963" max="9217" width="8.7265625" style="239"/>
    <col min="9218" max="9218" width="78.1796875" style="239" customWidth="1"/>
    <col min="9219" max="9473" width="8.7265625" style="239"/>
    <col min="9474" max="9474" width="78.1796875" style="239" customWidth="1"/>
    <col min="9475" max="9729" width="8.7265625" style="239"/>
    <col min="9730" max="9730" width="78.1796875" style="239" customWidth="1"/>
    <col min="9731" max="9985" width="8.7265625" style="239"/>
    <col min="9986" max="9986" width="78.1796875" style="239" customWidth="1"/>
    <col min="9987" max="10241" width="8.7265625" style="239"/>
    <col min="10242" max="10242" width="78.1796875" style="239" customWidth="1"/>
    <col min="10243" max="10497" width="8.7265625" style="239"/>
    <col min="10498" max="10498" width="78.1796875" style="239" customWidth="1"/>
    <col min="10499" max="10753" width="8.7265625" style="239"/>
    <col min="10754" max="10754" width="78.1796875" style="239" customWidth="1"/>
    <col min="10755" max="11009" width="8.7265625" style="239"/>
    <col min="11010" max="11010" width="78.1796875" style="239" customWidth="1"/>
    <col min="11011" max="11265" width="8.7265625" style="239"/>
    <col min="11266" max="11266" width="78.1796875" style="239" customWidth="1"/>
    <col min="11267" max="11521" width="8.7265625" style="239"/>
    <col min="11522" max="11522" width="78.1796875" style="239" customWidth="1"/>
    <col min="11523" max="11777" width="8.7265625" style="239"/>
    <col min="11778" max="11778" width="78.1796875" style="239" customWidth="1"/>
    <col min="11779" max="12033" width="8.7265625" style="239"/>
    <col min="12034" max="12034" width="78.1796875" style="239" customWidth="1"/>
    <col min="12035" max="12289" width="8.7265625" style="239"/>
    <col min="12290" max="12290" width="78.1796875" style="239" customWidth="1"/>
    <col min="12291" max="12545" width="8.7265625" style="239"/>
    <col min="12546" max="12546" width="78.1796875" style="239" customWidth="1"/>
    <col min="12547" max="12801" width="8.7265625" style="239"/>
    <col min="12802" max="12802" width="78.1796875" style="239" customWidth="1"/>
    <col min="12803" max="13057" width="8.7265625" style="239"/>
    <col min="13058" max="13058" width="78.1796875" style="239" customWidth="1"/>
    <col min="13059" max="13313" width="8.7265625" style="239"/>
    <col min="13314" max="13314" width="78.1796875" style="239" customWidth="1"/>
    <col min="13315" max="13569" width="8.7265625" style="239"/>
    <col min="13570" max="13570" width="78.1796875" style="239" customWidth="1"/>
    <col min="13571" max="13825" width="8.7265625" style="239"/>
    <col min="13826" max="13826" width="78.1796875" style="239" customWidth="1"/>
    <col min="13827" max="14081" width="8.7265625" style="239"/>
    <col min="14082" max="14082" width="78.1796875" style="239" customWidth="1"/>
    <col min="14083" max="14337" width="8.7265625" style="239"/>
    <col min="14338" max="14338" width="78.1796875" style="239" customWidth="1"/>
    <col min="14339" max="14593" width="8.7265625" style="239"/>
    <col min="14594" max="14594" width="78.1796875" style="239" customWidth="1"/>
    <col min="14595" max="14849" width="8.7265625" style="239"/>
    <col min="14850" max="14850" width="78.1796875" style="239" customWidth="1"/>
    <col min="14851" max="15105" width="8.7265625" style="239"/>
    <col min="15106" max="15106" width="78.1796875" style="239" customWidth="1"/>
    <col min="15107" max="15361" width="8.7265625" style="239"/>
    <col min="15362" max="15362" width="78.1796875" style="239" customWidth="1"/>
    <col min="15363" max="15617" width="8.7265625" style="239"/>
    <col min="15618" max="15618" width="78.1796875" style="239" customWidth="1"/>
    <col min="15619" max="15873" width="8.7265625" style="239"/>
    <col min="15874" max="15874" width="78.1796875" style="239" customWidth="1"/>
    <col min="15875" max="16129" width="8.7265625" style="239"/>
    <col min="16130" max="16130" width="78.1796875" style="239" customWidth="1"/>
    <col min="16131" max="16384" width="8.7265625" style="239"/>
  </cols>
  <sheetData>
    <row r="1" spans="1:4" s="522" customFormat="1">
      <c r="A1" s="519" t="s">
        <v>2392</v>
      </c>
      <c r="B1" s="520"/>
      <c r="C1" s="521"/>
      <c r="D1" s="517"/>
    </row>
    <row r="2" spans="1:4" s="522" customFormat="1" ht="49.5" customHeight="1">
      <c r="A2" s="942" t="s">
        <v>2393</v>
      </c>
      <c r="B2" s="943"/>
      <c r="C2" s="943"/>
      <c r="D2" s="943"/>
    </row>
    <row r="3" spans="1:4" s="522" customFormat="1" ht="26">
      <c r="A3" s="523" t="s">
        <v>2394</v>
      </c>
      <c r="B3" s="524" t="s">
        <v>2395</v>
      </c>
      <c r="C3" s="525" t="s">
        <v>2396</v>
      </c>
      <c r="D3" s="524" t="s">
        <v>2397</v>
      </c>
    </row>
    <row r="4" spans="1:4" s="522" customFormat="1">
      <c r="A4" s="526">
        <v>1.1000000000000001</v>
      </c>
      <c r="B4" s="527" t="s">
        <v>2398</v>
      </c>
      <c r="C4" s="528"/>
      <c r="D4" s="529"/>
    </row>
    <row r="5" spans="1:4" s="522" customFormat="1">
      <c r="A5" s="530" t="s">
        <v>786</v>
      </c>
      <c r="B5" s="518"/>
      <c r="C5" s="531"/>
      <c r="D5" s="518"/>
    </row>
    <row r="6" spans="1:4" s="522" customFormat="1">
      <c r="A6" s="532" t="s">
        <v>3</v>
      </c>
      <c r="B6" s="164"/>
      <c r="C6" s="162"/>
      <c r="D6" s="164"/>
    </row>
    <row r="7" spans="1:4" s="522" customFormat="1">
      <c r="A7" s="532" t="s">
        <v>4</v>
      </c>
      <c r="B7" s="164"/>
      <c r="C7" s="162"/>
      <c r="D7" s="164"/>
    </row>
    <row r="8" spans="1:4" s="522" customFormat="1">
      <c r="A8" s="532" t="s">
        <v>5</v>
      </c>
      <c r="B8" s="164"/>
      <c r="C8" s="162"/>
      <c r="D8" s="164"/>
    </row>
    <row r="9" spans="1:4" s="522" customFormat="1">
      <c r="A9" s="532" t="s">
        <v>6</v>
      </c>
      <c r="B9" s="164"/>
      <c r="C9" s="162"/>
      <c r="D9" s="164"/>
    </row>
    <row r="10" spans="1:4" ht="26">
      <c r="A10" s="526">
        <v>1.2</v>
      </c>
      <c r="B10" s="527" t="s">
        <v>2399</v>
      </c>
      <c r="C10" s="528"/>
      <c r="D10" s="529"/>
    </row>
    <row r="11" spans="1:4">
      <c r="A11" s="530" t="s">
        <v>786</v>
      </c>
      <c r="B11" s="518"/>
      <c r="C11" s="531"/>
      <c r="D11" s="518"/>
    </row>
    <row r="12" spans="1:4">
      <c r="A12" s="532" t="s">
        <v>3</v>
      </c>
      <c r="B12" s="164"/>
      <c r="C12" s="162"/>
      <c r="D12" s="164"/>
    </row>
    <row r="13" spans="1:4">
      <c r="A13" s="532" t="s">
        <v>4</v>
      </c>
      <c r="B13" s="164"/>
      <c r="C13" s="162"/>
      <c r="D13" s="164"/>
    </row>
    <row r="14" spans="1:4">
      <c r="A14" s="532" t="s">
        <v>5</v>
      </c>
      <c r="B14" s="164"/>
      <c r="C14" s="162"/>
      <c r="D14" s="164"/>
    </row>
    <row r="15" spans="1:4">
      <c r="A15" s="532" t="s">
        <v>6</v>
      </c>
      <c r="B15" s="164"/>
      <c r="C15" s="162"/>
      <c r="D15" s="164"/>
    </row>
    <row r="16" spans="1:4" ht="30.75" customHeight="1">
      <c r="A16" s="526">
        <v>1.3</v>
      </c>
      <c r="B16" s="527" t="s">
        <v>2400</v>
      </c>
      <c r="C16" s="528"/>
      <c r="D16" s="529"/>
    </row>
    <row r="17" spans="1:4">
      <c r="A17" s="530" t="s">
        <v>786</v>
      </c>
      <c r="B17" s="518"/>
      <c r="C17" s="531"/>
      <c r="D17" s="518"/>
    </row>
    <row r="18" spans="1:4">
      <c r="A18" s="532" t="s">
        <v>3</v>
      </c>
      <c r="B18" s="164"/>
      <c r="C18" s="162"/>
      <c r="D18" s="164"/>
    </row>
    <row r="19" spans="1:4">
      <c r="A19" s="532" t="s">
        <v>4</v>
      </c>
      <c r="B19" s="164"/>
      <c r="C19" s="162"/>
      <c r="D19" s="164"/>
    </row>
    <row r="20" spans="1:4">
      <c r="A20" s="532" t="s">
        <v>5</v>
      </c>
      <c r="B20" s="164"/>
      <c r="C20" s="162"/>
      <c r="D20" s="164"/>
    </row>
    <row r="21" spans="1:4">
      <c r="A21" s="532" t="s">
        <v>6</v>
      </c>
      <c r="B21" s="164"/>
      <c r="C21" s="162"/>
      <c r="D21" s="164"/>
    </row>
    <row r="22" spans="1:4" ht="26">
      <c r="A22" s="526">
        <v>1.4</v>
      </c>
      <c r="B22" s="527" t="s">
        <v>2401</v>
      </c>
      <c r="C22" s="528"/>
      <c r="D22" s="529"/>
    </row>
    <row r="23" spans="1:4">
      <c r="A23" s="530" t="s">
        <v>786</v>
      </c>
      <c r="B23" s="518"/>
      <c r="C23" s="531"/>
      <c r="D23" s="518"/>
    </row>
    <row r="24" spans="1:4">
      <c r="A24" s="532" t="s">
        <v>3</v>
      </c>
      <c r="B24" s="164"/>
      <c r="C24" s="162"/>
      <c r="D24" s="164"/>
    </row>
    <row r="25" spans="1:4">
      <c r="A25" s="532" t="s">
        <v>4</v>
      </c>
      <c r="B25" s="164"/>
      <c r="C25" s="162"/>
      <c r="D25" s="164"/>
    </row>
    <row r="26" spans="1:4">
      <c r="A26" s="532" t="s">
        <v>5</v>
      </c>
      <c r="B26" s="164"/>
      <c r="C26" s="162"/>
      <c r="D26" s="164"/>
    </row>
    <row r="27" spans="1:4">
      <c r="A27" s="532" t="s">
        <v>6</v>
      </c>
      <c r="B27" s="164"/>
      <c r="C27" s="162"/>
      <c r="D27" s="164"/>
    </row>
    <row r="28" spans="1:4">
      <c r="A28" s="526">
        <v>1.5</v>
      </c>
      <c r="B28" s="527" t="s">
        <v>2402</v>
      </c>
      <c r="C28" s="528"/>
      <c r="D28" s="529"/>
    </row>
    <row r="29" spans="1:4">
      <c r="A29" s="530" t="s">
        <v>786</v>
      </c>
      <c r="B29" s="518"/>
      <c r="C29" s="531"/>
      <c r="D29" s="518"/>
    </row>
    <row r="30" spans="1:4">
      <c r="A30" s="532" t="s">
        <v>3</v>
      </c>
      <c r="B30" s="164"/>
      <c r="C30" s="162"/>
      <c r="D30" s="164"/>
    </row>
    <row r="31" spans="1:4">
      <c r="A31" s="532" t="s">
        <v>4</v>
      </c>
      <c r="B31" s="164"/>
      <c r="C31" s="162"/>
      <c r="D31" s="164"/>
    </row>
    <row r="32" spans="1:4">
      <c r="A32" s="532" t="s">
        <v>5</v>
      </c>
      <c r="B32" s="164"/>
      <c r="C32" s="162"/>
      <c r="D32" s="164"/>
    </row>
    <row r="33" spans="1:4">
      <c r="A33" s="532" t="s">
        <v>6</v>
      </c>
      <c r="B33" s="164"/>
      <c r="C33" s="162"/>
      <c r="D33" s="164"/>
    </row>
    <row r="34" spans="1:4" ht="156">
      <c r="A34" s="526">
        <v>1.1000000000000001</v>
      </c>
      <c r="B34" s="527" t="s">
        <v>2403</v>
      </c>
      <c r="C34" s="528"/>
      <c r="D34" s="529"/>
    </row>
    <row r="35" spans="1:4">
      <c r="A35" s="530" t="s">
        <v>786</v>
      </c>
      <c r="B35" s="518"/>
      <c r="C35" s="531"/>
      <c r="D35" s="518"/>
    </row>
    <row r="36" spans="1:4">
      <c r="A36" s="532" t="s">
        <v>3</v>
      </c>
      <c r="B36" s="164"/>
      <c r="C36" s="162"/>
      <c r="D36" s="164"/>
    </row>
    <row r="37" spans="1:4">
      <c r="A37" s="532" t="s">
        <v>4</v>
      </c>
      <c r="B37" s="164"/>
      <c r="C37" s="162"/>
      <c r="D37" s="164"/>
    </row>
    <row r="38" spans="1:4">
      <c r="A38" s="532" t="s">
        <v>5</v>
      </c>
      <c r="B38" s="164"/>
      <c r="C38" s="162"/>
      <c r="D38" s="164"/>
    </row>
    <row r="39" spans="1:4">
      <c r="A39" s="532" t="s">
        <v>6</v>
      </c>
      <c r="B39" s="164"/>
      <c r="C39" s="162"/>
      <c r="D39" s="164"/>
    </row>
  </sheetData>
  <mergeCells count="1">
    <mergeCell ref="A2: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heetViews>
  <sheetFormatPr defaultRowHeight="14"/>
  <cols>
    <col min="1" max="1" width="4.1796875" style="534" customWidth="1"/>
  </cols>
  <sheetData>
    <row r="1" spans="1:13" ht="14.5">
      <c r="A1" s="535" t="s">
        <v>2404</v>
      </c>
      <c r="B1" s="404"/>
      <c r="C1" s="404"/>
      <c r="D1" s="404"/>
      <c r="E1" s="404"/>
      <c r="F1" s="404"/>
      <c r="G1" s="404"/>
      <c r="H1" s="405"/>
      <c r="I1" s="405"/>
      <c r="J1" s="405"/>
      <c r="K1" s="405"/>
      <c r="L1" s="405"/>
      <c r="M1" s="405"/>
    </row>
    <row r="2" spans="1:13" ht="14.5">
      <c r="A2" s="533">
        <v>1</v>
      </c>
      <c r="B2" s="405" t="s">
        <v>2405</v>
      </c>
      <c r="C2" s="405"/>
      <c r="D2" s="405"/>
      <c r="E2" s="405"/>
      <c r="F2" s="405"/>
      <c r="G2" s="405"/>
      <c r="H2" s="405"/>
      <c r="I2" s="405"/>
      <c r="J2" s="405"/>
      <c r="K2" s="405"/>
      <c r="L2" s="405"/>
      <c r="M2" s="405"/>
    </row>
    <row r="3" spans="1:13" ht="14.5">
      <c r="A3" s="533">
        <v>2</v>
      </c>
      <c r="B3" s="405" t="s">
        <v>2406</v>
      </c>
      <c r="C3" s="405"/>
      <c r="D3" s="405"/>
      <c r="E3" s="405"/>
      <c r="F3" s="405"/>
      <c r="G3" s="405"/>
      <c r="H3" s="405"/>
      <c r="I3" s="405"/>
      <c r="J3" s="405"/>
      <c r="K3" s="405"/>
      <c r="L3" s="405"/>
      <c r="M3" s="405"/>
    </row>
    <row r="4" spans="1:13" ht="14.5">
      <c r="A4" s="533">
        <v>3</v>
      </c>
      <c r="B4" s="405" t="s">
        <v>2407</v>
      </c>
      <c r="C4" s="405"/>
      <c r="D4" s="405"/>
      <c r="E4" s="405"/>
      <c r="F4" s="405"/>
      <c r="G4" s="405"/>
      <c r="H4" s="405"/>
      <c r="I4" s="405"/>
      <c r="J4" s="405"/>
      <c r="K4" s="405"/>
      <c r="L4" s="405"/>
      <c r="M4" s="405"/>
    </row>
    <row r="5" spans="1:13" ht="14.5">
      <c r="A5" s="533">
        <v>4</v>
      </c>
      <c r="B5" s="405" t="s">
        <v>2408</v>
      </c>
      <c r="C5" s="405"/>
      <c r="D5" s="405"/>
      <c r="E5" s="405"/>
      <c r="F5" s="405"/>
      <c r="G5" s="405"/>
      <c r="H5" s="405"/>
      <c r="I5" s="405"/>
      <c r="J5" s="405"/>
      <c r="K5" s="405"/>
      <c r="L5" s="405"/>
      <c r="M5" s="405"/>
    </row>
    <row r="6" spans="1:13" ht="14.5">
      <c r="A6" s="533">
        <v>5</v>
      </c>
      <c r="B6" s="405" t="s">
        <v>2409</v>
      </c>
      <c r="C6" s="405"/>
      <c r="D6" s="405"/>
      <c r="E6" s="405"/>
      <c r="F6" s="405"/>
      <c r="G6" s="405"/>
      <c r="H6" s="405"/>
      <c r="I6" s="405"/>
      <c r="J6" s="405"/>
      <c r="K6" s="405"/>
      <c r="L6" s="405"/>
      <c r="M6" s="405"/>
    </row>
    <row r="7" spans="1:13" ht="14.5">
      <c r="A7" s="533">
        <v>6</v>
      </c>
      <c r="B7" s="405" t="s">
        <v>2410</v>
      </c>
      <c r="C7" s="405"/>
      <c r="D7" s="405"/>
      <c r="E7" s="405"/>
      <c r="F7" s="405"/>
      <c r="G7" s="405"/>
      <c r="H7" s="405"/>
      <c r="I7" s="405"/>
      <c r="J7" s="405"/>
      <c r="K7" s="405"/>
      <c r="L7" s="405"/>
      <c r="M7" s="405"/>
    </row>
    <row r="8" spans="1:13" ht="14.5">
      <c r="A8" s="533">
        <v>7</v>
      </c>
      <c r="B8" s="405" t="s">
        <v>2411</v>
      </c>
      <c r="C8" s="405"/>
      <c r="D8" s="405"/>
      <c r="E8" s="405"/>
      <c r="F8" s="405"/>
      <c r="G8" s="405"/>
      <c r="H8" s="405"/>
      <c r="I8" s="405"/>
      <c r="J8" s="405"/>
      <c r="K8" s="405"/>
      <c r="L8" s="405"/>
      <c r="M8" s="405"/>
    </row>
    <row r="9" spans="1:13" ht="14.5">
      <c r="A9" s="533">
        <v>8</v>
      </c>
      <c r="B9" s="405" t="s">
        <v>2412</v>
      </c>
      <c r="C9" s="405"/>
      <c r="D9" s="405"/>
      <c r="E9" s="405"/>
      <c r="F9" s="405"/>
      <c r="G9" s="405"/>
      <c r="H9" s="405"/>
      <c r="I9" s="405"/>
      <c r="J9" s="405"/>
      <c r="K9" s="405"/>
      <c r="L9" s="405"/>
      <c r="M9" s="405"/>
    </row>
    <row r="10" spans="1:13" ht="14.5">
      <c r="A10" s="533">
        <v>9</v>
      </c>
      <c r="B10" s="405" t="s">
        <v>2413</v>
      </c>
      <c r="C10" s="405"/>
      <c r="D10" s="405"/>
      <c r="E10" s="405"/>
      <c r="F10" s="405"/>
      <c r="G10" s="405"/>
      <c r="H10" s="405"/>
      <c r="I10" s="405"/>
      <c r="J10" s="405"/>
      <c r="K10" s="405"/>
      <c r="L10" s="405"/>
      <c r="M10" s="405"/>
    </row>
    <row r="11" spans="1:13" ht="14.5">
      <c r="A11" s="533">
        <v>10</v>
      </c>
      <c r="B11" s="405" t="s">
        <v>2414</v>
      </c>
      <c r="C11" s="405"/>
      <c r="D11" s="405"/>
      <c r="E11" s="405"/>
      <c r="F11" s="405"/>
      <c r="G11" s="405"/>
      <c r="H11" s="405"/>
      <c r="I11" s="405"/>
      <c r="J11" s="405"/>
      <c r="K11" s="405"/>
      <c r="L11" s="405"/>
      <c r="M11" s="405"/>
    </row>
    <row r="12" spans="1:13" ht="14.5">
      <c r="A12" s="533">
        <v>11</v>
      </c>
      <c r="B12" s="405" t="s">
        <v>2415</v>
      </c>
      <c r="C12" s="405"/>
      <c r="D12" s="405"/>
      <c r="E12" s="405"/>
      <c r="F12" s="405"/>
      <c r="G12" s="405"/>
      <c r="H12" s="405"/>
      <c r="I12" s="405"/>
      <c r="J12" s="405"/>
      <c r="K12" s="405"/>
      <c r="L12" s="405"/>
      <c r="M12" s="405"/>
    </row>
    <row r="13" spans="1:13" ht="14.5">
      <c r="A13" s="533">
        <v>12</v>
      </c>
      <c r="B13" s="405" t="s">
        <v>2416</v>
      </c>
      <c r="C13" s="405"/>
      <c r="D13" s="405"/>
      <c r="E13" s="405"/>
      <c r="F13" s="405"/>
      <c r="G13" s="405"/>
      <c r="H13" s="405"/>
      <c r="I13" s="405"/>
      <c r="J13" s="405"/>
      <c r="K13" s="405"/>
      <c r="L13" s="405"/>
      <c r="M13" s="405"/>
    </row>
    <row r="14" spans="1:13" ht="14.5">
      <c r="A14" s="533">
        <v>13</v>
      </c>
      <c r="B14" s="405" t="s">
        <v>2417</v>
      </c>
      <c r="C14" s="405"/>
      <c r="D14" s="405"/>
      <c r="E14" s="405"/>
      <c r="F14" s="405"/>
      <c r="G14" s="405"/>
      <c r="H14" s="405"/>
      <c r="I14" s="405"/>
      <c r="J14" s="405"/>
      <c r="K14" s="405"/>
      <c r="L14" s="405"/>
      <c r="M14" s="405"/>
    </row>
    <row r="15" spans="1:13" ht="14.5">
      <c r="A15" s="533">
        <v>14</v>
      </c>
      <c r="B15" s="405" t="s">
        <v>2418</v>
      </c>
      <c r="C15" s="405"/>
      <c r="D15" s="405"/>
      <c r="E15" s="405"/>
      <c r="F15" s="405"/>
      <c r="G15" s="405"/>
      <c r="H15" s="405"/>
      <c r="I15" s="405"/>
      <c r="J15" s="405"/>
      <c r="K15" s="405"/>
      <c r="L15" s="405"/>
      <c r="M15" s="405"/>
    </row>
    <row r="16" spans="1:13" ht="14.5">
      <c r="A16" s="533">
        <v>15</v>
      </c>
      <c r="B16" s="405" t="s">
        <v>2419</v>
      </c>
      <c r="C16" s="405"/>
      <c r="D16" s="405"/>
      <c r="E16" s="405"/>
      <c r="F16" s="405"/>
      <c r="G16" s="405"/>
      <c r="H16" s="405"/>
      <c r="I16" s="405"/>
      <c r="J16" s="405"/>
      <c r="K16" s="405"/>
      <c r="L16" s="405"/>
      <c r="M16" s="405"/>
    </row>
    <row r="17" spans="1:13" ht="14.5">
      <c r="A17" s="533"/>
      <c r="B17" s="405"/>
      <c r="C17" s="405"/>
      <c r="D17" s="405"/>
      <c r="E17" s="405"/>
      <c r="F17" s="405"/>
      <c r="G17" s="405"/>
      <c r="H17" s="405"/>
      <c r="I17" s="405"/>
      <c r="J17" s="405"/>
      <c r="K17" s="405"/>
      <c r="L17" s="405"/>
      <c r="M17" s="405"/>
    </row>
    <row r="18" spans="1:13" ht="14.5">
      <c r="A18" s="535" t="s">
        <v>2420</v>
      </c>
      <c r="B18" s="404"/>
      <c r="C18" s="404"/>
      <c r="D18" s="404"/>
      <c r="E18" s="404"/>
      <c r="F18" s="404"/>
      <c r="G18" s="404"/>
      <c r="H18" s="405"/>
      <c r="I18" s="405"/>
      <c r="J18" s="405"/>
      <c r="K18" s="405"/>
      <c r="L18" s="405"/>
      <c r="M18" s="405"/>
    </row>
    <row r="19" spans="1:13" ht="14.5">
      <c r="A19" s="533">
        <v>1</v>
      </c>
      <c r="B19" s="405" t="s">
        <v>2421</v>
      </c>
      <c r="C19" s="405"/>
      <c r="D19" s="405"/>
      <c r="E19" s="405"/>
      <c r="F19" s="405"/>
      <c r="G19" s="405"/>
      <c r="H19" s="405"/>
      <c r="I19" s="405"/>
      <c r="J19" s="405"/>
      <c r="K19" s="405"/>
      <c r="L19" s="405"/>
      <c r="M19" s="405"/>
    </row>
    <row r="20" spans="1:13" ht="14.5">
      <c r="A20" s="533">
        <v>2</v>
      </c>
      <c r="B20" s="405" t="s">
        <v>2422</v>
      </c>
      <c r="C20" s="405"/>
      <c r="D20" s="405"/>
      <c r="E20" s="405"/>
      <c r="F20" s="405"/>
      <c r="G20" s="405"/>
      <c r="H20" s="405"/>
      <c r="I20" s="405"/>
      <c r="J20" s="405"/>
      <c r="K20" s="405"/>
      <c r="L20" s="405"/>
      <c r="M20" s="405"/>
    </row>
    <row r="21" spans="1:13" ht="14.5">
      <c r="A21" s="533">
        <v>3</v>
      </c>
      <c r="B21" s="405" t="s">
        <v>2423</v>
      </c>
      <c r="C21" s="405"/>
      <c r="D21" s="405"/>
      <c r="E21" s="405"/>
      <c r="F21" s="405"/>
      <c r="G21" s="405"/>
      <c r="H21" s="405"/>
      <c r="I21" s="405"/>
      <c r="J21" s="405"/>
      <c r="K21" s="405"/>
      <c r="L21" s="405"/>
      <c r="M21" s="405"/>
    </row>
    <row r="22" spans="1:13" ht="14.5">
      <c r="A22" s="533">
        <v>4</v>
      </c>
      <c r="B22" s="405" t="s">
        <v>2424</v>
      </c>
      <c r="C22" s="405"/>
      <c r="D22" s="405"/>
      <c r="E22" s="405"/>
      <c r="F22" s="405"/>
      <c r="G22" s="405"/>
      <c r="H22" s="405"/>
      <c r="I22" s="405"/>
      <c r="J22" s="405"/>
      <c r="K22" s="405"/>
      <c r="L22" s="405"/>
      <c r="M22" s="405"/>
    </row>
    <row r="23" spans="1:13" ht="14.5">
      <c r="A23" s="533">
        <v>5</v>
      </c>
      <c r="B23" s="405" t="s">
        <v>2425</v>
      </c>
      <c r="C23" s="405"/>
      <c r="D23" s="405"/>
      <c r="E23" s="405"/>
      <c r="F23" s="405"/>
      <c r="G23" s="405"/>
      <c r="H23" s="405"/>
      <c r="I23" s="405"/>
      <c r="J23" s="405"/>
      <c r="K23" s="405"/>
      <c r="L23" s="405"/>
      <c r="M23" s="405"/>
    </row>
    <row r="24" spans="1:13" ht="14.5">
      <c r="A24" s="533">
        <v>6</v>
      </c>
      <c r="B24" s="405" t="s">
        <v>2418</v>
      </c>
      <c r="C24" s="405"/>
      <c r="D24" s="405"/>
      <c r="E24" s="405"/>
      <c r="F24" s="405"/>
      <c r="G24" s="405"/>
      <c r="H24" s="405"/>
      <c r="I24" s="405"/>
      <c r="J24" s="405"/>
      <c r="K24" s="405"/>
      <c r="L24" s="405"/>
      <c r="M24" s="40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Cover</vt:lpstr>
      <vt:lpstr>1 Basic Info</vt:lpstr>
      <vt:lpstr>2 Findings</vt:lpstr>
      <vt:lpstr>3 MA Cert Process</vt:lpstr>
      <vt:lpstr>5 MA Org Structure+Manageme</vt:lpstr>
      <vt:lpstr>6 S1</vt:lpstr>
      <vt:lpstr>7 S2</vt:lpstr>
      <vt:lpstr>8 S3</vt:lpstr>
      <vt:lpstr>9 S4</vt:lpstr>
      <vt:lpstr>A1 PEFC FM Checklist RA-S1</vt:lpstr>
      <vt:lpstr>A1 PEFC FM checklist DK S2</vt:lpstr>
      <vt:lpstr>A1b PEFC FM DK checklist S3</vt:lpstr>
      <vt:lpstr>PEFC DK Audit Programme</vt:lpstr>
      <vt:lpstr>A6 Group Checklist RA-S1</vt:lpstr>
      <vt:lpstr>A6 Group Checklist S2</vt:lpstr>
      <vt:lpstr>A6b PEFC Group DK checklist S3</vt:lpstr>
      <vt:lpstr>A8b PEFC DAN Sampling</vt:lpstr>
      <vt:lpstr>A2 Stakeholder Summary</vt:lpstr>
      <vt:lpstr>A3 Species list</vt:lpstr>
      <vt:lpstr>A7 Members &amp; FMUs</vt:lpstr>
      <vt:lpstr>A11a Cert Decsn</vt:lpstr>
      <vt:lpstr>A12a Product schedule</vt:lpstr>
      <vt:lpstr>A14a Product Codes</vt:lpstr>
      <vt:lpstr>A6a Multisite checklist</vt:lpstr>
      <vt:lpstr>A15 Opening and Closing Meeting</vt:lpstr>
      <vt:lpstr>'2 Findings'!Print_Area</vt:lpstr>
      <vt:lpstr>'5 MA Org Structure+Manageme'!Print_Area</vt:lpstr>
      <vt:lpstr>'7 S2'!Print_Area</vt:lpstr>
      <vt:lpstr>'8 S3'!Print_Area</vt:lpstr>
      <vt:lpstr>'9 S4'!Print_Area</vt:lpstr>
      <vt:lpstr>'A12a Product schedule'!Print_Area</vt:lpstr>
      <vt:lpstr>'A7 Members &amp; FMUs'!Print_Area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Rebecca Hill</cp:lastModifiedBy>
  <cp:lastPrinted>2024-09-16T10:54:34Z</cp:lastPrinted>
  <dcterms:created xsi:type="dcterms:W3CDTF">2023-08-17T14:24:47Z</dcterms:created>
  <dcterms:modified xsi:type="dcterms:W3CDTF">2024-09-16T13:00:51Z</dcterms:modified>
</cp:coreProperties>
</file>