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drawings/drawing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910" tabRatio="944" activeTab="0"/>
  </bookViews>
  <sheets>
    <sheet name="Cover" sheetId="1" r:id="rId1"/>
    <sheet name="1 Basic info" sheetId="2" r:id="rId2"/>
    <sheet name="2 Findings" sheetId="3" r:id="rId3"/>
    <sheet name="3 MA Cert process" sheetId="4" r:id="rId4"/>
    <sheet name="5 MA Org Structure+Management" sheetId="5" r:id="rId5"/>
    <sheet name="A1b PEFC FM DK checklist" sheetId="6" r:id="rId6"/>
    <sheet name="PEFC DK Audit Programme" sheetId="7" r:id="rId7"/>
    <sheet name="A2 Stakeholder Summary" sheetId="8" r:id="rId8"/>
    <sheet name="A3 Species list" sheetId="9" r:id="rId9"/>
    <sheet name="A6b PEFC Group DK checklist" sheetId="10" r:id="rId10"/>
    <sheet name="A7 Members &amp; FMUs" sheetId="11" r:id="rId11"/>
    <sheet name="A8b PEFC DAN Sampling" sheetId="12" r:id="rId12"/>
    <sheet name="A11a Cert Decsn" sheetId="13" r:id="rId13"/>
    <sheet name="A12a Product schedule" sheetId="14" r:id="rId14"/>
    <sheet name="A14a Product Codes" sheetId="15" r:id="rId15"/>
    <sheet name="A15 Opening and Closing Meeting" sheetId="16" r:id="rId16"/>
  </sheets>
  <definedNames>
    <definedName name="_xlfn.AGGREGATE" hidden="1">#NAME?</definedName>
    <definedName name="_xlnm.Print_Area" localSheetId="1">#N/A</definedName>
    <definedName name="_xlnm.Print_Area" localSheetId="2">#N/A</definedName>
    <definedName name="_xlnm.Print_Area" localSheetId="3">#N/A</definedName>
    <definedName name="_xlnm.Print_Area" localSheetId="4">#N/A</definedName>
    <definedName name="_xlnm.Print_Area" localSheetId="13">'A12a Product schedule'!$A$1:$D$32</definedName>
    <definedName name="_xlnm.Print_Area" localSheetId="5">#N/A</definedName>
    <definedName name="_xlnm.Print_Area" localSheetId="0">'Cover'!$A$1:$F$32</definedName>
    <definedName name="Process">"process, label, store"</definedName>
  </definedNames>
  <calcPr fullCalcOnLoad="1"/>
</workbook>
</file>

<file path=xl/comments1.xml><?xml version="1.0" encoding="utf-8"?>
<comments xmlns="http://schemas.openxmlformats.org/spreadsheetml/2006/main">
  <authors>
    <author>Bryony Jones</author>
  </authors>
  <commentList>
    <comment ref="C17" authorId="0">
      <text>
        <r>
          <rPr>
            <b/>
            <sz val="9"/>
            <rFont val="Tahoma"/>
            <family val="0"/>
          </rPr>
          <t>Bryony Jones:</t>
        </r>
        <r>
          <rPr>
            <sz val="9"/>
            <rFont val="Tahoma"/>
            <family val="0"/>
          </rPr>
          <t xml:space="preserve">
contact updated 19/02/2024</t>
        </r>
      </text>
    </comment>
  </commentList>
</comments>
</file>

<file path=xl/comments11.xml><?xml version="1.0" encoding="utf-8"?>
<comments xmlns="http://schemas.openxmlformats.org/spreadsheetml/2006/main">
  <authors>
    <author>Meriel Robson</author>
    <author>Emily Blackwell</author>
  </authors>
  <commentList>
    <comment ref="E10" authorId="0">
      <text>
        <r>
          <rPr>
            <b/>
            <sz val="9"/>
            <rFont val="Tahoma"/>
            <family val="2"/>
          </rPr>
          <t>date member left group (where applicable). Please also grey out member line.</t>
        </r>
        <r>
          <rPr>
            <sz val="9"/>
            <rFont val="Tahoma"/>
            <family val="2"/>
          </rPr>
          <t xml:space="preserve">
</t>
        </r>
      </text>
    </comment>
    <comment ref="R10" authorId="1">
      <text>
        <r>
          <rPr>
            <b/>
            <sz val="9"/>
            <rFont val="Tahoma"/>
            <family val="2"/>
          </rPr>
          <t>Private, State or Community</t>
        </r>
        <r>
          <rPr>
            <sz val="9"/>
            <rFont val="Tahoma"/>
            <family val="2"/>
          </rPr>
          <t xml:space="preserve">
</t>
        </r>
      </text>
    </comment>
    <comment ref="T10" authorId="0">
      <text>
        <r>
          <rPr>
            <b/>
            <sz val="9"/>
            <rFont val="Tahoma"/>
            <family val="2"/>
          </rPr>
          <t>guidance list types, eg. HCV1 &amp; HCV2
as per definition on page A10</t>
        </r>
        <r>
          <rPr>
            <sz val="9"/>
            <rFont val="Tahoma"/>
            <family val="2"/>
          </rPr>
          <t xml:space="preserve">
</t>
        </r>
      </text>
    </comment>
  </commentList>
</comments>
</file>

<file path=xl/comments13.xml><?xml version="1.0" encoding="utf-8"?>
<comments xmlns="http://schemas.openxmlformats.org/spreadsheetml/2006/main">
  <authors>
    <author>Gus Hellier</author>
  </authors>
  <commentList>
    <comment ref="A11" authorId="0">
      <text>
        <r>
          <rPr>
            <b/>
            <sz val="8"/>
            <rFont val="Tahoma"/>
            <family val="2"/>
          </rPr>
          <t>MA/S1/S2/S3/S4/RA</t>
        </r>
      </text>
    </comment>
  </commentList>
</comments>
</file>

<file path=xl/comments14.xml><?xml version="1.0" encoding="utf-8"?>
<comments xmlns="http://schemas.openxmlformats.org/spreadsheetml/2006/main">
  <authors>
    <author> SA</author>
    <author>Soil Association</author>
  </authors>
  <commentList>
    <comment ref="A15" authorId="0">
      <text>
        <r>
          <t/>
        </r>
      </text>
    </comment>
    <comment ref="B15" authorId="0">
      <text>
        <r>
          <rPr>
            <b/>
            <sz val="8"/>
            <rFont val="Tahoma"/>
            <family val="2"/>
          </rPr>
          <t xml:space="preserve">SA: </t>
        </r>
        <r>
          <rPr>
            <sz val="8"/>
            <rFont val="Tahoma"/>
            <family val="2"/>
          </rPr>
          <t>See Tab A14 for Product Type categories</t>
        </r>
      </text>
    </comment>
    <comment ref="C15" authorId="1">
      <text>
        <r>
          <rPr>
            <b/>
            <sz val="8"/>
            <rFont val="Tahoma"/>
            <family val="2"/>
          </rPr>
          <t xml:space="preserve">SA: </t>
        </r>
        <r>
          <rPr>
            <sz val="8"/>
            <rFont val="Tahoma"/>
            <family val="2"/>
          </rPr>
          <t>See Tab A14 for Product Codes</t>
        </r>
      </text>
    </comment>
    <comment ref="D15" authorId="1">
      <text>
        <r>
          <rPr>
            <b/>
            <sz val="8"/>
            <rFont val="Tahoma"/>
            <family val="2"/>
          </rPr>
          <t xml:space="preserve">SA: </t>
        </r>
        <r>
          <rPr>
            <sz val="8"/>
            <rFont val="Tahoma"/>
            <family val="2"/>
          </rPr>
          <t>Use full species name. See Tab A3</t>
        </r>
      </text>
    </comment>
  </commentList>
</comments>
</file>

<file path=xl/comments3.xml><?xml version="1.0" encoding="utf-8"?>
<comments xmlns="http://schemas.openxmlformats.org/spreadsheetml/2006/main">
  <authors>
    <author>Alison Pilling</author>
  </authors>
  <commentList>
    <comment ref="B5" authorId="0">
      <text>
        <r>
          <rPr>
            <b/>
            <sz val="9"/>
            <rFont val="Tahoma"/>
            <family val="2"/>
          </rPr>
          <t>Alison Pilling:</t>
        </r>
        <r>
          <rPr>
            <sz val="9"/>
            <rFont val="Tahoma"/>
            <family val="2"/>
          </rPr>
          <t xml:space="preserve">
drop down data in rows 1-3 column J.</t>
        </r>
      </text>
    </comment>
    <comment ref="K5" authorId="0">
      <text>
        <r>
          <rPr>
            <b/>
            <sz val="9"/>
            <rFont val="Tahoma"/>
            <family val="2"/>
          </rPr>
          <t>Alison Pilling:</t>
        </r>
        <r>
          <rPr>
            <sz val="9"/>
            <rFont val="Tahoma"/>
            <family val="2"/>
          </rPr>
          <t xml:space="preserve">
Use Open or Closed</t>
        </r>
      </text>
    </comment>
  </commentList>
</comments>
</file>

<file path=xl/comments4.xml><?xml version="1.0" encoding="utf-8"?>
<comments xmlns="http://schemas.openxmlformats.org/spreadsheetml/2006/main">
  <authors>
    <author>Rob Shaw</author>
    <author>Meriel Robson</author>
    <author>Gus Hellier</author>
    <author>KAKI - Karina S. Kitn?s</author>
  </authors>
  <commentList>
    <comment ref="B3" authorId="0">
      <text>
        <r>
          <rPr>
            <b/>
            <sz val="9"/>
            <rFont val="Tahoma"/>
            <family val="2"/>
          </rPr>
          <t>Rob Shaw:</t>
        </r>
        <r>
          <rPr>
            <sz val="9"/>
            <rFont val="Tahoma"/>
            <family val="2"/>
          </rPr>
          <t xml:space="preserve">
See Note in Basic Info about adding PEFC FM in UK to existing FSC Certificates.
</t>
        </r>
      </text>
    </comment>
    <comment ref="B5" authorId="0">
      <text>
        <r>
          <rPr>
            <b/>
            <sz val="9"/>
            <rFont val="Tahoma"/>
            <family val="2"/>
          </rPr>
          <t>Rob Shaw:</t>
        </r>
        <r>
          <rPr>
            <sz val="9"/>
            <rFont val="Tahoma"/>
            <family val="2"/>
          </rPr>
          <t xml:space="preserve">
See Note in Basic Info about adding PEFC FM in UK to existing FSC Certificates.</t>
        </r>
      </text>
    </comment>
    <comment ref="B30" authorId="1">
      <text>
        <r>
          <rPr>
            <b/>
            <sz val="9"/>
            <rFont val="Tahoma"/>
            <family val="2"/>
          </rPr>
          <t>Not required for PEFC in Latvia, Sweden, Denmark, or Norway</t>
        </r>
        <r>
          <rPr>
            <sz val="9"/>
            <rFont val="Tahoma"/>
            <family val="2"/>
          </rPr>
          <t xml:space="preserve">
</t>
        </r>
      </text>
    </comment>
    <comment ref="B32" authorId="2">
      <text>
        <r>
          <rPr>
            <sz val="8"/>
            <rFont val="Tahoma"/>
            <family val="2"/>
          </rPr>
          <t>Name, 3 line description of key qualifications and experience</t>
        </r>
      </text>
    </comment>
    <comment ref="B42" authorId="2">
      <text>
        <r>
          <rPr>
            <sz val="8"/>
            <rFont val="Tahoma"/>
            <family val="2"/>
          </rPr>
          <t>include name of site visited, items seen and issues discussed</t>
        </r>
      </text>
    </comment>
    <comment ref="B49" authorId="2">
      <text>
        <r>
          <rPr>
            <sz val="8"/>
            <rFont val="Tahoma"/>
            <family val="2"/>
          </rPr>
          <t xml:space="preserve">Edit this section to name standard used, version of standard (e.g. draft number), date standard finalised. </t>
        </r>
      </text>
    </comment>
    <comment ref="B56" authorId="2">
      <text>
        <r>
          <rPr>
            <sz val="8"/>
            <rFont val="Tahoma"/>
            <family val="2"/>
          </rPr>
          <t>Describe process of adaptation</t>
        </r>
      </text>
    </comment>
    <comment ref="B67" authorId="3">
      <text>
        <r>
          <rPr>
            <b/>
            <sz val="9"/>
            <rFont val="Tahoma"/>
            <family val="2"/>
          </rPr>
          <t>Specific PEFC requirement for Norway and Sweden</t>
        </r>
        <r>
          <rPr>
            <sz val="9"/>
            <rFont val="Tahoma"/>
            <family val="2"/>
          </rPr>
          <t xml:space="preserve">
</t>
        </r>
      </text>
    </comment>
    <comment ref="D3" authorId="0">
      <text>
        <r>
          <rPr>
            <b/>
            <sz val="9"/>
            <rFont val="Tahoma"/>
            <family val="2"/>
          </rPr>
          <t>Rob Shaw:</t>
        </r>
        <r>
          <rPr>
            <sz val="9"/>
            <rFont val="Tahoma"/>
            <family val="2"/>
          </rPr>
          <t xml:space="preserve">
See Note in Basic Info about adding PEFC FM in UK to existing FSC Certificates.
</t>
        </r>
      </text>
    </comment>
    <comment ref="D5" authorId="0">
      <text>
        <r>
          <rPr>
            <b/>
            <sz val="9"/>
            <rFont val="Tahoma"/>
            <family val="2"/>
          </rPr>
          <t>Rob Shaw:</t>
        </r>
        <r>
          <rPr>
            <sz val="9"/>
            <rFont val="Tahoma"/>
            <family val="2"/>
          </rPr>
          <t xml:space="preserve">
See Note in Basic Info about adding PEFC FM in UK to existing FSC Certificates.</t>
        </r>
      </text>
    </comment>
    <comment ref="D30" authorId="1">
      <text>
        <r>
          <rPr>
            <b/>
            <sz val="9"/>
            <rFont val="Tahoma"/>
            <family val="2"/>
          </rPr>
          <t>Not required for PEFC in Latvia, Sweden, Denmark, or Norway</t>
        </r>
        <r>
          <rPr>
            <sz val="9"/>
            <rFont val="Tahoma"/>
            <family val="2"/>
          </rPr>
          <t xml:space="preserve">
</t>
        </r>
      </text>
    </comment>
    <comment ref="D32" authorId="2">
      <text>
        <r>
          <rPr>
            <sz val="8"/>
            <rFont val="Tahoma"/>
            <family val="2"/>
          </rPr>
          <t>Name, 3 line description of key qualifications and experience</t>
        </r>
      </text>
    </comment>
    <comment ref="D42" authorId="2">
      <text>
        <r>
          <rPr>
            <sz val="8"/>
            <rFont val="Tahoma"/>
            <family val="2"/>
          </rPr>
          <t>include name of site visited, items seen and issues discussed</t>
        </r>
      </text>
    </comment>
    <comment ref="D49" authorId="2">
      <text>
        <r>
          <rPr>
            <sz val="8"/>
            <rFont val="Tahoma"/>
            <family val="2"/>
          </rPr>
          <t xml:space="preserve">Edit this section to name standard used, version of standard (e.g. draft number), date standard finalised. </t>
        </r>
      </text>
    </comment>
    <comment ref="D56" authorId="2">
      <text>
        <r>
          <rPr>
            <sz val="8"/>
            <rFont val="Tahoma"/>
            <family val="2"/>
          </rPr>
          <t>Describe process of adaptation</t>
        </r>
      </text>
    </comment>
    <comment ref="D67" authorId="3">
      <text>
        <r>
          <rPr>
            <b/>
            <sz val="9"/>
            <rFont val="Tahoma"/>
            <family val="2"/>
          </rPr>
          <t>Specific PEFC requirement for Norway and Sweden</t>
        </r>
        <r>
          <rPr>
            <sz val="9"/>
            <rFont val="Tahoma"/>
            <family val="2"/>
          </rPr>
          <t xml:space="preserve">
</t>
        </r>
      </text>
    </comment>
  </commentList>
</comments>
</file>

<file path=xl/comments6.xml><?xml version="1.0" encoding="utf-8"?>
<comments xmlns="http://schemas.openxmlformats.org/spreadsheetml/2006/main">
  <authors>
    <author>Kitn?s, Karina Seeberg</author>
  </authors>
  <commentList>
    <comment ref="C127" authorId="0">
      <text>
        <r>
          <rPr>
            <sz val="9"/>
            <rFont val="Tahoma"/>
            <family val="2"/>
          </rPr>
          <t xml:space="preserve">Fra PEFC DK bestyrelsen: 
En gennemført planlægning er, at forvalter kan redegøre for håndtering af friluftsliv og naturoplevelser i skoven. Det betyder, at skovforvalteren ved certificeringen af skoven har gjort sig overvejelser om friluftsliv i skoven og har en plan for håndtering af dette, som er i harmoni med målsætningen for skoven og dens geografiske placering, størrelse mm. Dette skal ligge indenfor kravene i. I.4.1.1 og I.4.2.2 og 5.2 e og j.
</t>
        </r>
      </text>
    </comment>
  </commentList>
</comments>
</file>

<file path=xl/sharedStrings.xml><?xml version="1.0" encoding="utf-8"?>
<sst xmlns="http://schemas.openxmlformats.org/spreadsheetml/2006/main" count="3478" uniqueCount="2857">
  <si>
    <t>Sampling methodology for Denmark: PEFC</t>
  </si>
  <si>
    <t>drafted by:</t>
  </si>
  <si>
    <t>KK</t>
  </si>
  <si>
    <t xml:space="preserve">Approved </t>
  </si>
  <si>
    <t>MR+RS</t>
  </si>
  <si>
    <t>Reference</t>
  </si>
  <si>
    <t>PEFC DK003-5 Group FM Certification &amp; IAF Mandatory Document for the Certification of Multiple Sites Based on Sampling – IAF MD 1:2018.</t>
  </si>
  <si>
    <t>Applicability</t>
  </si>
  <si>
    <t>Multiple sites, groups, Resource Managers</t>
  </si>
  <si>
    <t>Application date</t>
  </si>
  <si>
    <t>Below are the minimum sampling requirements to be used.  SA Forestry may decide to increase sampling, on the basis of eg. Risk, Stakeholder Complaints, or previous non-conformities.</t>
  </si>
  <si>
    <t>IMPORTANT:</t>
  </si>
  <si>
    <t>Fill in yellow squares - rest will automatically calculate (some examples given)</t>
  </si>
  <si>
    <t>Random sampling should ensure sample within set is representative in terms of geographical distribution and operational personnel. A minimum of 25% of the sample should be selected at random.</t>
  </si>
  <si>
    <t>Specific sites chosen will take into consideration the factors listed at the end of this page.</t>
  </si>
  <si>
    <t>Before new sites are accepted into the scheme, consider whether or not they need to be audited before joining the scheme and how this affects sampling at surveillance</t>
  </si>
  <si>
    <t>When the organization has a hierarchical system of branches (e.g. head (central) office, national offices, regional offices, local branches), the sampling model for initial audit is defined at Step D below.</t>
  </si>
  <si>
    <t xml:space="preserve">STEP A </t>
  </si>
  <si>
    <t>Calculate Risk</t>
  </si>
  <si>
    <t>STEP B</t>
  </si>
  <si>
    <t>Stratify sites into SLIMF / non SLIMF</t>
  </si>
  <si>
    <t>STEP C</t>
  </si>
  <si>
    <t>Calculate no. of sites to visit</t>
  </si>
  <si>
    <t>STEP D</t>
  </si>
  <si>
    <t>Calculate no. of offices to visit</t>
  </si>
  <si>
    <t>STEP E</t>
  </si>
  <si>
    <t>Decide which sites to visit</t>
  </si>
  <si>
    <t>Summary Table</t>
  </si>
  <si>
    <t>MA</t>
  </si>
  <si>
    <t>S1</t>
  </si>
  <si>
    <t>S2</t>
  </si>
  <si>
    <t>S3</t>
  </si>
  <si>
    <t>S4</t>
  </si>
  <si>
    <t>Group / Multisite</t>
  </si>
  <si>
    <t>No FMUs</t>
  </si>
  <si>
    <t>Total FMUs to sample</t>
  </si>
  <si>
    <t>Offices to visit</t>
  </si>
  <si>
    <t>STEP A</t>
  </si>
  <si>
    <t>Risk Factor</t>
  </si>
  <si>
    <t>Example Comments below - PLEASE COMPLETE</t>
  </si>
  <si>
    <t>COMPLETE (High, Low, Medium)</t>
  </si>
  <si>
    <t>Size of sites and number of employees (eg. more than 50 employees on a site)</t>
  </si>
  <si>
    <t xml:space="preserve">&lt;50 employees on all sites. </t>
  </si>
  <si>
    <t>Low</t>
  </si>
  <si>
    <t>Complexity or risk level of the activity and of the management system;</t>
  </si>
  <si>
    <t>Simple and straightforward management system</t>
  </si>
  <si>
    <t>Variations in working practices(eg. shift working);</t>
  </si>
  <si>
    <t>High variation in working practices - different contractors at each site, different types of forest</t>
  </si>
  <si>
    <t>Variations in activities undertaken;</t>
  </si>
  <si>
    <t>See above : High</t>
  </si>
  <si>
    <t>Significance and extent of aspects and associated impacts for environmental management systems (EMS)</t>
  </si>
  <si>
    <t>low impact management</t>
  </si>
  <si>
    <t>Records of complaints and other relevant aspects of corrective and preventive action</t>
  </si>
  <si>
    <t>no complaints received and relatively few CARs</t>
  </si>
  <si>
    <t>Multinational?</t>
  </si>
  <si>
    <t>all in one country</t>
  </si>
  <si>
    <t>Results of internal audits and management review</t>
  </si>
  <si>
    <t>Previous year's internal audits show low number corrective actions</t>
  </si>
  <si>
    <t>TOTAL</t>
  </si>
  <si>
    <t>STEP B &amp; C</t>
  </si>
  <si>
    <t>Risk</t>
  </si>
  <si>
    <t>no. FMUs</t>
  </si>
  <si>
    <t>Surv</t>
  </si>
  <si>
    <t>RA</t>
  </si>
  <si>
    <t>Low Risk</t>
  </si>
  <si>
    <t>Medium Risk</t>
  </si>
  <si>
    <t>High Risk</t>
  </si>
  <si>
    <t>STEP D (Regional /local office sample is optional)</t>
  </si>
  <si>
    <t>Factors to consider:</t>
  </si>
  <si>
    <t xml:space="preserve">specific management functions and/or documentation requested by the Lead Auditor which is not performed/available at the Head Office.
</t>
  </si>
  <si>
    <t>stakeholder input relevant to selected office</t>
  </si>
  <si>
    <t>forest activity relevant to selected office</t>
  </si>
  <si>
    <t>other management function (eg. administration)</t>
  </si>
  <si>
    <t>geographical spread and balance</t>
  </si>
  <si>
    <t>density of personnel relevant to selected office</t>
  </si>
  <si>
    <t>efficiency with respect to time and other resources</t>
  </si>
  <si>
    <t xml:space="preserve">No Offices </t>
  </si>
  <si>
    <t>No. Regional/local Offices to sample (if chosen)</t>
  </si>
  <si>
    <r>
      <t xml:space="preserve">NB Head office must always be visited.  Additional regional/local offices </t>
    </r>
    <r>
      <rPr>
        <b/>
        <i/>
        <u val="single"/>
        <sz val="10"/>
        <rFont val="Arial"/>
        <family val="2"/>
      </rPr>
      <t>may</t>
    </r>
    <r>
      <rPr>
        <i/>
        <sz val="10"/>
        <rFont val="Arial"/>
        <family val="2"/>
      </rPr>
      <t xml:space="preserve"> be sampled depending on the factors above and should be </t>
    </r>
    <r>
      <rPr>
        <b/>
        <i/>
        <u val="single"/>
        <sz val="10"/>
        <rFont val="Arial"/>
        <family val="2"/>
      </rPr>
      <t>no</t>
    </r>
    <r>
      <rPr>
        <i/>
        <sz val="10"/>
        <rFont val="Arial"/>
        <family val="2"/>
      </rPr>
      <t xml:space="preserve"> </t>
    </r>
    <r>
      <rPr>
        <b/>
        <i/>
        <u val="single"/>
        <sz val="10"/>
        <rFont val="Arial"/>
        <family val="2"/>
      </rPr>
      <t>more</t>
    </r>
    <r>
      <rPr>
        <i/>
        <sz val="10"/>
        <rFont val="Arial"/>
        <family val="2"/>
      </rPr>
      <t xml:space="preserve"> than SQRT(no. of offices). 
</t>
    </r>
  </si>
  <si>
    <t>Decide which sites to visit based on the following factors:</t>
  </si>
  <si>
    <t>Results of internal site audits and management reviews or previous certification audits;</t>
  </si>
  <si>
    <t>Records of complaints and other relevant aspects of corrective and preventive action;</t>
  </si>
  <si>
    <t>Significant variations in the size of the sites;</t>
  </si>
  <si>
    <t>Variations in shift patterns and work procedures;</t>
  </si>
  <si>
    <t>Complexity of the management system and processes conducted at the sites;</t>
  </si>
  <si>
    <t>Modifications since the last certification audit;</t>
  </si>
  <si>
    <t>Maturity of the management system and knowledge of the organization;</t>
  </si>
  <si>
    <t>Environmental issues and extent of aspects and associated impacts for environmental Management Systems (EMS);</t>
  </si>
  <si>
    <t xml:space="preserve">Differences in culture, language and regulatory requirements; </t>
  </si>
  <si>
    <t>Geographical dispersion;</t>
  </si>
  <si>
    <t>Whether the sites are permanent, temporary or virtual.</t>
  </si>
  <si>
    <t>any outsourcing of any activities included in the scope of the management system;</t>
  </si>
  <si>
    <t>the risks associated with the products, processes or activities of the organization;</t>
  </si>
  <si>
    <t>whether audits are combined, joint or integrated.</t>
  </si>
  <si>
    <t>SA Certification Forest Certification Public Report</t>
  </si>
  <si>
    <r>
      <t>Forest Manager/Owner</t>
    </r>
    <r>
      <rPr>
        <sz val="14"/>
        <color indexed="10"/>
        <rFont val="Cambria"/>
        <family val="1"/>
      </rPr>
      <t>/organisation</t>
    </r>
    <r>
      <rPr>
        <sz val="14"/>
        <rFont val="Cambria"/>
        <family val="1"/>
      </rPr>
      <t xml:space="preserve"> (Certificate Holder):</t>
    </r>
  </si>
  <si>
    <r>
      <t>Forest Name</t>
    </r>
    <r>
      <rPr>
        <sz val="14"/>
        <color indexed="10"/>
        <rFont val="Cambria"/>
        <family val="1"/>
      </rPr>
      <t>/Group Name</t>
    </r>
    <r>
      <rPr>
        <sz val="14"/>
        <rFont val="Cambria"/>
        <family val="1"/>
      </rPr>
      <t xml:space="preserve">: </t>
    </r>
  </si>
  <si>
    <t>Region and Country:</t>
  </si>
  <si>
    <t xml:space="preserve">Standard: </t>
  </si>
  <si>
    <t>Certificate Code:</t>
  </si>
  <si>
    <t>SA-PEFC-FM-XXXXXX</t>
  </si>
  <si>
    <t>PEFC License Code:</t>
  </si>
  <si>
    <t>Date of certificate issue:</t>
  </si>
  <si>
    <t>Date of expiry of certificate:</t>
  </si>
  <si>
    <t>Assessment date</t>
  </si>
  <si>
    <t>Date Report Finalised/ Updated</t>
  </si>
  <si>
    <t>SA Auditor</t>
  </si>
  <si>
    <t>Checked by</t>
  </si>
  <si>
    <t>Approved by</t>
  </si>
  <si>
    <t>PA</t>
  </si>
  <si>
    <t>Disclaimer: auditing is based on a sampling process of the available information.</t>
  </si>
  <si>
    <t>Please note that the main text of this report is publicly available on request</t>
  </si>
  <si>
    <t>Soil Association Certification Ltd • United Kingdom</t>
  </si>
  <si>
    <t xml:space="preserve">Telephone (+44) (0) 117 914 2435 </t>
  </si>
  <si>
    <t>Email forestry@soilassociation.org • www.soilassociation.org/forestry</t>
  </si>
  <si>
    <t>Soil Association Certification Ltd • Company Registration No. 726903</t>
  </si>
  <si>
    <t>A wholly-owned subsidiary of the Soil Association Charity No. 20686</t>
  </si>
  <si>
    <t>RT-FM-001a-06.1 June 2022. ©  Produced by Soil Association Certification Limited</t>
  </si>
  <si>
    <t xml:space="preserve">BASIC INFORMATION </t>
  </si>
  <si>
    <t>both</t>
  </si>
  <si>
    <t>Certification Body</t>
  </si>
  <si>
    <t>Soil Association Certification Ltd</t>
  </si>
  <si>
    <t>Guidance</t>
  </si>
  <si>
    <t>1.1.1</t>
  </si>
  <si>
    <t>Certificate registration code</t>
  </si>
  <si>
    <t>To be completed by SA Certification on issue of certificate</t>
  </si>
  <si>
    <t>1.1.2</t>
  </si>
  <si>
    <t>Type of certification</t>
  </si>
  <si>
    <t>PEFC Only</t>
  </si>
  <si>
    <t>1.1.2.1</t>
  </si>
  <si>
    <t>PEFC ONLY - Norway and Sweden -  it is also necessary that you have ISO 14001 certification - please provide a copy of your certificate.</t>
  </si>
  <si>
    <t>attached?</t>
  </si>
  <si>
    <t>PEFC</t>
  </si>
  <si>
    <t>1.1.2.2</t>
  </si>
  <si>
    <t>PEFC ONLY - ROMANIA - Please supply your Sustainability Report along with your application as per PEFC Romania Scheme requirements</t>
  </si>
  <si>
    <t>1.1.3</t>
  </si>
  <si>
    <t>Please detail any current or previous FSC/Other applications or certifications within the last 5 years
For previous certificates please supply a copy of the last audit report</t>
  </si>
  <si>
    <t>For current or suspended FSC certificates, unless subject to a transfer agreement as per FSC-PRO-20-003, we will not be able to progress applications
For previous FSC certificates we will need a copy of the last audit report</t>
  </si>
  <si>
    <t>FSC</t>
  </si>
  <si>
    <t>1.1.4</t>
  </si>
  <si>
    <t>Note For UK - adding PEFC FM to existing FSC Cert Holders - Hide this row if not applicable</t>
  </si>
  <si>
    <t>PEFC UK FM added to an existing FSC Certificate does not require a PA, or full assessment against all indicators. Agreed with PEFC UK as UKWAS assessment has already occurred.</t>
  </si>
  <si>
    <t>1.2.1</t>
  </si>
  <si>
    <t>Company name and legal entity</t>
  </si>
  <si>
    <t>1.2.2</t>
  </si>
  <si>
    <t>Company name and legal entity in local language</t>
  </si>
  <si>
    <t>1.2.3</t>
  </si>
  <si>
    <t>Company registration number</t>
  </si>
  <si>
    <t>1.2.4</t>
  </si>
  <si>
    <t>Contact person</t>
  </si>
  <si>
    <t>1.2.5</t>
  </si>
  <si>
    <t>Business address</t>
  </si>
  <si>
    <t>Street/Town(City)/State(County)/Zip(Postal code)</t>
  </si>
  <si>
    <t xml:space="preserve">Forest owner(s), or </t>
  </si>
  <si>
    <t>1.2.6</t>
  </si>
  <si>
    <t>Country</t>
  </si>
  <si>
    <t>Wood procurement organisation(s), or</t>
  </si>
  <si>
    <t>1.2.7</t>
  </si>
  <si>
    <t>Tel</t>
  </si>
  <si>
    <t>Forest contractor(s):</t>
  </si>
  <si>
    <t>1.2.8</t>
  </si>
  <si>
    <t>Fax</t>
  </si>
  <si>
    <t>Felling operations contractor</t>
  </si>
  <si>
    <t>1.2.9</t>
  </si>
  <si>
    <t>e-mail</t>
  </si>
  <si>
    <t>Silvicultural contractor, or</t>
  </si>
  <si>
    <t>1.2.10</t>
  </si>
  <si>
    <t>web page address</t>
  </si>
  <si>
    <t>Forest management planning contractor</t>
  </si>
  <si>
    <t>1.2.11</t>
  </si>
  <si>
    <t>Application information completed by duly authorised representative</t>
  </si>
  <si>
    <t>Insert electronic signature or name as equivalent here</t>
  </si>
  <si>
    <t>1.2.12</t>
  </si>
  <si>
    <t>Any particular logistics for travel arrangements to the site or between the sites?</t>
  </si>
  <si>
    <t>Scope of certificate</t>
  </si>
  <si>
    <t>1.3.1</t>
  </si>
  <si>
    <t>Type of certificate</t>
  </si>
  <si>
    <t xml:space="preserve">Single / Group </t>
  </si>
  <si>
    <t>Single</t>
  </si>
  <si>
    <t>1.3.1.a</t>
  </si>
  <si>
    <t>Type of operation</t>
  </si>
  <si>
    <t xml:space="preserve">Forest owner(s)
</t>
  </si>
  <si>
    <t>Group</t>
  </si>
  <si>
    <t>1.3.1.b</t>
  </si>
  <si>
    <t>Wood procurement organisation(s), or
Forest contractor(s):
- Felling operations contractor
- Silvicultural contractor, or
- Forest management planning contractor.</t>
  </si>
  <si>
    <t>1.3.2a</t>
  </si>
  <si>
    <t>For groups see Annex 7</t>
  </si>
  <si>
    <t>1.3.2b</t>
  </si>
  <si>
    <t>Number of group members</t>
  </si>
  <si>
    <t>Applicable for groups only</t>
  </si>
  <si>
    <t>1.3.3</t>
  </si>
  <si>
    <t>Number of Forest Management Units (FMUs)</t>
  </si>
  <si>
    <t xml:space="preserve">FMU = Area covered by Forest Management Plan </t>
  </si>
  <si>
    <t>1.3.4</t>
  </si>
  <si>
    <t>1.3.5</t>
  </si>
  <si>
    <t>Region</t>
  </si>
  <si>
    <t>1.3.6</t>
  </si>
  <si>
    <t>Latitude</t>
  </si>
  <si>
    <t>x deg, x min E or W - Coordinates should refer to the center of the FMU.
For Groups/Multiple FMUs write: "refer to A7".</t>
  </si>
  <si>
    <t>1.3.7</t>
  </si>
  <si>
    <t>Longitude</t>
  </si>
  <si>
    <t>x deg, x min, N or S -  Coordinates should refer to the center of the FMU.
For Groups/Multiple FMUs write "refer to A7"</t>
  </si>
  <si>
    <t>North</t>
  </si>
  <si>
    <t>1.3.8</t>
  </si>
  <si>
    <t>Hemisphere</t>
  </si>
  <si>
    <t>North/ South</t>
  </si>
  <si>
    <t>South</t>
  </si>
  <si>
    <t>1.3.9</t>
  </si>
  <si>
    <t>Forest Zone or Biome</t>
  </si>
  <si>
    <t>Boreal/ Temperate/Subtropical/Tropical</t>
  </si>
  <si>
    <t>Boreal</t>
  </si>
  <si>
    <t>Temperate</t>
  </si>
  <si>
    <t>1.3.10</t>
  </si>
  <si>
    <r>
      <t>FSC</t>
    </r>
    <r>
      <rPr>
        <b/>
        <u val="single"/>
        <vertAlign val="superscript"/>
        <sz val="11"/>
        <rFont val="Cambria"/>
        <family val="1"/>
      </rPr>
      <t>®</t>
    </r>
    <r>
      <rPr>
        <b/>
        <u val="single"/>
        <sz val="11"/>
        <rFont val="Cambria"/>
        <family val="1"/>
      </rPr>
      <t xml:space="preserve"> AAF category/ies</t>
    </r>
  </si>
  <si>
    <t>Non-SLIMF area (ha)</t>
  </si>
  <si>
    <t>SLIMF area (ha)</t>
  </si>
  <si>
    <t>Subtropical</t>
  </si>
  <si>
    <t xml:space="preserve">FSC </t>
  </si>
  <si>
    <t>Natural Forest - Community Forestry</t>
  </si>
  <si>
    <t>Tropical</t>
  </si>
  <si>
    <t>Natural Forest- Conservation purposes</t>
  </si>
  <si>
    <t>Natural Forest - Tropical</t>
  </si>
  <si>
    <t>Natural Forest - Boreal</t>
  </si>
  <si>
    <t>Natural Forest Temperate</t>
  </si>
  <si>
    <t>Plantation</t>
  </si>
  <si>
    <t>1.3.10b</t>
  </si>
  <si>
    <t>PEFC Notification Fee:</t>
  </si>
  <si>
    <t>Forest management</t>
  </si>
  <si>
    <t>Choose from:</t>
  </si>
  <si>
    <t>1.4.1</t>
  </si>
  <si>
    <t>Type of enterprise</t>
  </si>
  <si>
    <t>Industrial/Non Industrial/Government/
Private/Communal/Group/Resource Manager</t>
  </si>
  <si>
    <t>Tenure management</t>
  </si>
  <si>
    <t xml:space="preserve">Public/State/Community/Private (please give total # ha for each type)
</t>
  </si>
  <si>
    <t>Indigenous/Concession/Low intensity/Small producer</t>
  </si>
  <si>
    <t>Church</t>
  </si>
  <si>
    <t>Ownership</t>
  </si>
  <si>
    <t xml:space="preserve">Public/State/Community/Private
</t>
  </si>
  <si>
    <t>Indigenous</t>
  </si>
  <si>
    <t>Outsourced processes or consultancy by third parties</t>
  </si>
  <si>
    <t>Please provide details of any, eg. Management Planners, forest surveyors, contracting other than harvesting (see 1.4.12)</t>
  </si>
  <si>
    <t>1.4.2</t>
  </si>
  <si>
    <t>Total area (hectares)</t>
  </si>
  <si>
    <t>1.4.2a</t>
  </si>
  <si>
    <t>Area of production forest</t>
  </si>
  <si>
    <t>include forest from which timber may be harvested</t>
  </si>
  <si>
    <t>1.4.2b</t>
  </si>
  <si>
    <t>Area of production forest classified as 'plantation'</t>
  </si>
  <si>
    <t>1.4.2c</t>
  </si>
  <si>
    <t>Area of production forest regenerated primarily by replanting or by a combination of replanting and coppicing of the planted stems</t>
  </si>
  <si>
    <t>1.4.2d</t>
  </si>
  <si>
    <t>Area of production forest regenerated primarily by natural regeneration, or by a combination of natural regeneration and coppicing of the naturally regenerated stems</t>
  </si>
  <si>
    <t>1.4.3</t>
  </si>
  <si>
    <t>Forest Type</t>
  </si>
  <si>
    <t>Natural/Plantation/Semi-Natural &amp; Mixed Plantation &amp; Natural Forest</t>
  </si>
  <si>
    <t>Natural</t>
  </si>
  <si>
    <t>1.4.4</t>
  </si>
  <si>
    <t>Forest Composition</t>
  </si>
  <si>
    <t>Broad-leaved/Coniferous/Broad-leaved dominant/Coniferous dominant</t>
  </si>
  <si>
    <t>1.4.5a</t>
  </si>
  <si>
    <t xml:space="preserve">List of High Conservation Values </t>
  </si>
  <si>
    <t>HCV 1 -Species Diversity
HCV 2 -Landscape-level ecosystems and mosaics
HCV 3 -Ecosystems and habitats
HCV 4 -Critical ecosystem services
HCV 5 -Community needs
HCV 6 - Cultural values</t>
  </si>
  <si>
    <t xml:space="preserve">Delete as appropriate
See applicable National/Regional/Interim Forest Stewardship Standard for guidance.  </t>
  </si>
  <si>
    <t>Semi-Natural &amp; Mixed Plantation &amp; Natural Forest</t>
  </si>
  <si>
    <t>Area of forest classified as 'high conservation value forest'</t>
  </si>
  <si>
    <t>List of High Nature Values</t>
  </si>
  <si>
    <t>1.4.5b</t>
  </si>
  <si>
    <t>Presence of Indigenous Peoples</t>
  </si>
  <si>
    <t xml:space="preserve">See applicable National/Regional/Interim Forest Stewardship Standard for guidance. </t>
  </si>
  <si>
    <t>1.4.5c</t>
  </si>
  <si>
    <t xml:space="preserve">Presence of Intact Forest Landscape </t>
  </si>
  <si>
    <t>1.4.5d</t>
  </si>
  <si>
    <t>Area protected from commercial harvesting of timber and managed primarily for conservation objectives</t>
  </si>
  <si>
    <t>include forest and non-forest land within the Total area 1.4.2</t>
  </si>
  <si>
    <t>1.4.5e</t>
  </si>
  <si>
    <t>Area of forest protected from commercial harvesting of timber and managed primarily for the production of NTFPs or services</t>
  </si>
  <si>
    <t>1.4.5f</t>
  </si>
  <si>
    <t>Ecosystem Services</t>
  </si>
  <si>
    <t>Drop down list Y/N</t>
  </si>
  <si>
    <t>1.4.6</t>
  </si>
  <si>
    <t>Plantation species category</t>
  </si>
  <si>
    <t>Not applicable/Indigenous/Exotic/
Mixed Indigenous and exotic</t>
  </si>
  <si>
    <t>1.4.7</t>
  </si>
  <si>
    <t>Principal Species</t>
  </si>
  <si>
    <t>Tree species – list or see Annex 3</t>
  </si>
  <si>
    <t>1.4.8</t>
  </si>
  <si>
    <t>Annual allowable cut (cu.m.yr)</t>
  </si>
  <si>
    <t>Actual Annual Cut (cu.m.yr)</t>
  </si>
  <si>
    <t>1.4.8a</t>
  </si>
  <si>
    <t>Approximate annual commercial production of non-timber forest products included in the scope of the certificate, by product type.</t>
  </si>
  <si>
    <t>1.4.9</t>
  </si>
  <si>
    <t>Product categories</t>
  </si>
  <si>
    <t>Round wood / Treated roundwood / Firewood / Sawn timber/ Charcoal / Non timber products – specify / Other - specify</t>
  </si>
  <si>
    <t>1.4.10</t>
  </si>
  <si>
    <t xml:space="preserve">Point of sale </t>
  </si>
  <si>
    <t xml:space="preserve">Standing / Roadside / Delivered </t>
  </si>
  <si>
    <t>1.4.11</t>
  </si>
  <si>
    <t>Number of workers – Employees</t>
  </si>
  <si>
    <t>Number male/female</t>
  </si>
  <si>
    <t>Total:</t>
  </si>
  <si>
    <t>1.4.12</t>
  </si>
  <si>
    <t>Contractors/Community/other workers</t>
  </si>
  <si>
    <t>1.4.13</t>
  </si>
  <si>
    <t>Pilot Project</t>
  </si>
  <si>
    <t>1.4.14</t>
  </si>
  <si>
    <t>SLIMFs - Small</t>
  </si>
  <si>
    <t>1.4.15</t>
  </si>
  <si>
    <t>SLIMFs - Low intensity</t>
  </si>
  <si>
    <t>1.4.16</t>
  </si>
  <si>
    <t xml:space="preserve">Division of FMUs </t>
  </si>
  <si>
    <t>Number</t>
  </si>
  <si>
    <t>Area</t>
  </si>
  <si>
    <t>Less than 100 ha</t>
  </si>
  <si>
    <t>100 ha – 1000 ha</t>
  </si>
  <si>
    <t>1000 ha – 10,000 ha</t>
  </si>
  <si>
    <t xml:space="preserve">More than 10,000 ha </t>
  </si>
  <si>
    <t>Total</t>
  </si>
  <si>
    <t>1.4.17</t>
  </si>
  <si>
    <t>Area of forest owned/managed (including share or partial ownership/manager, consultant or other responsibility) but excluded from  the scope of the certificate</t>
  </si>
  <si>
    <t>Name</t>
  </si>
  <si>
    <r>
      <t xml:space="preserve">Reasons for the exclusion from the FSC certificate. 
</t>
    </r>
    <r>
      <rPr>
        <b/>
        <i/>
        <sz val="11"/>
        <rFont val="Cambria"/>
        <family val="1"/>
      </rPr>
      <t>Is the area within the certified FMU (excision), or a separate FMU (partial certification). Why is the area/FMU not included in the certificate?</t>
    </r>
  </si>
  <si>
    <t>Example: compartment xyz in FMU name</t>
  </si>
  <si>
    <t>x ha</t>
  </si>
  <si>
    <t>Within the certified FMU (excision). Enforced clearance for neigbouring windfarm. Land is still owned by the CH.</t>
  </si>
  <si>
    <t>Example: FMU name</t>
  </si>
  <si>
    <t>Separate FMU (partial certification). The FMU has FSC controlled wood certification for FM so it is not in the scope of this audit.</t>
  </si>
  <si>
    <t>YES</t>
  </si>
  <si>
    <t>NO</t>
  </si>
  <si>
    <t>DO NOT DELETE - contains drop down data</t>
  </si>
  <si>
    <t>Obs</t>
  </si>
  <si>
    <t>Minor</t>
  </si>
  <si>
    <t>Major</t>
  </si>
  <si>
    <t>CORRECTIVE ACTION REGISTER</t>
  </si>
  <si>
    <t>No.</t>
  </si>
  <si>
    <t>Grade</t>
  </si>
  <si>
    <t>Non-compliance (or potential non-compliance for an Observation)</t>
  </si>
  <si>
    <t>Std ref</t>
  </si>
  <si>
    <t>Corrective Action Request
ENGLISH</t>
  </si>
  <si>
    <t>Korrigerende handlinger
DANSK</t>
  </si>
  <si>
    <t>Root Cause analysis proposed by client at closing meeting</t>
  </si>
  <si>
    <t>Corrective Action proposed by client at closing meeting</t>
  </si>
  <si>
    <t>Deadline</t>
  </si>
  <si>
    <t>Date &amp; Evaluation of Root Cause &amp; Corrective action evidence</t>
  </si>
  <si>
    <t>Status</t>
  </si>
  <si>
    <t>Date Closed</t>
  </si>
  <si>
    <t>CARs from MA</t>
  </si>
  <si>
    <t>CARs from S1</t>
  </si>
  <si>
    <t>CARs from S2</t>
  </si>
  <si>
    <t>CARs from S3</t>
  </si>
  <si>
    <t>CARs from S4</t>
  </si>
  <si>
    <t>Assessment dates</t>
  </si>
  <si>
    <t>Pre-assessment dates</t>
  </si>
  <si>
    <t>Main Assessment dates</t>
  </si>
  <si>
    <t>Itinerary</t>
  </si>
  <si>
    <t>Estimate of person days to implement assessment</t>
  </si>
  <si>
    <t>3.1a</t>
  </si>
  <si>
    <t>3.1b</t>
  </si>
  <si>
    <t>The assessment team consisted of: (give names and organisation)</t>
  </si>
  <si>
    <t>Team members’ c.v.’s are held on file at the SA office.</t>
  </si>
  <si>
    <t>3.2.1</t>
  </si>
  <si>
    <t>Report author</t>
  </si>
  <si>
    <t>Report Peer review</t>
  </si>
  <si>
    <t>The Inspection report and draft Soil Association Certification decision was reviewed by a Peer Review Panel consisting of:</t>
  </si>
  <si>
    <t>1) Please complete "Name, 3 line description of key qualifications and experience"</t>
  </si>
  <si>
    <t>The Inspection report and draft SA Cert decision was also sent to the client for comment.</t>
  </si>
  <si>
    <t>Certification decision</t>
  </si>
  <si>
    <t>See annex 11</t>
  </si>
  <si>
    <t>Rationale for approach to assessment</t>
  </si>
  <si>
    <t>Justification for selection of items and places inspected</t>
  </si>
  <si>
    <t>Audit Objectives, Criteria and Standards used (inc version and date approved)</t>
  </si>
  <si>
    <t>3.7.1</t>
  </si>
  <si>
    <t>Audit Objectives for Soil Association Certification are to assess the Organisation against the relevant PEFC Scheme and associated PEFC normative documents, and relevant ISO Standards and shall include the following:
a) determination of the conformity of the client’s management system, or parts of it, with audit criteria;
b) determination of the ability of the management system to ensure the client meets applicable statutory, regulatory and contractual requirements;
c) determination of the effectiveness of the management system to ensure the client can reasonably expect to achieving its specified objectives;
d) as applicable, identification of areas for potential improvement of the management system.</t>
  </si>
  <si>
    <t>3.7.2</t>
  </si>
  <si>
    <t>The Audit Criteria are contained in the relevant PEFC Scheme and normative documents, and are effectively reprodcued through the checklists and other elements of this Report Template and Soil Association Certification's Management system.</t>
  </si>
  <si>
    <t>AND for groups</t>
  </si>
  <si>
    <t>Adaptations/Modifications to standard</t>
  </si>
  <si>
    <t xml:space="preserve">Stakeholder consultation process </t>
  </si>
  <si>
    <t>3.8.1</t>
  </si>
  <si>
    <t>Summary of stakeholder process</t>
  </si>
  <si>
    <t>See A2 for summary of issues raised by stakeholders and SA response</t>
  </si>
  <si>
    <t>3.8.2</t>
  </si>
  <si>
    <t>Information gathered from external government agencies such as agencies responsible for forest, nature protection and working environment, and national webbased data portals)</t>
  </si>
  <si>
    <t>Observations</t>
  </si>
  <si>
    <t>ISSUES</t>
  </si>
  <si>
    <t>Where an issue was difficult to assess or contradictory evidence was identified this is discussed in the section below and the conclusions drawn given.</t>
  </si>
  <si>
    <t>Ref</t>
  </si>
  <si>
    <t>Issue</t>
  </si>
  <si>
    <t>RESULTS, CONCLUSIONS AND RECOMMENDATIONS</t>
  </si>
  <si>
    <t>On the basis of the observations recorded on the attached standard and checklist annex 1 and subject to the corrective actions in section 2 of this report, it is considered that the certificate holder’s system of management, if implemented as described is capable of ensuring that all requirements of the applicable standard(s) are met over the whole forest area covered by the scope of the evaluation. And, the certificate holder has demonstrated that subject to the specified corrective actions detailed in Section 2 of this report, that the specified system of management is being implemented consistently over the whole forest area covered by the scope of the certificate. 
Note that this audit is based on a sampling process of the available information.</t>
  </si>
  <si>
    <t>A certificate has been issued for the period given on the cover page and will be maintained  subject to successful performance at surveillance assessments.</t>
  </si>
  <si>
    <t>On the basis of the observations recorded on the attached standard and checklist annex 1 and the corrective actions in section 2 of this report, specifically the Pre-conditions, a certificate cannot be issued until these pre-conditions are closed out.
Note that this audit is based on a sampling process of the available information.</t>
  </si>
  <si>
    <t>5.3.1</t>
  </si>
  <si>
    <t>Description of Management System</t>
  </si>
  <si>
    <t>5.3.2</t>
  </si>
  <si>
    <t>Management objectives</t>
  </si>
  <si>
    <t>5.4.1</t>
  </si>
  <si>
    <t>Demonstration to  commitment to maintain effectiveness and improvement of the management system in order to enhance overall performance; management system still effective and relevant (accounting for changes and clients objectives)</t>
  </si>
  <si>
    <t>5.4.2</t>
  </si>
  <si>
    <t>5.5</t>
  </si>
  <si>
    <t>5.5.1</t>
  </si>
  <si>
    <t>Description of System</t>
  </si>
  <si>
    <t>ANNEX 2 - STAKEHOLDER SUMMARY REPORT (note: similar issues may be grouped together)</t>
  </si>
  <si>
    <t>Audit (MA, S1 etc..)</t>
  </si>
  <si>
    <t>Relation / stakeholder type - eg. neighbour, NGO etc</t>
  </si>
  <si>
    <t>Stakeholder ref number</t>
  </si>
  <si>
    <t>Site name (if group multi-site)</t>
  </si>
  <si>
    <t>Issue category</t>
  </si>
  <si>
    <t>Positive / 
Negative/ Other</t>
  </si>
  <si>
    <t>Issue summary</t>
  </si>
  <si>
    <t>Soil Association response</t>
  </si>
  <si>
    <t>ANNEX 3 Species list</t>
  </si>
  <si>
    <r>
      <t xml:space="preserve">List of main </t>
    </r>
    <r>
      <rPr>
        <sz val="11"/>
        <color indexed="10"/>
        <rFont val="Cambria"/>
        <family val="1"/>
      </rPr>
      <t>commercial</t>
    </r>
    <r>
      <rPr>
        <sz val="11"/>
        <rFont val="Cambria"/>
        <family val="1"/>
      </rPr>
      <t xml:space="preserve"> timber and non-timber species included in the scope of certificate (botanical name and common name)</t>
    </r>
  </si>
  <si>
    <t>Common Name</t>
  </si>
  <si>
    <t>Latin Name</t>
  </si>
  <si>
    <t>Tick if within scope</t>
  </si>
  <si>
    <t>Conifer</t>
  </si>
  <si>
    <t>Grand fir</t>
  </si>
  <si>
    <t>Abies grandis</t>
  </si>
  <si>
    <t>Noble fir</t>
  </si>
  <si>
    <t>Abies procera</t>
  </si>
  <si>
    <t>Lawson cypress</t>
  </si>
  <si>
    <t>Chamaecyparis lawsoniana</t>
  </si>
  <si>
    <t>Japanese larch</t>
  </si>
  <si>
    <t>Larix kaempferi</t>
  </si>
  <si>
    <t>Hybrid larch</t>
  </si>
  <si>
    <t>Larix x eurolepis</t>
  </si>
  <si>
    <t>Norway spruce</t>
  </si>
  <si>
    <t>Picea abies</t>
  </si>
  <si>
    <t>Sitka spruce</t>
  </si>
  <si>
    <t>Picea sitchensis</t>
  </si>
  <si>
    <t>Corsican pine</t>
  </si>
  <si>
    <t>Pinus nigra</t>
  </si>
  <si>
    <t>Scots pine</t>
  </si>
  <si>
    <t>Pinus sylvestris</t>
  </si>
  <si>
    <t>Douglas fir</t>
  </si>
  <si>
    <t>Pseudotsuga menziesii</t>
  </si>
  <si>
    <t>Giant sequoia</t>
  </si>
  <si>
    <t>Sequoiadendron giganteum</t>
  </si>
  <si>
    <t>Coast redwood</t>
  </si>
  <si>
    <t>Sequoia sempervirens</t>
  </si>
  <si>
    <t>Western red cedar</t>
  </si>
  <si>
    <t>Thuja plicata</t>
  </si>
  <si>
    <t>Western Hemlock</t>
  </si>
  <si>
    <t>Tsuga heterophylla</t>
  </si>
  <si>
    <t>Other (specify)</t>
  </si>
  <si>
    <t>Broadleaf</t>
  </si>
  <si>
    <t>Field maple</t>
  </si>
  <si>
    <t>Acer campestre</t>
  </si>
  <si>
    <t>Sycamore</t>
  </si>
  <si>
    <t>Acer pseudoplatanus</t>
  </si>
  <si>
    <t>Alder</t>
  </si>
  <si>
    <t>Alnus glutinosa</t>
  </si>
  <si>
    <t>Silver birch</t>
  </si>
  <si>
    <t>Betula pendula</t>
  </si>
  <si>
    <t>Hornbeam</t>
  </si>
  <si>
    <t>Carpinus betulus</t>
  </si>
  <si>
    <t>Sweet chestnut</t>
  </si>
  <si>
    <t>Castanea sativa</t>
  </si>
  <si>
    <t>Hawthorn</t>
  </si>
  <si>
    <t>Crataegus monogyna</t>
  </si>
  <si>
    <t>Hazel</t>
  </si>
  <si>
    <t>Corylus avellana</t>
  </si>
  <si>
    <t>Beech</t>
  </si>
  <si>
    <t>Fagus sylvatica</t>
  </si>
  <si>
    <t>Ash</t>
  </si>
  <si>
    <t>Fraxinus excelsior</t>
  </si>
  <si>
    <t>Wild cherry</t>
  </si>
  <si>
    <t>Prunus avium</t>
  </si>
  <si>
    <t>Blackthorn</t>
  </si>
  <si>
    <t>Prunus spinosa</t>
  </si>
  <si>
    <t>Common/English oak</t>
  </si>
  <si>
    <t>Quercus robur</t>
  </si>
  <si>
    <t>Sessile oak (and hybrids)</t>
  </si>
  <si>
    <t>Quercus petraea</t>
  </si>
  <si>
    <t>Willow</t>
  </si>
  <si>
    <t>Salix spp.</t>
  </si>
  <si>
    <t>Elm spp.</t>
  </si>
  <si>
    <t>Ulmus spp.</t>
  </si>
  <si>
    <t>DO NOT DELETE</t>
  </si>
  <si>
    <t>Data/Validation/list/select</t>
  </si>
  <si>
    <t>mostly plantation</t>
  </si>
  <si>
    <t>&gt;10000ha</t>
  </si>
  <si>
    <t>mostly natural/semi-natural</t>
  </si>
  <si>
    <t>&gt;1000-10000ha</t>
  </si>
  <si>
    <t>intimate mix</t>
  </si>
  <si>
    <t>100-1000ha</t>
  </si>
  <si>
    <t>SLIMF</t>
  </si>
  <si>
    <t>Annex 7 Group member details/ FMU details (Group &amp; Multiple FMU)</t>
  </si>
  <si>
    <t>Please indicate clearly if there are any national legal restrictions which do not allow publication of this kind of information.</t>
  </si>
  <si>
    <t>FMU details</t>
  </si>
  <si>
    <t>GROUP CERTIFICATES (COMPLETE BLUE &amp; GREEN SECTIONS)</t>
  </si>
  <si>
    <t xml:space="preserve">Contact details of group member (not site location) 
</t>
  </si>
  <si>
    <t>FMU DETAILS - GROUPS AND MULTIPLE FMU</t>
  </si>
  <si>
    <t>Sub-code/ref</t>
  </si>
  <si>
    <t>Group member Name (+ local /trading names if applicable)</t>
  </si>
  <si>
    <t>Entry Date</t>
  </si>
  <si>
    <t xml:space="preserve">Exit date </t>
  </si>
  <si>
    <t>Street name</t>
  </si>
  <si>
    <t>nearest city/town</t>
  </si>
  <si>
    <t>State/County</t>
  </si>
  <si>
    <t>Post code</t>
  </si>
  <si>
    <t>Number of FMU's</t>
  </si>
  <si>
    <t>FMU Names (create new line for each FMU)</t>
  </si>
  <si>
    <t xml:space="preserve">Geog. coordinates (non-SLIMFs) </t>
  </si>
  <si>
    <t>Area (ha)</t>
  </si>
  <si>
    <t>Size class</t>
  </si>
  <si>
    <t>Managed by</t>
  </si>
  <si>
    <t>Management category</t>
  </si>
  <si>
    <t>Main products</t>
  </si>
  <si>
    <t>HCV present?</t>
  </si>
  <si>
    <t>Year visited by SA</t>
  </si>
  <si>
    <t>AAF Category</t>
  </si>
  <si>
    <t>Private</t>
  </si>
  <si>
    <t>…</t>
  </si>
  <si>
    <t>Soil Association  
Certification Decision</t>
  </si>
  <si>
    <t>Description of client / certificate holder</t>
  </si>
  <si>
    <t>Name:</t>
  </si>
  <si>
    <t>Code:</t>
  </si>
  <si>
    <t># of sites:</t>
  </si>
  <si>
    <t># of ha:</t>
  </si>
  <si>
    <t>Presence of indigenous people:</t>
  </si>
  <si>
    <t>Summary of audit</t>
  </si>
  <si>
    <t>Type</t>
  </si>
  <si>
    <t>Names of auditors:</t>
  </si>
  <si>
    <t>Report Reviewer</t>
  </si>
  <si>
    <t xml:space="preserve">SA Certification staff member recommending certification decision </t>
  </si>
  <si>
    <t>Report summary</t>
  </si>
  <si>
    <t># of pre-conditions</t>
  </si>
  <si>
    <t># of MAJOR conditions</t>
  </si>
  <si>
    <t># of Minor conditions</t>
  </si>
  <si>
    <t># of observations</t>
  </si>
  <si>
    <t>Describe any potentially contentious issues.</t>
  </si>
  <si>
    <t>Location of report</t>
  </si>
  <si>
    <t>Filed under: Forestry/Certification records</t>
  </si>
  <si>
    <t>Recommendation</t>
  </si>
  <si>
    <t>I have reviewed the report of this assessment (including stakeholder consultation and peer review summary as appropriate) and</t>
  </si>
  <si>
    <t>I recommend that the certification decision for approval by SA Cert subject to compliance with the CARs listed above.</t>
  </si>
  <si>
    <t>Date:</t>
  </si>
  <si>
    <t>Approval</t>
  </si>
  <si>
    <t>Certification Decision:</t>
  </si>
  <si>
    <t>Certification Decision made on behalf of Soil Association Certification Ltd:</t>
  </si>
  <si>
    <t>Soil Association Certification •  United Kingdom</t>
  </si>
  <si>
    <t>Email forestry@soilassocation.org ● www.soilassociation.org/forestry</t>
  </si>
  <si>
    <t xml:space="preserve">This schedule details the products which are included in the scope of the company's certification. It shall accompany the PEFC certificate. If the product scope changes a new schedule will be issued. </t>
  </si>
  <si>
    <t xml:space="preserve">Certificate scope including products and certified sites may also be checked on the PEFC database www.pefc.org </t>
  </si>
  <si>
    <t>Address:</t>
  </si>
  <si>
    <t>Date of issue:</t>
  </si>
  <si>
    <t>Date of expiry:</t>
  </si>
  <si>
    <t>Product Groups available from this certificate holder include:</t>
  </si>
  <si>
    <t>PEFC Status</t>
  </si>
  <si>
    <t>Product Category</t>
  </si>
  <si>
    <t>Product code</t>
  </si>
  <si>
    <t>Species</t>
  </si>
  <si>
    <t>Signed:</t>
  </si>
  <si>
    <t>Email forestry@soilassociation.org ● www.soilassociation.org/forestry</t>
  </si>
  <si>
    <t>PEFC Licence Code PEFC / 16-44-917</t>
  </si>
  <si>
    <t>Annex D.  FSC Product Codes</t>
  </si>
  <si>
    <t>Annex D. PEFC Product Codes
PEFC List of Species</t>
  </si>
  <si>
    <t>According to this new classification, product groups shall be defined using the product types provided in any of the levels (level 1, level 2, level 3), with the condition that the product groups established comply with the “product group” definition and requirements of FSC-STD-40-004. It means that the product types included in each product group shall share similar specifications in relation to quality of inputs and conversion factors."</t>
  </si>
  <si>
    <t>Coniferous</t>
  </si>
  <si>
    <t xml:space="preserve">All woods derived from trees classified botanically as Gymnospermae - e.g. fir (Abies), parana pine (Araucaria), deodar (Cedrus), ginkgo (Ginkgo), larch (Larix), spruce (Picea), pine, chir, kail (Pinus), etc. These are generally referred to as softwoods. </t>
  </si>
  <si>
    <t>Level 1</t>
  </si>
  <si>
    <t>Level 2</t>
  </si>
  <si>
    <t>Level 3</t>
  </si>
  <si>
    <t>Examples</t>
  </si>
  <si>
    <t>Non-coniferous tropical</t>
  </si>
  <si>
    <t>All woods derived from trees classified botanically as Angiospermae - e.g., maple (Acer), alder (Alnus), ebony (Diospyros), beech (Fagus), lignum vitae (Guiaicum), poplar (Populus), oak (Quercus), sal (Shorea), teak (Tectona), casuarina (Casuarina), etc. These are generally referred to as broadleaved or hardwoods.</t>
  </si>
  <si>
    <t>Non-coniferous woods originating from tropical countries.</t>
  </si>
  <si>
    <t>W1</t>
  </si>
  <si>
    <t>W1.1</t>
  </si>
  <si>
    <t>Non-coniferous other</t>
  </si>
  <si>
    <t>Non-coniferous woods originating from countries other than tropical.</t>
  </si>
  <si>
    <t>Rough wood</t>
  </si>
  <si>
    <t>Roundwood (logs)</t>
  </si>
  <si>
    <t>Not specified</t>
  </si>
  <si>
    <t>W1.2</t>
  </si>
  <si>
    <t>Fuel wood</t>
  </si>
  <si>
    <t>PEFC 2020 STD Product Codes</t>
  </si>
  <si>
    <t>W1.3</t>
  </si>
  <si>
    <t>Previous Code</t>
  </si>
  <si>
    <t>Code 2021</t>
  </si>
  <si>
    <t>Twigs</t>
  </si>
  <si>
    <t>#010000</t>
  </si>
  <si>
    <t>Roundwood</t>
  </si>
  <si>
    <t>W2</t>
  </si>
  <si>
    <t>E.g. Barbecue charcoal</t>
  </si>
  <si>
    <t>#010100</t>
  </si>
  <si>
    <t>010100 Sawlogs and veneer logs</t>
  </si>
  <si>
    <t>Wood charcoal</t>
  </si>
  <si>
    <t>#010200</t>
  </si>
  <si>
    <t>010200 Pulpwood</t>
  </si>
  <si>
    <t>W3</t>
  </si>
  <si>
    <t>W3.1</t>
  </si>
  <si>
    <t>#010300</t>
  </si>
  <si>
    <t>010300 Chips and particles</t>
  </si>
  <si>
    <t>E.g.: Sawdust, sanding dust</t>
  </si>
  <si>
    <t>Wood in chips or particles</t>
  </si>
  <si>
    <t>Wood chips</t>
  </si>
  <si>
    <t>#010400</t>
  </si>
  <si>
    <t>010400 Wood residues</t>
  </si>
  <si>
    <t>E.g.: Twigs, branches, tree tops, similar</t>
  </si>
  <si>
    <t>W3.2</t>
  </si>
  <si>
    <t>#010500</t>
  </si>
  <si>
    <t>010500 Bark</t>
  </si>
  <si>
    <t>Sawdust</t>
  </si>
  <si>
    <t>#010600</t>
  </si>
  <si>
    <t>010600 Other roundwood</t>
  </si>
  <si>
    <t>W3.3</t>
  </si>
  <si>
    <t>#020000</t>
  </si>
  <si>
    <t>Fuelwood and energy</t>
  </si>
  <si>
    <t>Wood shavings</t>
  </si>
  <si>
    <t>#020100</t>
  </si>
  <si>
    <t>020100 Fuelwood</t>
  </si>
  <si>
    <t>E.g.:  Firewood, chips, sawdust, wood residues</t>
  </si>
  <si>
    <t>W3.4</t>
  </si>
  <si>
    <t>#020200</t>
  </si>
  <si>
    <t>020200 Charcoal</t>
  </si>
  <si>
    <t>Wood wool</t>
  </si>
  <si>
    <t>#020300</t>
  </si>
  <si>
    <t>020300 Pellets and brickets</t>
  </si>
  <si>
    <t>W3.5</t>
  </si>
  <si>
    <t>#020400</t>
  </si>
  <si>
    <t>020400 Energy</t>
  </si>
  <si>
    <t>Wood flour</t>
  </si>
  <si>
    <t>#030000</t>
  </si>
  <si>
    <t>Sawnwood and treated wood</t>
  </si>
  <si>
    <t>W3.6</t>
  </si>
  <si>
    <t>#030100</t>
  </si>
  <si>
    <t>Sawnwood</t>
  </si>
  <si>
    <t>Wood pellets</t>
  </si>
  <si>
    <t>#030101</t>
  </si>
  <si>
    <t>030101 Flitches, boules and slabs</t>
  </si>
  <si>
    <t>W3.7</t>
  </si>
  <si>
    <t>#030102</t>
  </si>
  <si>
    <t>030102 Solid wood boards and planks</t>
  </si>
  <si>
    <t>Sawdust briquettes</t>
  </si>
  <si>
    <t>#030103</t>
  </si>
  <si>
    <t>030103 Beams</t>
  </si>
  <si>
    <t>W4</t>
  </si>
  <si>
    <t>W4.1</t>
  </si>
  <si>
    <t>#030104</t>
  </si>
  <si>
    <t>030104 Poles and piles</t>
  </si>
  <si>
    <t>Impregnated/treated wood</t>
  </si>
  <si>
    <t>Impregnated roundwood</t>
  </si>
  <si>
    <t>#030105</t>
  </si>
  <si>
    <t>030105 Peeler cores</t>
  </si>
  <si>
    <t>W4.2</t>
  </si>
  <si>
    <t>#030106</t>
  </si>
  <si>
    <t>030106 Pencil slat</t>
  </si>
  <si>
    <t>Impregnated railway sleepers/ties</t>
  </si>
  <si>
    <t>#030107</t>
  </si>
  <si>
    <t>030107 Other sawnwood</t>
  </si>
  <si>
    <t>W4.3</t>
  </si>
  <si>
    <t>W4.3.1</t>
  </si>
  <si>
    <t>#030200</t>
  </si>
  <si>
    <t>030200 Railway sleepers / ties</t>
  </si>
  <si>
    <t>Treated dimensional lumber, timber or plywood</t>
  </si>
  <si>
    <t>Treated glued laminated timber</t>
  </si>
  <si>
    <t>#030300</t>
  </si>
  <si>
    <t>030300 Impregnated or treated wood</t>
  </si>
  <si>
    <t>W4.3.2</t>
  </si>
  <si>
    <t>#040000</t>
  </si>
  <si>
    <t>Engineered wood products</t>
  </si>
  <si>
    <t>Treated finger jointed lumber</t>
  </si>
  <si>
    <t>#040100</t>
  </si>
  <si>
    <t>040100 Cross Laminated Timber (CLT)</t>
  </si>
  <si>
    <t>W5</t>
  </si>
  <si>
    <t>W5.1</t>
  </si>
  <si>
    <t>#040200</t>
  </si>
  <si>
    <t>040200 Finger Jointed Lumber</t>
  </si>
  <si>
    <t>Solid wood (sawn, chipped, sliced or peeled)</t>
  </si>
  <si>
    <t>Flitches and boules</t>
  </si>
  <si>
    <t>#040300</t>
  </si>
  <si>
    <t>040300 Glue Laminated Products (Glulam)</t>
  </si>
  <si>
    <t>W5.2</t>
  </si>
  <si>
    <t>E.g. Lumber core, rough-cut lumber, blockboard, stave core board</t>
  </si>
  <si>
    <t>#040400</t>
  </si>
  <si>
    <t>040400 Laminated Veneer Lumber (LVL)</t>
  </si>
  <si>
    <t>Solid wood boards</t>
  </si>
  <si>
    <t>#040500</t>
  </si>
  <si>
    <t>040500 Parallel Strand Lumber (PSL)</t>
  </si>
  <si>
    <t>W5.3</t>
  </si>
  <si>
    <t>#040600</t>
  </si>
  <si>
    <t>040600 I-Joists / I-Beams</t>
  </si>
  <si>
    <t>Beams</t>
  </si>
  <si>
    <t>#040700</t>
  </si>
  <si>
    <t>040700 Trusses &amp; Engineered Panels</t>
  </si>
  <si>
    <t>W5.4</t>
  </si>
  <si>
    <t>#040800</t>
  </si>
  <si>
    <t>040800 Scantlings</t>
  </si>
  <si>
    <t>Planks</t>
  </si>
  <si>
    <t>#040900</t>
  </si>
  <si>
    <t>040900 Composite board</t>
  </si>
  <si>
    <t>W5.5</t>
  </si>
  <si>
    <t>#041000</t>
  </si>
  <si>
    <t>041000 Other engineered wood products</t>
  </si>
  <si>
    <t>Poles and piles</t>
  </si>
  <si>
    <t>#050000</t>
  </si>
  <si>
    <t>Wood based panels</t>
  </si>
  <si>
    <t>W5.6</t>
  </si>
  <si>
    <t>E.g. Railroad tie</t>
  </si>
  <si>
    <t>#050100</t>
  </si>
  <si>
    <t>050100 Veneer sheets</t>
  </si>
  <si>
    <t>Railway sleepers/ties, not impregnated</t>
  </si>
  <si>
    <t>#050200</t>
  </si>
  <si>
    <t>050200 Plywood</t>
  </si>
  <si>
    <t>W5.7</t>
  </si>
  <si>
    <t>E.g. Wood blocks, friezes, strips.</t>
  </si>
  <si>
    <t>#050300</t>
  </si>
  <si>
    <t>050300 Blockboard</t>
  </si>
  <si>
    <t>Raw wood for parquet flooring</t>
  </si>
  <si>
    <t>#050400</t>
  </si>
  <si>
    <t>050400 Panels for transportation</t>
  </si>
  <si>
    <t>Container flooring</t>
  </si>
  <si>
    <t>W5.8</t>
  </si>
  <si>
    <t>#050500</t>
  </si>
  <si>
    <t>Particle board</t>
  </si>
  <si>
    <t>Slabs and edgings</t>
  </si>
  <si>
    <t>#050501</t>
  </si>
  <si>
    <t>Chipboard</t>
  </si>
  <si>
    <t>W5.9</t>
  </si>
  <si>
    <t>#050502</t>
  </si>
  <si>
    <t>Oriented Strand Board (OSB)</t>
  </si>
  <si>
    <t>Pencil slats</t>
  </si>
  <si>
    <t>#050503</t>
  </si>
  <si>
    <t>Other particle board</t>
  </si>
  <si>
    <t>W6</t>
  </si>
  <si>
    <t>W6.1</t>
  </si>
  <si>
    <t>#050600</t>
  </si>
  <si>
    <t>050600 Fibreboard</t>
  </si>
  <si>
    <t>Products from planing mill</t>
  </si>
  <si>
    <t>Dimensional timber and lumber, finished</t>
  </si>
  <si>
    <t>#050601</t>
  </si>
  <si>
    <t>050601 Medium Density Fibreboard (MDF)</t>
  </si>
  <si>
    <t>W6.2</t>
  </si>
  <si>
    <t>5042 / 5044</t>
  </si>
  <si>
    <t>#050602</t>
  </si>
  <si>
    <t>050602 High Density Fibreboard (HDF)</t>
  </si>
  <si>
    <t>Non-dimensional timber and lumber</t>
  </si>
  <si>
    <t>5043 / 5045</t>
  </si>
  <si>
    <t>#050603</t>
  </si>
  <si>
    <t>050603 Softboard and insulating board</t>
  </si>
  <si>
    <t>W6.3</t>
  </si>
  <si>
    <t>#050700</t>
  </si>
  <si>
    <t>050700 Cement board</t>
  </si>
  <si>
    <t>Boards, finished</t>
  </si>
  <si>
    <t>#050800</t>
  </si>
  <si>
    <t>050800 Other wood based panels</t>
  </si>
  <si>
    <t>W7</t>
  </si>
  <si>
    <t>W7.1</t>
  </si>
  <si>
    <t>#060000</t>
  </si>
  <si>
    <t>Wood manufacturers</t>
  </si>
  <si>
    <t>Veneer</t>
  </si>
  <si>
    <t>Peeled veneer</t>
  </si>
  <si>
    <t>#060100</t>
  </si>
  <si>
    <t>060100 Wood packaging</t>
  </si>
  <si>
    <t>W7.2</t>
  </si>
  <si>
    <t>#060101</t>
  </si>
  <si>
    <t>060101 Packaging and crates</t>
  </si>
  <si>
    <t>Sliced veneer</t>
  </si>
  <si>
    <t>#060102</t>
  </si>
  <si>
    <t>060102 Cable drums</t>
  </si>
  <si>
    <t>W7.3</t>
  </si>
  <si>
    <t>#060103</t>
  </si>
  <si>
    <t>060103 Pallets</t>
  </si>
  <si>
    <t>Sawn veneer</t>
  </si>
  <si>
    <t>#060104</t>
  </si>
  <si>
    <t>060104 Barrels, staves, and other cooperage products</t>
  </si>
  <si>
    <t>W7.4</t>
  </si>
  <si>
    <t>#060200</t>
  </si>
  <si>
    <t>060200 Household goods</t>
  </si>
  <si>
    <t>Veneer strips</t>
  </si>
  <si>
    <t>#060201</t>
  </si>
  <si>
    <t>060201 Wooden frames</t>
  </si>
  <si>
    <t>W8</t>
  </si>
  <si>
    <t>W8.1</t>
  </si>
  <si>
    <t>W8.1.1</t>
  </si>
  <si>
    <t>#060202</t>
  </si>
  <si>
    <t>060202 Brushes and handles</t>
  </si>
  <si>
    <t>Wood panels</t>
  </si>
  <si>
    <t>Plywood</t>
  </si>
  <si>
    <t>Laminboard</t>
  </si>
  <si>
    <t>#060203</t>
  </si>
  <si>
    <t>060203 Kitchenware and similar utensils</t>
  </si>
  <si>
    <t>W8.1.2</t>
  </si>
  <si>
    <t>#060204</t>
  </si>
  <si>
    <t>060204 Hangers and clothes pegs</t>
  </si>
  <si>
    <t>Veneer plywood</t>
  </si>
  <si>
    <t>#060205</t>
  </si>
  <si>
    <t>060205 Matches</t>
  </si>
  <si>
    <t>W8.2</t>
  </si>
  <si>
    <t>W8.2.1</t>
  </si>
  <si>
    <t>#060206</t>
  </si>
  <si>
    <t>060206 Bathroom accessories</t>
  </si>
  <si>
    <t>E.g.: Toilet seats</t>
  </si>
  <si>
    <t>Particleboard</t>
  </si>
  <si>
    <t>Melamine particleboard</t>
  </si>
  <si>
    <t>#060207</t>
  </si>
  <si>
    <t>060207 Ladders</t>
  </si>
  <si>
    <t>W8.2.2</t>
  </si>
  <si>
    <t>#060208</t>
  </si>
  <si>
    <t>060208 Wood based insect repellent</t>
  </si>
  <si>
    <t>E.g.: Mosquito coil</t>
  </si>
  <si>
    <t>Veneered particleboard</t>
  </si>
  <si>
    <t>#060209</t>
  </si>
  <si>
    <t>060209 Other household products</t>
  </si>
  <si>
    <t>W8.2.3</t>
  </si>
  <si>
    <t>#060300</t>
  </si>
  <si>
    <t>060300 Tools and turned wood</t>
  </si>
  <si>
    <t>#060301</t>
  </si>
  <si>
    <t>060301 Tools, DIY tools</t>
  </si>
  <si>
    <t>W8.2.4</t>
  </si>
  <si>
    <t>#060302</t>
  </si>
  <si>
    <t>060302 Toys and games</t>
  </si>
  <si>
    <t>Smooth-surface panel</t>
  </si>
  <si>
    <t>#060303</t>
  </si>
  <si>
    <t>060303 Sport goods</t>
  </si>
  <si>
    <t>W8.2.5</t>
  </si>
  <si>
    <t>#060304</t>
  </si>
  <si>
    <t>060304 Musical instruments</t>
  </si>
  <si>
    <t>Wood cement particleboard</t>
  </si>
  <si>
    <t>#060305</t>
  </si>
  <si>
    <t>060305 Wooden stationery</t>
  </si>
  <si>
    <t>W8.2.6</t>
  </si>
  <si>
    <t>#060306</t>
  </si>
  <si>
    <t>060306 Dowels</t>
  </si>
  <si>
    <t>Plasterboard</t>
  </si>
  <si>
    <t>#060307</t>
  </si>
  <si>
    <t>060307 Decorative objects and art</t>
  </si>
  <si>
    <t>W8.2.7</t>
  </si>
  <si>
    <t>#060308</t>
  </si>
  <si>
    <t>060308 Jewellery and accessories</t>
  </si>
  <si>
    <t>Strawboard</t>
  </si>
  <si>
    <t>#060309</t>
  </si>
  <si>
    <t>060309 Ice cream / lolly sticks</t>
  </si>
  <si>
    <t>W8.2.8</t>
  </si>
  <si>
    <t>#060310</t>
  </si>
  <si>
    <t>060310 Other tools and turned wood</t>
  </si>
  <si>
    <t>Graded particleboard</t>
  </si>
  <si>
    <t>#060400</t>
  </si>
  <si>
    <t>060400  Other manufactured wood</t>
  </si>
  <si>
    <t>W8.3</t>
  </si>
  <si>
    <t>W8.3.1</t>
  </si>
  <si>
    <t>#060401</t>
  </si>
  <si>
    <t>060401 Coffins</t>
  </si>
  <si>
    <t>Fibreboard</t>
  </si>
  <si>
    <t>High-density fibreboard (HDF)</t>
  </si>
  <si>
    <t>#060402</t>
  </si>
  <si>
    <t>060402 Other</t>
  </si>
  <si>
    <t>W8.3.2</t>
  </si>
  <si>
    <t>#070000</t>
  </si>
  <si>
    <t>Indoor Furniture</t>
  </si>
  <si>
    <t>Medium-density fibreboard (MDF)</t>
  </si>
  <si>
    <t>#070100</t>
  </si>
  <si>
    <t>070100 Tables</t>
  </si>
  <si>
    <t>W8.3.3</t>
  </si>
  <si>
    <t>E.g. (noise-)insulating boards</t>
  </si>
  <si>
    <t>#070200</t>
  </si>
  <si>
    <t>070200 Chairs and stools</t>
  </si>
  <si>
    <t>Softboard</t>
  </si>
  <si>
    <t>#070300</t>
  </si>
  <si>
    <t>070300 Sofas and armchairs</t>
  </si>
  <si>
    <t>W8.3.4</t>
  </si>
  <si>
    <t>#070400</t>
  </si>
  <si>
    <t>070400 Benches</t>
  </si>
  <si>
    <t>Medium-hard-fibreboard</t>
  </si>
  <si>
    <t>#070500</t>
  </si>
  <si>
    <t>070500 Bedroom furniture</t>
  </si>
  <si>
    <t>E.g.: Beds, bedsteads, headboards, bed bases</t>
  </si>
  <si>
    <t>W9</t>
  </si>
  <si>
    <t>W9.1</t>
  </si>
  <si>
    <t>#070600</t>
  </si>
  <si>
    <t>070600 Storage systems and units</t>
  </si>
  <si>
    <t>E.g.: Drawer sections, wardrobes, shelves, cupbooard, cabinet, bookcases</t>
  </si>
  <si>
    <t>Finger jointed wood</t>
  </si>
  <si>
    <t>#070700</t>
  </si>
  <si>
    <t>070700 Kitchen units and worktops</t>
  </si>
  <si>
    <t>W9.2</t>
  </si>
  <si>
    <t>#070800</t>
  </si>
  <si>
    <t>070800 Office furniture</t>
  </si>
  <si>
    <t>Laminated veneer lumber (LVL)</t>
  </si>
  <si>
    <t>#070900</t>
  </si>
  <si>
    <t>070900 Educational / Institutional furniture</t>
  </si>
  <si>
    <t>W9.3</t>
  </si>
  <si>
    <t>#071000</t>
  </si>
  <si>
    <t>071000 Hospital and care sector furniture</t>
  </si>
  <si>
    <t>Parallel strand lumber (PSL)</t>
  </si>
  <si>
    <t>#071100</t>
  </si>
  <si>
    <t>071100 Children’s furniture</t>
  </si>
  <si>
    <t>W9.4</t>
  </si>
  <si>
    <t>#071200</t>
  </si>
  <si>
    <t>071200 Custom furniture</t>
  </si>
  <si>
    <t>Wood-wool board</t>
  </si>
  <si>
    <t>#071300</t>
  </si>
  <si>
    <t>071300 Furniture components</t>
  </si>
  <si>
    <t>W9.5</t>
  </si>
  <si>
    <t>#071400</t>
  </si>
  <si>
    <t>071400 Other furniture</t>
  </si>
  <si>
    <t>Solid-wood board</t>
  </si>
  <si>
    <t>#080000</t>
  </si>
  <si>
    <t>Exterior products</t>
  </si>
  <si>
    <t>W9.6</t>
  </si>
  <si>
    <t>#080100</t>
  </si>
  <si>
    <t>080100 Garden furniture / Outdoor products</t>
  </si>
  <si>
    <t>Glued laminated timber (GLULAM)</t>
  </si>
  <si>
    <t>#080101</t>
  </si>
  <si>
    <t>080101 Garden furniture</t>
  </si>
  <si>
    <t>E.g.: Tables, chairs, benches, hammocks.</t>
  </si>
  <si>
    <t>W9.7</t>
  </si>
  <si>
    <t>#080102</t>
  </si>
  <si>
    <t>080102 Playground equipment</t>
  </si>
  <si>
    <t>I-joists, I-beams</t>
  </si>
  <si>
    <t>#080103</t>
  </si>
  <si>
    <t>080103 Decking and garden sleepers</t>
  </si>
  <si>
    <t>W9.8</t>
  </si>
  <si>
    <t>E.g. Laminated wood, densified wood</t>
  </si>
  <si>
    <t>#080200</t>
  </si>
  <si>
    <t>080200 Landscaping timbers</t>
  </si>
  <si>
    <t>080201 Garden sheds</t>
  </si>
  <si>
    <t>Laminated compressed wood</t>
  </si>
  <si>
    <r>
      <t>#080201</t>
    </r>
  </si>
  <si>
    <t>080202 Trellis and plant support</t>
  </si>
  <si>
    <t>W9.9</t>
  </si>
  <si>
    <t>E.g. Cellular boards</t>
  </si>
  <si>
    <r>
      <t>#080202</t>
    </r>
  </si>
  <si>
    <t>080203 Fencing material</t>
  </si>
  <si>
    <t>Composite board</t>
  </si>
  <si>
    <r>
      <t>#080203</t>
    </r>
  </si>
  <si>
    <t>080204 Pergolas</t>
  </si>
  <si>
    <t>W9.10</t>
  </si>
  <si>
    <t>E.g. Resin-treated compressed wood, heat-stabilized compressed wood</t>
  </si>
  <si>
    <r>
      <t>#080204</t>
    </r>
  </si>
  <si>
    <t>080205 Garden storage</t>
  </si>
  <si>
    <t>Compressed wood</t>
  </si>
  <si>
    <r>
      <t>#080205</t>
    </r>
  </si>
  <si>
    <t>W9.11</t>
  </si>
  <si>
    <t>#080300</t>
  </si>
  <si>
    <t>080300 Street furniture</t>
  </si>
  <si>
    <t>Wood-plastic composites</t>
  </si>
  <si>
    <t>#080400</t>
  </si>
  <si>
    <t>080400 Other exterior products</t>
  </si>
  <si>
    <t>W10.1</t>
  </si>
  <si>
    <t>E.g. Cases, boxes, crates, cases for jewellery or cutlery.</t>
  </si>
  <si>
    <t>#090000</t>
  </si>
  <si>
    <t>Wooden Buildings and construction material</t>
  </si>
  <si>
    <t>W10</t>
  </si>
  <si>
    <t>Solid wood packaging</t>
  </si>
  <si>
    <t>#090100</t>
  </si>
  <si>
    <t>090100 General wooden buildings and constructions</t>
  </si>
  <si>
    <t>Wood package and similar</t>
  </si>
  <si>
    <t>#090101</t>
  </si>
  <si>
    <t>090101 Wooden house building</t>
  </si>
  <si>
    <t>#090102</t>
  </si>
  <si>
    <t>090102 Other wooden building</t>
  </si>
  <si>
    <t>#090103</t>
  </si>
  <si>
    <t>090103 Wooden bridge</t>
  </si>
  <si>
    <t>W10.2</t>
  </si>
  <si>
    <t>#090104</t>
  </si>
  <si>
    <t>090104 Wooden ship</t>
  </si>
  <si>
    <t>Cable-drums</t>
  </si>
  <si>
    <t>#090105</t>
  </si>
  <si>
    <t>090105 Other wooden construction</t>
  </si>
  <si>
    <t>W10.3</t>
  </si>
  <si>
    <t>#090200</t>
  </si>
  <si>
    <t>090200 Integrated parts of wooden buildings and constructions</t>
  </si>
  <si>
    <t>Pallets and skids</t>
  </si>
  <si>
    <t>#090201</t>
  </si>
  <si>
    <t>090201 Exterior</t>
  </si>
  <si>
    <t>W10.4</t>
  </si>
  <si>
    <t>E.g. Staves, barrels, casks, vats, tubs</t>
  </si>
  <si>
    <t>#090202</t>
  </si>
  <si>
    <t>090202 Structure</t>
  </si>
  <si>
    <t>Cooper's products</t>
  </si>
  <si>
    <t>#090203</t>
  </si>
  <si>
    <t>090203 Roof</t>
  </si>
  <si>
    <t>W10.5</t>
  </si>
  <si>
    <t>#090204</t>
  </si>
  <si>
    <t>090204 Wall</t>
  </si>
  <si>
    <t>#090205</t>
  </si>
  <si>
    <t>090205 Floor</t>
  </si>
  <si>
    <t>W11</t>
  </si>
  <si>
    <t>W11.1</t>
  </si>
  <si>
    <t>E.g. Flush doors, fire doors</t>
  </si>
  <si>
    <t>#090206</t>
  </si>
  <si>
    <t>090206 Interior</t>
  </si>
  <si>
    <t>Wood for construction</t>
  </si>
  <si>
    <t>Doors and door frames</t>
  </si>
  <si>
    <t>#090300</t>
  </si>
  <si>
    <t>090307 Other wood material for construction</t>
  </si>
  <si>
    <t>W11.2</t>
  </si>
  <si>
    <t>#090301</t>
  </si>
  <si>
    <t>090301 Windows</t>
  </si>
  <si>
    <t>Windows and window frames</t>
  </si>
  <si>
    <t>#090302</t>
  </si>
  <si>
    <t>090302 Doors</t>
  </si>
  <si>
    <t>W11.3</t>
  </si>
  <si>
    <t>#090303</t>
  </si>
  <si>
    <t>090303 Shingles and shakes</t>
  </si>
  <si>
    <t>Stairs</t>
  </si>
  <si>
    <t>#090304</t>
  </si>
  <si>
    <t>090304 Flooring</t>
  </si>
  <si>
    <t>W11.4</t>
  </si>
  <si>
    <t>#090305</t>
  </si>
  <si>
    <t>090305 Architectural joinery items</t>
  </si>
  <si>
    <t>E.g: Mouldings, skirting boards and architraves</t>
  </si>
  <si>
    <t>Dividers</t>
  </si>
  <si>
    <t>#090306</t>
  </si>
  <si>
    <t>090306 Engineered bridge components</t>
  </si>
  <si>
    <t>W11.5</t>
  </si>
  <si>
    <t>W11.5.1</t>
  </si>
  <si>
    <t>#090307</t>
  </si>
  <si>
    <t>Flooring</t>
  </si>
  <si>
    <t>Laminate flooring</t>
  </si>
  <si>
    <t>#100000</t>
  </si>
  <si>
    <t>Pulp</t>
  </si>
  <si>
    <t>W11.5.2</t>
  </si>
  <si>
    <t>E.g. Assembled parquet panels, block parquets</t>
  </si>
  <si>
    <t>#100100</t>
  </si>
  <si>
    <t>100100 Mechanical pulp</t>
  </si>
  <si>
    <t>Parquet flooring</t>
  </si>
  <si>
    <t>#100200</t>
  </si>
  <si>
    <t>100200 Semichemical pulp</t>
  </si>
  <si>
    <t>W11.5.3</t>
  </si>
  <si>
    <t>#100300</t>
  </si>
  <si>
    <t>100300 Dissolving pulp and derivatives</t>
  </si>
  <si>
    <t>Plank flooring</t>
  </si>
  <si>
    <t>#100301</t>
  </si>
  <si>
    <t>100301 Cellulosic fibre from dissolving pulp</t>
  </si>
  <si>
    <t>W11.5.4</t>
  </si>
  <si>
    <t>#100302</t>
  </si>
  <si>
    <t>100302 Cellulosic yarn</t>
  </si>
  <si>
    <t>Wood-block flooring</t>
  </si>
  <si>
    <t>#100303</t>
  </si>
  <si>
    <t>100303 Cellulosic textiles</t>
  </si>
  <si>
    <t>W11.5.5</t>
  </si>
  <si>
    <t>#100304</t>
  </si>
  <si>
    <t>100304 Apparel</t>
  </si>
  <si>
    <t>Engineered flooring</t>
  </si>
  <si>
    <t>#100305</t>
  </si>
  <si>
    <t>100305 Non-woven fabric</t>
  </si>
  <si>
    <t>W11.6</t>
  </si>
  <si>
    <t>#100306</t>
  </si>
  <si>
    <t>100306 Regenerated cellulose film</t>
  </si>
  <si>
    <t>E.g.: Cellophane</t>
  </si>
  <si>
    <t>100307 Other dissolving pulp derivatives</t>
  </si>
  <si>
    <t>Gates and garage doors</t>
  </si>
  <si>
    <t>#100400</t>
  </si>
  <si>
    <r>
      <t xml:space="preserve">100400 Chemical </t>
    </r>
    <r>
      <rPr>
        <sz val="10"/>
        <rFont val="Arial"/>
        <family val="2"/>
      </rPr>
      <t>pulp</t>
    </r>
  </si>
  <si>
    <t>W11.7</t>
  </si>
  <si>
    <t>#100401</t>
  </si>
  <si>
    <t>100401 Unbleached sulphite pulp</t>
  </si>
  <si>
    <t>Wall cladding</t>
  </si>
  <si>
    <t>#100402</t>
  </si>
  <si>
    <t>100402 Bleached sulphite pulp</t>
  </si>
  <si>
    <t>W11.8</t>
  </si>
  <si>
    <t>E.g. MDF mouldings, softwood mouldings</t>
  </si>
  <si>
    <t>#100403</t>
  </si>
  <si>
    <t>100403 Unbleached sulphate (kraft) pulp</t>
  </si>
  <si>
    <t>Mouldings</t>
  </si>
  <si>
    <t>#100404</t>
  </si>
  <si>
    <t>100404 Bleached sulphate (kraft) pulp</t>
  </si>
  <si>
    <t>W11.9</t>
  </si>
  <si>
    <t>#100405</t>
  </si>
  <si>
    <t>100405 Fluff pulp</t>
  </si>
  <si>
    <t>Hot tubs and sauna</t>
  </si>
  <si>
    <t>#100500</t>
  </si>
  <si>
    <t>100500 Pulp from recycled material</t>
  </si>
  <si>
    <t>W11.10</t>
  </si>
  <si>
    <t>#100600</t>
  </si>
  <si>
    <t>100600 Other Pulp and derivatives</t>
  </si>
  <si>
    <t>Wooden insulation</t>
  </si>
  <si>
    <t>#110000</t>
  </si>
  <si>
    <t>Paper and paper board</t>
  </si>
  <si>
    <t>W11.11</t>
  </si>
  <si>
    <t>#110100</t>
  </si>
  <si>
    <t>110100 Graphic papers</t>
  </si>
  <si>
    <t>Window blinds, shutters and similar</t>
  </si>
  <si>
    <t>#110101</t>
  </si>
  <si>
    <t>110101 Newsprint paper</t>
  </si>
  <si>
    <t>W11.12</t>
  </si>
  <si>
    <t>E.g. Prefabricated facade construction elements</t>
  </si>
  <si>
    <t>#110102</t>
  </si>
  <si>
    <t>110102 Uncoated mechanical papers</t>
  </si>
  <si>
    <t>E.g. Supercalendered Magazine Paper</t>
  </si>
  <si>
    <t>Houses and building elements</t>
  </si>
  <si>
    <t>#110103</t>
  </si>
  <si>
    <t>110103 Coated mechanical papers</t>
  </si>
  <si>
    <t>W11.13</t>
  </si>
  <si>
    <t>#110104</t>
  </si>
  <si>
    <t>110104 Woodfree papers (coated and uncoated)</t>
  </si>
  <si>
    <t>Marine constructions, except boats</t>
  </si>
  <si>
    <t>#110105</t>
  </si>
  <si>
    <t>110105 Paper for blank forms</t>
  </si>
  <si>
    <t>W11.14</t>
  </si>
  <si>
    <t>#110106</t>
  </si>
  <si>
    <t>110106 Paper for tickets</t>
  </si>
  <si>
    <t>Trusses and roofs</t>
  </si>
  <si>
    <t>#110107</t>
  </si>
  <si>
    <t>110107 Other graphic papers</t>
  </si>
  <si>
    <t>W11.15</t>
  </si>
  <si>
    <t>E.g. Shingles, shakes.</t>
  </si>
  <si>
    <t>#110200</t>
  </si>
  <si>
    <t>110200 Printed matter</t>
  </si>
  <si>
    <t>Roofing tiles</t>
  </si>
  <si>
    <t>#110201</t>
  </si>
  <si>
    <t>110201 Books</t>
  </si>
  <si>
    <t>W12</t>
  </si>
  <si>
    <t>W12.1</t>
  </si>
  <si>
    <t>#110202</t>
  </si>
  <si>
    <t>110202 Book covers</t>
  </si>
  <si>
    <t>Indoor furniture</t>
  </si>
  <si>
    <t>Cabinet</t>
  </si>
  <si>
    <t>#110203</t>
  </si>
  <si>
    <t>110203 Magazines and newspaper</t>
  </si>
  <si>
    <t>W12.2</t>
  </si>
  <si>
    <t>E.g. Custom cabinetry, built-in desks, counters, etc.</t>
  </si>
  <si>
    <t>#110204</t>
  </si>
  <si>
    <t>110204 Paper toys and games</t>
  </si>
  <si>
    <t>Custom furniture</t>
  </si>
  <si>
    <t>#110205</t>
  </si>
  <si>
    <t>110205 Marketing collateral</t>
  </si>
  <si>
    <t>E.g.: Brochures, flyers, business cards</t>
  </si>
  <si>
    <t>W12.3</t>
  </si>
  <si>
    <t>#110206</t>
  </si>
  <si>
    <t>110206 Calendars, diaries and organisers</t>
  </si>
  <si>
    <t>Tables</t>
  </si>
  <si>
    <t>#110207</t>
  </si>
  <si>
    <t>110207 Point-of-sales materials</t>
  </si>
  <si>
    <t>E.g.: Standees, Danglers</t>
  </si>
  <si>
    <t>W12.4</t>
  </si>
  <si>
    <t>#110208</t>
  </si>
  <si>
    <t>110208 Other printed matter</t>
  </si>
  <si>
    <t>Beds</t>
  </si>
  <si>
    <t>#110300</t>
  </si>
  <si>
    <t>110300 Household and sanitary paper</t>
  </si>
  <si>
    <t>W12.5</t>
  </si>
  <si>
    <t>#110301</t>
  </si>
  <si>
    <t>110301 Tissue products</t>
  </si>
  <si>
    <t>Couches and armchairs</t>
  </si>
  <si>
    <t>#110302</t>
  </si>
  <si>
    <t>110302 Toilet paper / bathroom tissue</t>
  </si>
  <si>
    <t>W12.6</t>
  </si>
  <si>
    <t>#110303</t>
  </si>
  <si>
    <t>110303 Greaseproof paper for baking</t>
  </si>
  <si>
    <t>Chairs and stools</t>
  </si>
  <si>
    <t>#110304</t>
  </si>
  <si>
    <t>110304 Kitchen paper</t>
  </si>
  <si>
    <t>W12.7</t>
  </si>
  <si>
    <t>#110305</t>
  </si>
  <si>
    <t>110305 Tablecloths and napkins</t>
  </si>
  <si>
    <t>Office furniture</t>
  </si>
  <si>
    <t>#110306</t>
  </si>
  <si>
    <t>110306 Paper dinnerware</t>
  </si>
  <si>
    <t>W12.8</t>
  </si>
  <si>
    <t>E.g. Furniture for laboratories, schools, hospitals.</t>
  </si>
  <si>
    <t>#110307</t>
  </si>
  <si>
    <t>110307 Sanitary products</t>
  </si>
  <si>
    <t>E.g.: Tampons, towels, diapers</t>
  </si>
  <si>
    <t xml:space="preserve">Institutional casework </t>
  </si>
  <si>
    <t>#110308</t>
  </si>
  <si>
    <t>110308 Medical supplies</t>
  </si>
  <si>
    <t>E.g.: Masks, paper gowns</t>
  </si>
  <si>
    <t>W12.9</t>
  </si>
  <si>
    <t>#110309</t>
  </si>
  <si>
    <t>110309 Wet wipes</t>
  </si>
  <si>
    <t>Wardrobes</t>
  </si>
  <si>
    <t>#110310</t>
  </si>
  <si>
    <t>110310 Other household and sanitary paper</t>
  </si>
  <si>
    <t>W12.10</t>
  </si>
  <si>
    <t>#110400</t>
  </si>
  <si>
    <t>110400 Packaging materials</t>
  </si>
  <si>
    <t>Cupboards and chests</t>
  </si>
  <si>
    <t>#110401</t>
  </si>
  <si>
    <t xml:space="preserve">110401 Case materials and corrugated and solid fibre box </t>
  </si>
  <si>
    <t>W12.11</t>
  </si>
  <si>
    <t>#110402</t>
  </si>
  <si>
    <t>110402 Cartonboard, folding boxboards</t>
  </si>
  <si>
    <t>Kitchen countertops</t>
  </si>
  <si>
    <t>#110403</t>
  </si>
  <si>
    <t>110403 Wrapping papers</t>
  </si>
  <si>
    <t>E.g.: Kraft, grease paper, gift wrapping</t>
  </si>
  <si>
    <t>W12.12</t>
  </si>
  <si>
    <t>#110404</t>
  </si>
  <si>
    <t>110404 Sacks and paper bags</t>
  </si>
  <si>
    <t>Parts of furniture</t>
  </si>
  <si>
    <t>#110405</t>
  </si>
  <si>
    <t>110405 Food and beverages packaging</t>
  </si>
  <si>
    <t>W12.13</t>
  </si>
  <si>
    <t>#110406</t>
  </si>
  <si>
    <t>110406 Multipack holders</t>
  </si>
  <si>
    <t>Shelves</t>
  </si>
  <si>
    <t>#110407</t>
  </si>
  <si>
    <t>110407 Flexible paper packaging</t>
  </si>
  <si>
    <t>#110408</t>
  </si>
  <si>
    <t>110408 Paper trays, containers, cups</t>
  </si>
  <si>
    <t>#110409</t>
  </si>
  <si>
    <t>110409 Shredded paper</t>
  </si>
  <si>
    <t>W13</t>
  </si>
  <si>
    <t>W13.1</t>
  </si>
  <si>
    <t>W13.1.1</t>
  </si>
  <si>
    <t>#110410</t>
  </si>
  <si>
    <t>110410 Egg boxes and similar</t>
  </si>
  <si>
    <t>Outdoor furniture and gardening</t>
  </si>
  <si>
    <t>Garden furniture</t>
  </si>
  <si>
    <t>Garden tables</t>
  </si>
  <si>
    <t>#110411</t>
  </si>
  <si>
    <t>110411 Other papers mainly for packaging</t>
  </si>
  <si>
    <t>W13.1.2</t>
  </si>
  <si>
    <t>#110500</t>
  </si>
  <si>
    <t>110500 Stationery products</t>
  </si>
  <si>
    <t>Garden benches</t>
  </si>
  <si>
    <t>#110501</t>
  </si>
  <si>
    <t>110501 Notebooks</t>
  </si>
  <si>
    <t>W13.1.3</t>
  </si>
  <si>
    <t>#110502</t>
  </si>
  <si>
    <t>110502 Pads</t>
  </si>
  <si>
    <t>Garden chairs and stools</t>
  </si>
  <si>
    <t>#110503</t>
  </si>
  <si>
    <t>110503 File folders</t>
  </si>
  <si>
    <t>W13.1.4</t>
  </si>
  <si>
    <t>#110504</t>
  </si>
  <si>
    <t>110504 Rolled thermal paper</t>
  </si>
  <si>
    <t>Hammocks and hammock frames</t>
  </si>
  <si>
    <t>#110505</t>
  </si>
  <si>
    <t>110505 Post and greeting cards</t>
  </si>
  <si>
    <t>W13.2</t>
  </si>
  <si>
    <t>#110506</t>
  </si>
  <si>
    <t>110506 Envelopes</t>
  </si>
  <si>
    <t>Trellis and plant support</t>
  </si>
  <si>
    <t>#110507</t>
  </si>
  <si>
    <t>110507 Gummed papers</t>
  </si>
  <si>
    <t>W13.3</t>
  </si>
  <si>
    <t>E.g. Gazebo</t>
  </si>
  <si>
    <t>#110508</t>
  </si>
  <si>
    <t>110508 Adhesive labels</t>
  </si>
  <si>
    <t>Shelters and parasols</t>
  </si>
  <si>
    <t>#110509</t>
  </si>
  <si>
    <t>110509 Postage stamps</t>
  </si>
  <si>
    <t>W13.4</t>
  </si>
  <si>
    <t>#110600</t>
  </si>
  <si>
    <t>110600 Other paper and paperboard</t>
  </si>
  <si>
    <t>Fences, fence stakes, pales</t>
  </si>
  <si>
    <t>#110601</t>
  </si>
  <si>
    <t>110601 Cigarette paper</t>
  </si>
  <si>
    <t>W13.5</t>
  </si>
  <si>
    <t>#110602</t>
  </si>
  <si>
    <t>110602 Envelope paper</t>
  </si>
  <si>
    <t>Decking and garden sleepers</t>
  </si>
  <si>
    <t>#110603</t>
  </si>
  <si>
    <t>110603 Filter paper</t>
  </si>
  <si>
    <t>W13.6</t>
  </si>
  <si>
    <t>#110604</t>
  </si>
  <si>
    <t>110604 Insulating paper</t>
  </si>
  <si>
    <t>Garden sheds</t>
  </si>
  <si>
    <t>#110605</t>
  </si>
  <si>
    <t>110605 Impregnated paper</t>
  </si>
  <si>
    <t>W13.7</t>
  </si>
  <si>
    <t>E.g. Flower boxes, palisades, wooden boxes for storing outdoor equipment</t>
  </si>
  <si>
    <t>#110606</t>
  </si>
  <si>
    <t>110606 Wallpaper and wallpaper base</t>
  </si>
  <si>
    <t>Other outdoor furniture and gardening products</t>
  </si>
  <si>
    <t>#110700</t>
  </si>
  <si>
    <t>110700 Other converted paper products</t>
  </si>
  <si>
    <t>W14</t>
  </si>
  <si>
    <t>W14.1</t>
  </si>
  <si>
    <t>E.g. Violin, guitars, harps</t>
  </si>
  <si>
    <t>#120000</t>
  </si>
  <si>
    <t>Non-wood products</t>
  </si>
  <si>
    <t>Musical instruments</t>
  </si>
  <si>
    <t>String musical instruments</t>
  </si>
  <si>
    <t>#120100</t>
  </si>
  <si>
    <t>120100 Cork and cork products</t>
  </si>
  <si>
    <t>W14.2</t>
  </si>
  <si>
    <t>E.g. Piano, organs</t>
  </si>
  <si>
    <t>#120101</t>
  </si>
  <si>
    <t>120101 Natural cork, raw or boiled</t>
  </si>
  <si>
    <t>Keyboard musical instruments</t>
  </si>
  <si>
    <t>#120102</t>
  </si>
  <si>
    <t>120102 Cork stoppers</t>
  </si>
  <si>
    <t>E.g.: Natural, technical, colmated, agglomerated, bartop cork, sparkling wine and champagne cork stoppers</t>
  </si>
  <si>
    <t>W14.3</t>
  </si>
  <si>
    <t>E.g. Clarinet, oboe, bassoon</t>
  </si>
  <si>
    <t>#120103</t>
  </si>
  <si>
    <t>120103 Cork disks</t>
  </si>
  <si>
    <t>Wind or mouth-blown musical instruments</t>
  </si>
  <si>
    <t>#120104</t>
  </si>
  <si>
    <t>120104 Rolls and panels of compressed cork</t>
  </si>
  <si>
    <t>W14.4</t>
  </si>
  <si>
    <t>E.g. Drums, bongos</t>
  </si>
  <si>
    <t>#120105</t>
  </si>
  <si>
    <t>120105 Cork particles</t>
  </si>
  <si>
    <t>E.g.: Granules, dust</t>
  </si>
  <si>
    <t>Percussions</t>
  </si>
  <si>
    <t>#120106</t>
  </si>
  <si>
    <t xml:space="preserve">120106 Cork for construction </t>
  </si>
  <si>
    <t>E.g.: Floors, doors, buildings and their parts</t>
  </si>
  <si>
    <t>W14.5</t>
  </si>
  <si>
    <t>E.g. Guitar necks</t>
  </si>
  <si>
    <t>#120107</t>
  </si>
  <si>
    <t>120107 Other articles of cork</t>
  </si>
  <si>
    <t>Parts of musical instruments</t>
  </si>
  <si>
    <t>#120200</t>
  </si>
  <si>
    <t>120200 Rubber / Latex</t>
  </si>
  <si>
    <t>W15</t>
  </si>
  <si>
    <t>W15.1</t>
  </si>
  <si>
    <t>E.g. Roundabouts, swings, slides, cable railway, sheds and similar</t>
  </si>
  <si>
    <t>#120201</t>
  </si>
  <si>
    <t>120201 Natural rubber</t>
  </si>
  <si>
    <t>Recreational goods</t>
  </si>
  <si>
    <t>Playground equipment</t>
  </si>
  <si>
    <t>#120202</t>
  </si>
  <si>
    <t>120202 Tyres</t>
  </si>
  <si>
    <t>W15.2</t>
  </si>
  <si>
    <t>#120203</t>
  </si>
  <si>
    <t>120203 Foam</t>
  </si>
  <si>
    <t>Toys and games made with wood</t>
  </si>
  <si>
    <t>#120204</t>
  </si>
  <si>
    <t>120204 Gloves</t>
  </si>
  <si>
    <t>W15.3</t>
  </si>
  <si>
    <t>W15.3.1</t>
  </si>
  <si>
    <t>#120205</t>
  </si>
  <si>
    <t xml:space="preserve">120205 Rubber footwear </t>
  </si>
  <si>
    <t>Sporting goods</t>
  </si>
  <si>
    <t>Bicycles</t>
  </si>
  <si>
    <t>#120206</t>
  </si>
  <si>
    <t>120206 Other rubber products</t>
  </si>
  <si>
    <t>W15.3.2</t>
  </si>
  <si>
    <t>#120300</t>
  </si>
  <si>
    <t>120300 Food</t>
  </si>
  <si>
    <t>Bats, sticks, poles and paddles</t>
  </si>
  <si>
    <t>#120301</t>
  </si>
  <si>
    <t>120301 Honey</t>
  </si>
  <si>
    <t>W15.3.3</t>
  </si>
  <si>
    <t>#120302</t>
  </si>
  <si>
    <t>120302 Mushrooms and truffles</t>
  </si>
  <si>
    <t>Boards and skis</t>
  </si>
  <si>
    <t>#120303</t>
  </si>
  <si>
    <t>120303 Fruits, berries, and nuts</t>
  </si>
  <si>
    <t>W15.3.4</t>
  </si>
  <si>
    <t>E.g. Yoga blocks, wooden balls</t>
  </si>
  <si>
    <t>#120304</t>
  </si>
  <si>
    <t>120304 Syrups</t>
  </si>
  <si>
    <t>Other sporting goods</t>
  </si>
  <si>
    <t>#120305</t>
  </si>
  <si>
    <t>120305 Game and other animals</t>
  </si>
  <si>
    <t>W16</t>
  </si>
  <si>
    <t>W16.1</t>
  </si>
  <si>
    <t>E.g. Frames for paintings, photographs, mirrors</t>
  </si>
  <si>
    <t>#120306</t>
  </si>
  <si>
    <t>120306 Other edible products</t>
  </si>
  <si>
    <t>Household articles</t>
  </si>
  <si>
    <t>Wooden frames</t>
  </si>
  <si>
    <t>#120400</t>
  </si>
  <si>
    <t>120400 Resins and its derivatives</t>
  </si>
  <si>
    <t>W16.2</t>
  </si>
  <si>
    <t>E.g. Brush bodies and handles, combs</t>
  </si>
  <si>
    <t>#120500</t>
  </si>
  <si>
    <t>120500 Essential oils</t>
  </si>
  <si>
    <t>Brooms, brushes and brush handles</t>
  </si>
  <si>
    <t>#120600</t>
  </si>
  <si>
    <t>120600 Rattan and other natural fibres</t>
  </si>
  <si>
    <t>W16.3</t>
  </si>
  <si>
    <t>E.g. Wooden spoons, chopsticks, toothpicks, pepper mills, bbq sets</t>
  </si>
  <si>
    <t>#120601</t>
  </si>
  <si>
    <t>120601 Natural</t>
  </si>
  <si>
    <t>Tableware, kitchenware and similar</t>
  </si>
  <si>
    <t>#120602</t>
  </si>
  <si>
    <t>120602 Products</t>
  </si>
  <si>
    <t>W16.4</t>
  </si>
  <si>
    <t>#120700</t>
  </si>
  <si>
    <t>120700 Plants and their parts</t>
  </si>
  <si>
    <t>Clothes hangers and pegs</t>
  </si>
  <si>
    <t>#120800</t>
  </si>
  <si>
    <t>120800 Chemical, medicinal, and cosmetic products</t>
  </si>
  <si>
    <t>W16.5</t>
  </si>
  <si>
    <t>#120900</t>
  </si>
  <si>
    <t>120900 Other non-wood products</t>
  </si>
  <si>
    <t>Toilet seats</t>
  </si>
  <si>
    <t>#130000</t>
  </si>
  <si>
    <t>130000 Other products</t>
  </si>
  <si>
    <t>W16.6</t>
  </si>
  <si>
    <t>Matches</t>
  </si>
  <si>
    <t>W16.7</t>
  </si>
  <si>
    <t>Mousetraps</t>
  </si>
  <si>
    <t>W16.8</t>
  </si>
  <si>
    <t>Fans</t>
  </si>
  <si>
    <t>W16.9</t>
  </si>
  <si>
    <t>Ladders</t>
  </si>
  <si>
    <t>W16.10</t>
  </si>
  <si>
    <t>E.g. Stool, bath chair, bath tub</t>
  </si>
  <si>
    <t>Bath items or accessories</t>
  </si>
  <si>
    <t>W17</t>
  </si>
  <si>
    <t>W17.1</t>
  </si>
  <si>
    <t>Stationery of wood</t>
  </si>
  <si>
    <t>Pens</t>
  </si>
  <si>
    <t>W17.2</t>
  </si>
  <si>
    <t>Pencils</t>
  </si>
  <si>
    <t>W17.3</t>
  </si>
  <si>
    <t>Rulers</t>
  </si>
  <si>
    <t>W17.4</t>
  </si>
  <si>
    <t>Stamps</t>
  </si>
  <si>
    <t>W18</t>
  </si>
  <si>
    <t>W18.1</t>
  </si>
  <si>
    <t>Other manufactured wood products</t>
  </si>
  <si>
    <t>Dowels and turnery parts of wood</t>
  </si>
  <si>
    <t>W18.2</t>
  </si>
  <si>
    <t>Coffins</t>
  </si>
  <si>
    <t>W18.3</t>
  </si>
  <si>
    <t>E.g. Orthopaedic products, prosthetic limbs, tongue depressors</t>
  </si>
  <si>
    <t>Medical supplies made of wood</t>
  </si>
  <si>
    <t>W18.4</t>
  </si>
  <si>
    <t>E.g. Hammer, axes</t>
  </si>
  <si>
    <t>Tools, tool bodies and tool handles</t>
  </si>
  <si>
    <t>W18.5</t>
  </si>
  <si>
    <t>Ice pop/lolly sticks</t>
  </si>
  <si>
    <t>W18.6</t>
  </si>
  <si>
    <t>Jewellery</t>
  </si>
  <si>
    <t>W18.7</t>
  </si>
  <si>
    <t>E.g. Wood marquetry, inlaid wood, statuettes and similar</t>
  </si>
  <si>
    <t>Works of art</t>
  </si>
  <si>
    <t>W18.8</t>
  </si>
  <si>
    <t>Ornamental &amp; decorative objects</t>
  </si>
  <si>
    <t>W18.9</t>
  </si>
  <si>
    <t>Wheels</t>
  </si>
  <si>
    <t>W18.10</t>
  </si>
  <si>
    <t>E.g. Sailboats, kayaks, canoes</t>
  </si>
  <si>
    <t>Boats</t>
  </si>
  <si>
    <t>W18.11</t>
  </si>
  <si>
    <t>Wooden lighters</t>
  </si>
  <si>
    <t>W18.12</t>
  </si>
  <si>
    <t>E.g. Nestboxes, birdhouses</t>
  </si>
  <si>
    <t>Wildlife and pet products</t>
  </si>
  <si>
    <t>W19</t>
  </si>
  <si>
    <t>Other wood products n.e.c.*</t>
  </si>
  <si>
    <t>* The n.e.c. abbreviation means that the category includes those products “not elsewhere classified”.</t>
  </si>
  <si>
    <t>PULP AND PAPER PRODUCTS</t>
  </si>
  <si>
    <t>P1.1</t>
  </si>
  <si>
    <t>P1.1.1</t>
  </si>
  <si>
    <t>Mechanical pulp, bleached</t>
  </si>
  <si>
    <t>Groundwood</t>
  </si>
  <si>
    <t>P1</t>
  </si>
  <si>
    <t>P1.1.2</t>
  </si>
  <si>
    <t>E.g. RMP, TMP, CTMP</t>
  </si>
  <si>
    <t>Refiner pulp</t>
  </si>
  <si>
    <t>P1.2</t>
  </si>
  <si>
    <t>P1.2.1</t>
  </si>
  <si>
    <t>Mechanical pulp, unbleached</t>
  </si>
  <si>
    <t>P1.2.2</t>
  </si>
  <si>
    <t>P1.3</t>
  </si>
  <si>
    <t>Chemical pulp, bleached</t>
  </si>
  <si>
    <t>P1.4</t>
  </si>
  <si>
    <t>Chemical pulp, unbleached</t>
  </si>
  <si>
    <t>P1.5</t>
  </si>
  <si>
    <t>Semi-chemical pulp, bleached</t>
  </si>
  <si>
    <t>P1.6</t>
  </si>
  <si>
    <t>Semi-chemical pulp, unbleached</t>
  </si>
  <si>
    <t>P1.7</t>
  </si>
  <si>
    <t>P1.7.1</t>
  </si>
  <si>
    <t>E.g. Microcrystalline cellulose</t>
  </si>
  <si>
    <t>Dissolving pulp</t>
  </si>
  <si>
    <t>Specialty cellulose</t>
  </si>
  <si>
    <t>P1.7.2</t>
  </si>
  <si>
    <t>E.g. Cellulose ethers, cellulose esters, cellulose acetate, nitrocellulose</t>
  </si>
  <si>
    <t>Cellulose derivatives</t>
  </si>
  <si>
    <t>P1.7.3</t>
  </si>
  <si>
    <t>Regenerated Cellulose film</t>
  </si>
  <si>
    <t>P1.7.4</t>
  </si>
  <si>
    <t>E.g. Artificial silk, textile fibres, yarn, viscose</t>
  </si>
  <si>
    <t>Rayon and other synthetic fibres</t>
  </si>
  <si>
    <t>P1.8</t>
  </si>
  <si>
    <t>P1.8.1</t>
  </si>
  <si>
    <t>Pulp from recovered paper</t>
  </si>
  <si>
    <t>Recovered pulp, deinked</t>
  </si>
  <si>
    <t>P1.8.2</t>
  </si>
  <si>
    <t>Recovered pulp, not deinked</t>
  </si>
  <si>
    <t>P2</t>
  </si>
  <si>
    <t>P2.1</t>
  </si>
  <si>
    <t>P2.1.1</t>
  </si>
  <si>
    <t>Paper</t>
  </si>
  <si>
    <t>Copying, printing, communication paper</t>
  </si>
  <si>
    <t>Coated paper</t>
  </si>
  <si>
    <t>P2.1.2</t>
  </si>
  <si>
    <t>Uncoated paper</t>
  </si>
  <si>
    <t>P2.2</t>
  </si>
  <si>
    <t>Newsprint</t>
  </si>
  <si>
    <t>P2.3</t>
  </si>
  <si>
    <t>E.g. Sack kraft, grease-proof paper, wrapping krafts, coated kraft papers</t>
  </si>
  <si>
    <t>Wrapping and packaging paper</t>
  </si>
  <si>
    <t>P2.4</t>
  </si>
  <si>
    <t>P2.4.1</t>
  </si>
  <si>
    <t>Specialty paper</t>
  </si>
  <si>
    <t>Impregnated papers</t>
  </si>
  <si>
    <t>P2.4.2</t>
  </si>
  <si>
    <t>Photographic base papers</t>
  </si>
  <si>
    <t>P2.4.3</t>
  </si>
  <si>
    <t>E.g. Thermal transfer papers</t>
  </si>
  <si>
    <t>Thermographic papers</t>
  </si>
  <si>
    <t>P2.4.4</t>
  </si>
  <si>
    <t>Translucent papers</t>
  </si>
  <si>
    <t>P2.4.5</t>
  </si>
  <si>
    <t>E.g. Carbon papers, transfer papers, spirit duplicator copy papers</t>
  </si>
  <si>
    <t>Self-copying and carbon papers</t>
  </si>
  <si>
    <t>P2.4.6</t>
  </si>
  <si>
    <t>Cigarette papers</t>
  </si>
  <si>
    <t>P2.4.7</t>
  </si>
  <si>
    <t>E.g. Tea-bag tissues</t>
  </si>
  <si>
    <t>Filter papers</t>
  </si>
  <si>
    <t>P2.4.8</t>
  </si>
  <si>
    <t>Crepe papers</t>
  </si>
  <si>
    <t>P2.4.9</t>
  </si>
  <si>
    <t>Embossed paper and perforated paper</t>
  </si>
  <si>
    <t>P2.4.10</t>
  </si>
  <si>
    <t>Composite papers</t>
  </si>
  <si>
    <t>P2.4.11</t>
  </si>
  <si>
    <t>E.g. Non-printed wallpaper</t>
  </si>
  <si>
    <t>Wallpaper base</t>
  </si>
  <si>
    <t>P2.4.12</t>
  </si>
  <si>
    <t>E.g. Money paper, vouchers, coupons</t>
  </si>
  <si>
    <t>Security paper</t>
  </si>
  <si>
    <t>P2.5</t>
  </si>
  <si>
    <t>E.g. Japanese papers / washi</t>
  </si>
  <si>
    <t>Hand-made papers</t>
  </si>
  <si>
    <t>P2.6</t>
  </si>
  <si>
    <t>Tissue paper</t>
  </si>
  <si>
    <t>P3</t>
  </si>
  <si>
    <t>P3.1</t>
  </si>
  <si>
    <t>Paperboard</t>
  </si>
  <si>
    <t>Uncoated paperboard</t>
  </si>
  <si>
    <t>P3.2</t>
  </si>
  <si>
    <t>E.g. Solid bleached board, solid unbleached board, white lined chipboard</t>
  </si>
  <si>
    <t>Coated paperboard</t>
  </si>
  <si>
    <t>P3.3</t>
  </si>
  <si>
    <t xml:space="preserve">Pressboard           </t>
  </si>
  <si>
    <t>P3.4</t>
  </si>
  <si>
    <t>P3.4.1</t>
  </si>
  <si>
    <t>Paperboard laminates</t>
  </si>
  <si>
    <t>High-pressure laminates (HPDL, HPL)</t>
  </si>
  <si>
    <t>P3.4.2</t>
  </si>
  <si>
    <t>Low-pressure laminates (LPL)</t>
  </si>
  <si>
    <t>P3.4.3</t>
  </si>
  <si>
    <t>Continuous pressure laminates (CPL)</t>
  </si>
  <si>
    <t>P3.5</t>
  </si>
  <si>
    <t>E.g. Transferred metalized paperboard, direct metalized paperboard, metalized film laminated paperboard, foil laminated paperboard</t>
  </si>
  <si>
    <t>Metalized paperboard</t>
  </si>
  <si>
    <t>P3.6</t>
  </si>
  <si>
    <t>Crepe paperboard</t>
  </si>
  <si>
    <t>P4</t>
  </si>
  <si>
    <t>P4.1</t>
  </si>
  <si>
    <t>Corrugated paper and paperboard</t>
  </si>
  <si>
    <t>Linerboard or testliner</t>
  </si>
  <si>
    <t>P4.2</t>
  </si>
  <si>
    <t>Fluting</t>
  </si>
  <si>
    <t>P4.3</t>
  </si>
  <si>
    <t>Corrugated fibreboard</t>
  </si>
  <si>
    <t>P5</t>
  </si>
  <si>
    <t>P5.1</t>
  </si>
  <si>
    <t>E.g. Colour boxes, gift boxes</t>
  </si>
  <si>
    <t>Packaging and wrappings of paper</t>
  </si>
  <si>
    <t>Cardboard packaging</t>
  </si>
  <si>
    <t>P5.2</t>
  </si>
  <si>
    <t>E.g. Corrugated paper boxes</t>
  </si>
  <si>
    <t>Corrugated paper packaging</t>
  </si>
  <si>
    <t>P5.3</t>
  </si>
  <si>
    <t>E.g. Carrier bags</t>
  </si>
  <si>
    <t>Sacks and bags of paper</t>
  </si>
  <si>
    <t>P5.4</t>
  </si>
  <si>
    <t>Food wrapping paper</t>
  </si>
  <si>
    <t>P5.5</t>
  </si>
  <si>
    <t>Carton pack for beverages and liquid food</t>
  </si>
  <si>
    <t>P5.6</t>
  </si>
  <si>
    <t>Egg boxes and similar</t>
  </si>
  <si>
    <t>P5.7</t>
  </si>
  <si>
    <t>E.g. CD and DVD covers</t>
  </si>
  <si>
    <t>Optical disc packaging and covers</t>
  </si>
  <si>
    <t>P6</t>
  </si>
  <si>
    <t>P6.1</t>
  </si>
  <si>
    <t>E.g. Towelling paper, cleansing cloth</t>
  </si>
  <si>
    <t>Household and sanitary pulp and paper products</t>
  </si>
  <si>
    <t>Cleaning tissues and paper towels</t>
  </si>
  <si>
    <t>P6.2</t>
  </si>
  <si>
    <t>Facial tissues and refreshing tissues</t>
  </si>
  <si>
    <t>P6.3</t>
  </si>
  <si>
    <t>Napkins / serviettes</t>
  </si>
  <si>
    <t>P6.4</t>
  </si>
  <si>
    <t>Toilet paper / bathroom tissue</t>
  </si>
  <si>
    <t>P6.5</t>
  </si>
  <si>
    <t xml:space="preserve">Sanitary towels, tampons, diapers and similar </t>
  </si>
  <si>
    <t>P6.6</t>
  </si>
  <si>
    <t>Tablecloths</t>
  </si>
  <si>
    <t>P6.7</t>
  </si>
  <si>
    <t>E.g. Cups, plates, trays</t>
  </si>
  <si>
    <t>Dinnerware</t>
  </si>
  <si>
    <t>P6.8</t>
  </si>
  <si>
    <t>E.g. Ear buds/swabs, hospital gowns</t>
  </si>
  <si>
    <t>Medical supplies made of pulp/paper</t>
  </si>
  <si>
    <t>P7</t>
  </si>
  <si>
    <t>P7.1</t>
  </si>
  <si>
    <t>E.g. Exercise books</t>
  </si>
  <si>
    <t>Stationery of paper (printed and unprinted)</t>
  </si>
  <si>
    <t>Notebooks</t>
  </si>
  <si>
    <t>P7.2</t>
  </si>
  <si>
    <t>E.g. Letter pads</t>
  </si>
  <si>
    <t>Pads</t>
  </si>
  <si>
    <t>P7.3</t>
  </si>
  <si>
    <t>E.g. Manila folders, corporate folders</t>
  </si>
  <si>
    <t>File folders</t>
  </si>
  <si>
    <t>P7.4</t>
  </si>
  <si>
    <t>E.g. Receipt</t>
  </si>
  <si>
    <t>Rolled thermal paper</t>
  </si>
  <si>
    <t>P7.5</t>
  </si>
  <si>
    <t>Post and greeting cards</t>
  </si>
  <si>
    <t>P7.6</t>
  </si>
  <si>
    <t>Envelopes</t>
  </si>
  <si>
    <t>P7.7</t>
  </si>
  <si>
    <t>E.g. Post-it notes</t>
  </si>
  <si>
    <t>Gummed papers</t>
  </si>
  <si>
    <t>P7.8</t>
  </si>
  <si>
    <t>E.g. Parcel labels</t>
  </si>
  <si>
    <t xml:space="preserve">Adhesive labels </t>
  </si>
  <si>
    <t>P7.9</t>
  </si>
  <si>
    <t>Transfers</t>
  </si>
  <si>
    <t>P7.10</t>
  </si>
  <si>
    <t>Postage stamps</t>
  </si>
  <si>
    <t>P8.1</t>
  </si>
  <si>
    <t>Books</t>
  </si>
  <si>
    <t>P8</t>
  </si>
  <si>
    <t>Printed materials</t>
  </si>
  <si>
    <t>P8.2</t>
  </si>
  <si>
    <t>Magazines</t>
  </si>
  <si>
    <t>P8.3</t>
  </si>
  <si>
    <t>Newspaper</t>
  </si>
  <si>
    <t>P8.4</t>
  </si>
  <si>
    <t>E.g. Catalogues, flyers, banners, posters</t>
  </si>
  <si>
    <t>Advertising materials</t>
  </si>
  <si>
    <t>P8.5</t>
  </si>
  <si>
    <t>Business cards</t>
  </si>
  <si>
    <t xml:space="preserve">P8.6 </t>
  </si>
  <si>
    <t>Calendars, diaries and organisers</t>
  </si>
  <si>
    <t>P8.7</t>
  </si>
  <si>
    <t>E.g. Puzzles, playing cards</t>
  </si>
  <si>
    <t>Toys and games made with paper</t>
  </si>
  <si>
    <r>
      <t>P8.8</t>
    </r>
    <r>
      <rPr>
        <sz val="8"/>
        <rFont val="Arial"/>
        <family val="2"/>
      </rPr>
      <t xml:space="preserve"> </t>
    </r>
  </si>
  <si>
    <t>Wallpapers</t>
  </si>
  <si>
    <t>P9</t>
  </si>
  <si>
    <t>Bobbins, spools, rolls and similar</t>
  </si>
  <si>
    <t>P10</t>
  </si>
  <si>
    <t>Other pulp and paper products n.e.c.*</t>
  </si>
  <si>
    <t>NON-TIMBER FOREST PRODUCTS (NTFPs)</t>
  </si>
  <si>
    <t>N1</t>
  </si>
  <si>
    <t>Barks</t>
  </si>
  <si>
    <t>N2</t>
  </si>
  <si>
    <t>E.g. Bark mulch</t>
  </si>
  <si>
    <t>Soil conditioner and substrates for plants</t>
  </si>
  <si>
    <t>N3</t>
  </si>
  <si>
    <t>N3.1</t>
  </si>
  <si>
    <t>Cork and articles of cork</t>
  </si>
  <si>
    <t>Natural cork, raw or boiled</t>
  </si>
  <si>
    <t>N3.2</t>
  </si>
  <si>
    <t>Cork powder</t>
  </si>
  <si>
    <t>N3.3</t>
  </si>
  <si>
    <t>Cork granules</t>
  </si>
  <si>
    <t>N3.4</t>
  </si>
  <si>
    <t>E.g. Natural, technical, colmated, agglomerated, bartop cork and sparkling wine/champagne cork stoppers</t>
  </si>
  <si>
    <t>Cork stoppers</t>
  </si>
  <si>
    <t>N3.5</t>
  </si>
  <si>
    <t>Rolls and panels of compressed cork</t>
  </si>
  <si>
    <t>N3.6</t>
  </si>
  <si>
    <t>Cork disks</t>
  </si>
  <si>
    <t>N3.7</t>
  </si>
  <si>
    <t>Articles of cork</t>
  </si>
  <si>
    <t>N4</t>
  </si>
  <si>
    <t>N4.1</t>
  </si>
  <si>
    <t>E.g. Osier branches, basketry, roofs</t>
  </si>
  <si>
    <t>Straw, wicker, rattan and similar</t>
  </si>
  <si>
    <t>Rattan cane (rough form)</t>
  </si>
  <si>
    <t>N4.2</t>
  </si>
  <si>
    <t>Rattan taper (clean, peeled and spitted)</t>
  </si>
  <si>
    <t>N4.3</t>
  </si>
  <si>
    <t>Decorative objects and wickerwork</t>
  </si>
  <si>
    <t>N4.4</t>
  </si>
  <si>
    <t>Rattan furniture</t>
  </si>
  <si>
    <t>N4.5</t>
  </si>
  <si>
    <t>Rattan furniture components</t>
  </si>
  <si>
    <t>N5</t>
  </si>
  <si>
    <t>N5.1</t>
  </si>
  <si>
    <t>Bamboo and articles of bamboo</t>
  </si>
  <si>
    <t>Natural bamboo</t>
  </si>
  <si>
    <t>N5.2</t>
  </si>
  <si>
    <t>Edible bamboo</t>
  </si>
  <si>
    <t>N5.3</t>
  </si>
  <si>
    <t>E.g. Pellets, charcoal</t>
  </si>
  <si>
    <t>Fuel bamboo</t>
  </si>
  <si>
    <t>N5.4</t>
  </si>
  <si>
    <t>E.g. Plywood and OSB</t>
  </si>
  <si>
    <t>Bamboo plywood</t>
  </si>
  <si>
    <t>N5.5</t>
  </si>
  <si>
    <t>Bamboo flooring</t>
  </si>
  <si>
    <t>N5.6</t>
  </si>
  <si>
    <t>Bamboo furniture</t>
  </si>
  <si>
    <t>N5.7</t>
  </si>
  <si>
    <t>E.g. Baskets, containers, curtains, mats, hats, combs, brushes, frames</t>
  </si>
  <si>
    <t>Bamboo household articles and wickerwork</t>
  </si>
  <si>
    <t>N5.8</t>
  </si>
  <si>
    <t>Bamboo textiles</t>
  </si>
  <si>
    <t>N5.9</t>
  </si>
  <si>
    <t>Bamboo vinegar</t>
  </si>
  <si>
    <t>N5.10</t>
  </si>
  <si>
    <t>Bamboo pulp</t>
  </si>
  <si>
    <t>N6</t>
  </si>
  <si>
    <t>N6.1</t>
  </si>
  <si>
    <t>Plants and parts of plants</t>
  </si>
  <si>
    <t>Flowers</t>
  </si>
  <si>
    <t>N6.2</t>
  </si>
  <si>
    <t>Grasses, ferns, mosses and lichens</t>
  </si>
  <si>
    <t>N6.3</t>
  </si>
  <si>
    <t>N6.3.1</t>
  </si>
  <si>
    <t>Whole trees or plants</t>
  </si>
  <si>
    <t>Christmas trees</t>
  </si>
  <si>
    <t>N6.4</t>
  </si>
  <si>
    <t>Pine cones</t>
  </si>
  <si>
    <t>N7</t>
  </si>
  <si>
    <t>N7.1</t>
  </si>
  <si>
    <t>N7.1.1</t>
  </si>
  <si>
    <t>Natural gums, resins, oils and derivatives</t>
  </si>
  <si>
    <t>Rubber/ Latex</t>
  </si>
  <si>
    <t>Natural rubber</t>
  </si>
  <si>
    <t>N7.1.2</t>
  </si>
  <si>
    <t>Tyres</t>
  </si>
  <si>
    <t>N7.1.3</t>
  </si>
  <si>
    <t>Balls</t>
  </si>
  <si>
    <t>N7.1.4</t>
  </si>
  <si>
    <t>Footwear</t>
  </si>
  <si>
    <t>N7.1.5</t>
  </si>
  <si>
    <t>Rubber foam pillows and mattresses</t>
  </si>
  <si>
    <t>N7.1.6</t>
  </si>
  <si>
    <t>Balata, gutta-percha, guayule, chicle</t>
  </si>
  <si>
    <t>N7.1.7</t>
  </si>
  <si>
    <t>Other manufactured articles of rubber</t>
  </si>
  <si>
    <t>N7.2</t>
  </si>
  <si>
    <t>E.g. Gum arabic, gum tragacanth, gamboge, frankincense, myrrh</t>
  </si>
  <si>
    <t>Gum resin</t>
  </si>
  <si>
    <t>N7.3</t>
  </si>
  <si>
    <t>E.g. Dammar, elemi, sandarac, canada balsam, benjamin, pitch, lacquer, unguents, incense</t>
  </si>
  <si>
    <t>Resin and manufactured resin products</t>
  </si>
  <si>
    <t>N7.4</t>
  </si>
  <si>
    <t>Tannin</t>
  </si>
  <si>
    <t>N7.5</t>
  </si>
  <si>
    <t>E.g. Camphor, Brazil nut oil, Copaiba Oil</t>
  </si>
  <si>
    <t xml:space="preserve">Essential oils </t>
  </si>
  <si>
    <t>N8</t>
  </si>
  <si>
    <t>N8.1</t>
  </si>
  <si>
    <t>Chemical, medicinal and cosmetic products</t>
  </si>
  <si>
    <t>Ethanol</t>
  </si>
  <si>
    <t>N8.2</t>
  </si>
  <si>
    <t>Medicinal plants and products</t>
  </si>
  <si>
    <t>N8.3</t>
  </si>
  <si>
    <t xml:space="preserve">E.g. Salicylic acid, quinine, paclitaxel, betulinic acid, snakewood extract, neem </t>
  </si>
  <si>
    <t>Pharmaceutical raw materials</t>
  </si>
  <si>
    <t>N8.4</t>
  </si>
  <si>
    <t>Cosmetics and health care products</t>
  </si>
  <si>
    <t>N8.5</t>
  </si>
  <si>
    <t>Wood vinegar</t>
  </si>
  <si>
    <t>N8.6</t>
  </si>
  <si>
    <t>Pyroligneous acid</t>
  </si>
  <si>
    <t>N9</t>
  </si>
  <si>
    <t>N9.1</t>
  </si>
  <si>
    <t>E.g. Brazil nuts, cashew nuts</t>
  </si>
  <si>
    <t>Food</t>
  </si>
  <si>
    <t>Nuts</t>
  </si>
  <si>
    <t>N9.2</t>
  </si>
  <si>
    <t>E.g. Erva-mate, mate</t>
  </si>
  <si>
    <t>Tea</t>
  </si>
  <si>
    <t>N9.3</t>
  </si>
  <si>
    <t>Palm-hearts</t>
  </si>
  <si>
    <t>N9.4</t>
  </si>
  <si>
    <t>E.g. Shiitake mushrooms, pine mushrooms</t>
  </si>
  <si>
    <t>Mushrooms, truffles</t>
  </si>
  <si>
    <t>N9.5</t>
  </si>
  <si>
    <t>E.g. Berries, açaí</t>
  </si>
  <si>
    <t>Fruits</t>
  </si>
  <si>
    <t>N9.6</t>
  </si>
  <si>
    <t>N9.6.1</t>
  </si>
  <si>
    <t>Sap-based foods</t>
  </si>
  <si>
    <t>Maple syrup or sugar</t>
  </si>
  <si>
    <t>N9.6.2</t>
  </si>
  <si>
    <t>Birch syrup or sugar</t>
  </si>
  <si>
    <t>N9.7</t>
  </si>
  <si>
    <t>E.g. Deer, rabbit</t>
  </si>
  <si>
    <t>Game</t>
  </si>
  <si>
    <t>N9.8</t>
  </si>
  <si>
    <t>Honey</t>
  </si>
  <si>
    <t>N10</t>
  </si>
  <si>
    <t>Other non-timber forest products n.e.c.*</t>
  </si>
  <si>
    <t>Reminder Checklist for Agenda for Opening Meeting (taken from ISO 19001)</t>
  </si>
  <si>
    <t>Introductions and confirmation of roles of audit team, including Technical Experts, Observers. Confirmation of audit objectives scope and criteria</t>
  </si>
  <si>
    <t>Confirmation of Audit Plan, including; timetable, objectives and scope (Standards used, Products, Sites, etc).</t>
  </si>
  <si>
    <t>Changes to PEFC Band</t>
  </si>
  <si>
    <t>Methods and procedures used to conduct the audit, including sampling process, and language to be used</t>
  </si>
  <si>
    <t>Formal communication channels between the audit team and auditee (Additional evidence may be provided through email subsequent to audit, etc).</t>
  </si>
  <si>
    <t>Confirmation of resources/facilities required by the audit team.</t>
  </si>
  <si>
    <t>Confirmation of matters relating to confidentiality and information security</t>
  </si>
  <si>
    <t>Conducting staff interviews in the absence of (line) management.</t>
  </si>
  <si>
    <t>Confirming relevant work safety, emergency and security procedures for the audit team.</t>
  </si>
  <si>
    <t>Method of reporting audit findings:- grading of CARs, and keeping Client informed as Audit progresses</t>
  </si>
  <si>
    <t>Information on how to deal with possible findings during the audit</t>
  </si>
  <si>
    <t>Review of issues/CARs raised during previous audits.</t>
  </si>
  <si>
    <t>Conditions under which audit may be terminated (Auditor unable to perform auditing role; lack of cooperation, concern regarding health &amp; safety, etc).</t>
  </si>
  <si>
    <t>SA Certification Complaints/Appeals system on the conduct or conclusions of an Audit (IP-GEN-004 available on website).</t>
  </si>
  <si>
    <t>Information about the Closing meeting, and Client questions.</t>
  </si>
  <si>
    <t>Reminder Checklist for Agenda for Closing Meeting (taken from ISO 19011)</t>
  </si>
  <si>
    <t>Audit review and advising that audit evidence is based on sampling process.</t>
  </si>
  <si>
    <t>Discussion on CARs; their grading, normative reference, timeframe for closure and consequences of not meeting closure deadlines.</t>
  </si>
  <si>
    <t>Collation of Client's Plan for Correction as applicable (if not already collated prior to the Closing meeting)</t>
  </si>
  <si>
    <t>Audit follow up:- Report Review, including review of Client's Plan for Correction, and final audit/certification decision.</t>
  </si>
  <si>
    <t>Recording of any divergent opinions where they could not be resolved.</t>
  </si>
  <si>
    <t>Hide</t>
  </si>
  <si>
    <t>Annex 1b PEFC FOREST MANAGEMENT STANDARD</t>
  </si>
  <si>
    <t>Adopted Standard version:</t>
  </si>
  <si>
    <t>PEFC Denmark Forest standard PEFC DK 001-4</t>
  </si>
  <si>
    <t>PEFC Danmarks Skovstandard PEFC DK 001-4</t>
  </si>
  <si>
    <t>Region/Country:</t>
  </si>
  <si>
    <t>Denmark</t>
  </si>
  <si>
    <t>Adopted Standard date:</t>
  </si>
  <si>
    <t>Approved by: PEFC Denmark  Date: 01.10.2022
Approved by: PEFC Council Date: 31.08.2022</t>
  </si>
  <si>
    <t>Godkendt af: PEFC Danmark Dato: 01.10.2022, 
Godkendt af: PEFC Council Dato: 31.08.2022</t>
  </si>
  <si>
    <t>Summary of changes since the previous audit:</t>
  </si>
  <si>
    <t>Clarifications from PEFC Danmark on 4.1.2 and appendix 3.</t>
  </si>
  <si>
    <t>NB - this checklist should be used in conjunction with the verifiers and guidance in the national PEFC Standard</t>
  </si>
  <si>
    <t>Verifiers/evidence</t>
  </si>
  <si>
    <t>Field</t>
  </si>
  <si>
    <t>Int.</t>
  </si>
  <si>
    <t>Doc</t>
  </si>
  <si>
    <t>MA/RA</t>
  </si>
  <si>
    <t>Met?</t>
  </si>
  <si>
    <t>CAR?</t>
  </si>
  <si>
    <t>A</t>
  </si>
  <si>
    <t>PEFC TRADEMARK REQUIREMENTS 
PEFC International Standard PEFC ST 2001:2020</t>
  </si>
  <si>
    <t>PEFC VAREMÆRKEBRUG
PEFC International Standard PEFC ST 2001:2020</t>
  </si>
  <si>
    <t>A1</t>
  </si>
  <si>
    <t xml:space="preserve">All on-product trademark designs seen during audit meet PEFC Trademark requirements 
</t>
  </si>
  <si>
    <t xml:space="preserve">Møder alle on-product varemærke designs PEFC varemærkekrav? 
</t>
  </si>
  <si>
    <t>A2</t>
  </si>
  <si>
    <t xml:space="preserve">All promotional trademark designs seen during audit meet PEFC Trademark requirements.
</t>
  </si>
  <si>
    <t>Møder promotionel brug af varemærker PEFC varemærkekrav?</t>
  </si>
  <si>
    <t>A3</t>
  </si>
  <si>
    <t>Does the Certificate Holder have a PEFC trademark license agreement with the National PEFC body and hereinunder a written procedure for use of the PEFC logo?</t>
  </si>
  <si>
    <t>Har Certifikatholder en PEFC logolicensaftale med nationale PEFC kontor og herunder en skriftlig procedure for brug af PEFC logoet?</t>
  </si>
  <si>
    <t>Criteria and Indicators</t>
  </si>
  <si>
    <t>Translation to national language</t>
  </si>
  <si>
    <t>Silviculture</t>
  </si>
  <si>
    <t xml:space="preserve">Skovdyrkning </t>
  </si>
  <si>
    <t>1.1</t>
  </si>
  <si>
    <t>Forest management shall be structured so as to protect and improve forest resources. This includes the ability of the forest to produce a broad variety of forest products in the long term, adapt to and counteract climate change and protect and promote biodiversity as well as other valuable functions, taking into account the described objectives of the administration, opportunities and functions of the property. Management shall also be structure in order to minimise the risk of degradation and damage to forest ecosystems.</t>
  </si>
  <si>
    <t>Driften af skoven skal tilrettelægges med henblik på at sikre og forbedre skovens ressourcer. Det inkluderer skovens evne til på langt sigt at producere en bred vifte af skovprodukter, tilpasse sig og modvirke klimaforandringer, sikre og fremme biodiversiteten samt andre værdifulde funktioner under hensyntagen til de beskrevne mål med ejendommens forvaltning, muligheder og funktioner. Driften skal endvidere tilrettelægges med henblik på at minimere risikoen for forarmning af og skader på skovøkosystemet.</t>
  </si>
  <si>
    <t>Evaluation of the owner’s policy and objective.</t>
  </si>
  <si>
    <t>Vurdering af ejerens politik og målsætning</t>
  </si>
  <si>
    <t xml:space="preserve">Planning as described in section 5 is complete </t>
  </si>
  <si>
    <t>Planlægning som beskrevet i afsnit 5 af standarden er gennemført</t>
  </si>
  <si>
    <t>1.2</t>
  </si>
  <si>
    <r>
      <t xml:space="preserve">Long-term, stable climate of the forest shall be maintained and improved regularly. Silviculture shall fundamentally ensure that greater freedom is created in the choice of future regeneration methods and tree species. This shall be achieved as follows:
a) By maintaining sufficient tree volume over the property’s forested area.
b) By using regeneration methods that quickly and safely establish workable regeneration that does not prevent the use of natural regeneration or succession in suitable locations.
c) By using regeneration methods that ensure permanent forest canopy cover where this is possible in terms of silviculture and is deemed to be economically justifiable.
d) Clear cutting may be used where regeneration methods that ensure permanent forest canopy cover cannot be used in a justifiable manner.
e) Clear cutting operations are designed and remain within a specific area so as to ensure that the subsequent culture is established rapidly and that the forest climate and the stability of surrounding stands are not compromised.
f) Clear cutting operations must not be used in areas where there is a biologically rich environment linked to continuity of forest canopy cover and/or stable hydrology, and in particular it shall  be possible to justify the extent and use of clear cutting operations.
g) The structure, size and tree species composition of the regenerated area for clear cutting operations are adapted to match the extent and stand structure of the forest so as to create an opportunity for a sustainable forest climate and a good felling cycle in the future. Natural and cultural values shall also be taken into account when planting.
h) Attempts shall be made as far as possible to restore depleted parts of the forest by silvicultural means.
i) When planting or seeding, regeneration shall be established within three growing seasons in the event of clear cutting operations or five growing seasons if cultural dormancy is used to counter weevil infestations on conifers.
</t>
    </r>
    <r>
      <rPr>
        <i/>
        <sz val="10"/>
        <color indexed="8"/>
        <rFont val="Calibri"/>
        <family val="2"/>
      </rPr>
      <t xml:space="preserve">This does not prevent the establishment and management of open nature areas, areas with coppiced forests, forest pasture and areas with intensive management systems, as well as other special management within the provisions and potential exemptions provided for in the Forestry Act. However, forests that are naturally of particular value (see 1.11) cannot be cleared in order to increase the intensively managed area. </t>
    </r>
  </si>
  <si>
    <r>
      <t xml:space="preserve">Skovens langsigtede, stabile skovklima skal sikres og løbende forbedres. Skovdyrkning skal derfor grundlæggende sikre, at der skabes større frihed i valget af fremtidige foryngelsesformer og træarter. Dette skal ske ved at:
a) Fastholde tilstrækkelig vedmasse på ejendommens skovbevoksede areal.
b) Anvende foryngelsesformer, der hurtigt og sikkert etablerer en brugbar foryngelse uden at være til hinder for, at der på egnede arealer kan anvendes naturlig foryngelse eller succession.
c) Anvende foryngelsesformer, der sikrer vedvarende skovdække, hvor det er skovdyrkningsmæssigt muligt og vurderes økonomisk forsvarligt.
d) Renafdrift kan anvendes, hvor der ikke på forsvarlig vis kan anvendes foryngelsesformer, der sikrer vedvarende skovdække.
e) Renafdrifter udformes og holdes inden for en størrelse, der sikrer, at den efterfølgende kultur har en hurtig etablering, og at skovklimaet og omkringliggende bevoksningers stabilitet ikke kompromitteres.
f) Renafdrifter må ikke anvendes, hvor der er en biologisk rig natur knyttet til kontinuitet i skovdække og/eller stabil hydrologi, og særligt størrelsen og anvendelsen af renafdrifter skal kunne begrundes.
g) Foryngelsens struktur, størrelse og træartsvalg på renafdrifter tilpasses skovens udstrækning og bevoksningsstruktur, så der fremadrettet skabes mulighed for et vedvarende skovklima og en god hugstfølge. Ligeledes skal der ved tilplantningen tages hensyn til natur- og kulturværdier.
h) Forarmede områder i skoven skal så vidt muligt søges genoprettet gennem de skovdyrkningsmæssige tiltag.
i) Ved plantning eller såning skal foryngelsen etableres indenfor tre vækstsæsoner på renafdrifter. Alternativt fem vækstsæsoner, hvis kulturhvile anvendes til at imødegå angreb af snudebiller på nåletræer.
</t>
    </r>
    <r>
      <rPr>
        <i/>
        <sz val="10"/>
        <color indexed="8"/>
        <rFont val="Calibri"/>
        <family val="2"/>
      </rPr>
      <t xml:space="preserve">
Dette er ikke til hinder for, at der inden for Skovlovens bestemmelser og dispensationsmuligheder etableres og drives åbne naturarealer, arealer med stævningsdrift, skovgræsning og arealer med intensive driftsformer samt anden særlig drift. Dog kan der ikke afdrives naturmæssig særlig værdifuld skov jf. 1.11. for at øge det intensivt drevne areal. 
</t>
    </r>
  </si>
  <si>
    <t>I.1.2.1</t>
  </si>
  <si>
    <t>The use of natural regeneration and other regeneration methods that ensure sustainable forest canopy cover is assessed and justified on the basis of planting records</t>
  </si>
  <si>
    <t>Anvendelsen af selvforyngelse og øvrige foryngelsesformer, der sikrer et   vedvarende skovdække, vurderes og begrundes ud fra kulturregistreringerne</t>
  </si>
  <si>
    <t>I.1.2.2</t>
  </si>
  <si>
    <t>The use of clear cutting operations is assessed on the basis of inspection of planted areas and justified on the basis of planting records</t>
  </si>
  <si>
    <t>Anvendelsen af renafdrifter vurderes på baggrund af besigtigelse af kulturarealer og begrundes ud fra kulturregistreringerne</t>
  </si>
  <si>
    <t>I.1.2.3</t>
  </si>
  <si>
    <t>Evaluation of the balance between felling and growth</t>
  </si>
  <si>
    <t>Vurdering af balance mellem hugst og tilvækst</t>
  </si>
  <si>
    <t xml:space="preserve">I.1.2.4 </t>
  </si>
  <si>
    <t xml:space="preserve">Evaluation of planting records compared with the property’s 
tree species distribution
</t>
  </si>
  <si>
    <t>Vurdering af kulturregistreringer sammenholdt med ejendommens træartsfordeling</t>
  </si>
  <si>
    <t>1.3</t>
  </si>
  <si>
    <t xml:space="preserve">The planting of abandoned agricultural land and other open areas in or adjacent to the forest may be considered in cases where this could add economic, social, cultural or natural value without significantly harming other values. Lowland soils which would not naturally have a forest canopy are not planted initially unless the above values can particularly justify it. Tree species that do not require continued drainage should be selected when planting. </t>
  </si>
  <si>
    <t xml:space="preserve">Tilplantning af opgivne landbrugsarealer og andre åbne arealer, i eller i tilknytning til skoven, kan overvejes i de tilfælde, hvor det vil kunne tilføre økonomisk, social, kulturel eller økologisk værdi uden at skade andre værdier væsentligt. Lavbundsjorder, som naturligt ikke ville være skovdækket, tilplantes som udgangspunkt ikke, med mindre ovennævnte værdier særligt kan begrunde det. I tilfælde af tilplantning skal der vælges træarter, som ikke fordrer fortsat dræning. </t>
  </si>
  <si>
    <t xml:space="preserve">The value of planting of abandoned agricultural land and other open
 areas in or adjacent to the forest is considered and lowland soils are planted only following particularly careful consideration
</t>
  </si>
  <si>
    <t xml:space="preserve">Værdien ved tilplantning af opgivne landbrugsarealer og andre åbne arealer, i eller i tilknytning til skoven, er overvejet og lavbundsjorder er kun tilplantet efter særligt grundige overvejelser
</t>
  </si>
  <si>
    <t>1.4</t>
  </si>
  <si>
    <t>Forest resources – both wood and non-wood products – shall  be utilised in a way that does not affect the long-term cultivation potential. For the production of wood, this is ensured through compliance with the other requirements stipulated in this standard. If non-wood products are to be utilised commercially, the owner shall establish management guidelines so as to ensure that this does not affect the long-term cultivation potential.</t>
  </si>
  <si>
    <t>Udnyttelse af skovens ressourcer – både træbaserede og ikke træbaserede produkter – skal ske på en måde, så det ikke påvirker det langsigtede dyrkningspotentiale. For vedproduktionen er dette sikret, hvis de øvrige krav i standarden er opfyldt. Såfremt ikke-træbaserede produkter udnyttes kommercielt, skal ejeren have etableret retningslinjer for driften, der sikrer, at den ikke påvirker det langsigtede dyrkningspotentiale.</t>
  </si>
  <si>
    <t xml:space="preserve">1.4.1 </t>
  </si>
  <si>
    <t xml:space="preserve">Evaluation of guidelines for the utilisation of other forest products, 
    if such utilisation takes place commercially 
</t>
  </si>
  <si>
    <t xml:space="preserve">Vurdering af retningslinjer for udnyttelse af andre produkter fra skoven, hvis en sådan udnyttelse finder sted kommercielt 
</t>
  </si>
  <si>
    <t>1.5</t>
  </si>
  <si>
    <t>Intensive management systems of up to 15% of the property’s forested area are allowed for 10 years from the first issue of new certificates. A plan for phasing out shall be in place during the certificate’s first period of validity. The products from the intensively managed areas cannot be sold as PEFC-certified. However, wood production from Christmas tree and greenery areas will be considered to be normal management, and wood production from these can be sold as PEFC-certified.</t>
  </si>
  <si>
    <t>Det er tilladt at have intensive driftsformer på op til 15% af ejendommens skovbevoksede areal i 10 år fra første udstedelse af nye certifikater. Der skal inden for certifikatets første gyldighedsperiode foreligge en plan for udfasningen. Produkterne fra de intensivt drevne arealer kan ikke afsættes som PEFC-certificerede. Dog vil vedproduktionen fra juletræs- og klippegrøntsarealer blive anset som almindelig drift, og vedproduktionen herfra kan afsættes som PEFC-certificeret.</t>
  </si>
  <si>
    <t>1.5.1</t>
  </si>
  <si>
    <t>The area with intensive management systems does not exceed 10% of the property’s forested area, taking into account I.1.5.2</t>
  </si>
  <si>
    <t>Areal med intensive driftsformer overstiger ikke 10% af ejendommens skovbevoksede areal - dog under hensyntagen til I.1.5.2</t>
  </si>
  <si>
    <t>1.5.2</t>
  </si>
  <si>
    <t>If between 10 and 15% of the property’s forested area is under intensive management, a plan is in place for phasing out areas under intensive management, so that they represent a maximum of 10% of the property’s forested area 10 years after first certification</t>
  </si>
  <si>
    <t>Såfremt der findes mellem 10 og 15% af ejendommens skovbevoksede areal med intensive driftsformer, foreligger der en plan for udfasning af arealer med intensive driftsformer, så de 10 år efter første certificering maksimalt udgør 10% af ejendommens skovbevoksede areal</t>
  </si>
  <si>
    <t>1.6</t>
  </si>
  <si>
    <t xml:space="preserve">Intensively managed areas are developed in a natural and environmentally friendly manner so that:
a) The use of pesticides and fertilisers is minimal and environmentally responsible
b) Article 3 areas and other natural values shall be taken into account when establishing locations for new intensively managed areas
c) Replanting and establishment of new intensively managed areas must never be less than 10 meters away from Article 3 areas and watercourses
d) The use of pesticides listed as WHO Type 1A and 1B pesticides, chlorinated hydrocarbons and other very toxic pesticides, whose derivates remain biologically active beyond their intended use, and other pesticides banned by international agreement , are prohibited. 
</t>
  </si>
  <si>
    <r>
      <t xml:space="preserve">De intensivt drevne arealer udvikles i natur- og miljøvenlig retning således at:
a) Anvendelsen af pesticider og gødning er minimal og miljøforsvarlig
b) Ved placering af nye intensivt drevne arealer skal der tages hensyn til § 3 arealer og øvrige naturværdier
c) Gentilplantning og placering af nye intensivt drevne arealer må aldrig ske tættere end 10 meter fra § 3 arealer og vandløb
d) Midler opført som WHO´s liste over type 1A og 1B pesticider, klorerede kulbrinter og andre meget giftige pesticider, hvis derivater forbliver biologisk aktive, og andre pesticider, der er forbudt i henhold til international aftale*  må ikke anvendes.
</t>
    </r>
    <r>
      <rPr>
        <i/>
        <sz val="10"/>
        <color indexed="8"/>
        <rFont val="Calibri"/>
        <family val="2"/>
      </rPr>
      <t>* Fodnote 2</t>
    </r>
  </si>
  <si>
    <t>1.6.1</t>
  </si>
  <si>
    <t xml:space="preserve">Evaluation of whether fertiliser usage in intensively managed areas has been minimised is based on the fertilising plan and the Danish Agriculture Agency’s annual Guidance on fertilisation and harmony rules </t>
  </si>
  <si>
    <r>
      <t xml:space="preserve">Vurdering af om gødningsforbruget på de intensivt drevne arealer er minimeret foretages på baggrund af gødningsplanen og Landbrugsstyrelsens årligt udsendte Vejledning om gødsknings- og harmoniregler*.
</t>
    </r>
    <r>
      <rPr>
        <i/>
        <sz val="10"/>
        <color indexed="8"/>
        <rFont val="Calibri"/>
        <family val="2"/>
      </rPr>
      <t>* Fodnote 3</t>
    </r>
  </si>
  <si>
    <t>1.6.2</t>
  </si>
  <si>
    <t>Evaluation of whether the use of pesticides in intensively managed areas has been minimised is based on pesticide application logs</t>
  </si>
  <si>
    <t>Vurdering af om forbruget af pesticider på de intensivt drevne arealer er minimeret foretages på baggrund af sprøjtejournal</t>
  </si>
  <si>
    <t>1.6.3</t>
  </si>
  <si>
    <t>Evaluation of active substances used</t>
  </si>
  <si>
    <t>Vurdering af benyttede aktive stoffer</t>
  </si>
  <si>
    <t>1.6.4</t>
  </si>
  <si>
    <t>Evaluation of the location of new intensively managed areas</t>
  </si>
  <si>
    <t>Vurdering af nye intensivt drevne arealers placering</t>
  </si>
  <si>
    <t>1.7</t>
  </si>
  <si>
    <t xml:space="preserve">In areas that are not managed intensively, the use of fertilisers shall be phased out through adaptation of land use systems so that:
a) There is no use of fertilisers outside intensively managed areas where there are special natural considerations linked with the oligotrophic state of the area
b) Fertilisers may only be used in connection with forest planting on oligotrophic sites where coniferous areas are to be converted into broadleaf areas and where this is critical for establishment of a usable young plantation 
c) The contribution of nutrients from the surrounding atmosphere shall be taken into account (included) here
d) The land use systems are adapted in such a way that no fertilisers have to be used (or ash has to be recycled). Exemptions from this shall be covered by a statement from an expert with a knowledge of biological systems
</t>
  </si>
  <si>
    <t xml:space="preserve">På ikke intensivt drevne arealer skal anvendelsen af gødning udfases gennem tilpasning af dyrkningssystemerne så:
a) Anvendelse af gødning uden for de intensivt drevne arealer ikke forekommer, hvor der er særlige naturhensyn knyttet til arealets næringsfattige tilstand
b) Gødning kun må anvendes i forbindelse med kulturetablering på næringsfattige lokaliteter, hvor nåletræsarealer skal konverteres til løvtræsarealer, og hvor det er kritisk i forhold til at etablere en brugbar kultur 
c) Der skal her tages hensyn til (indregnes) det bidrag af næringsstoffer, som tilføres fra omgivelserne
d) Dyrkningssystemerne tilpasses således, at der ikke skal anvendes gødning (eller tilbageføres aske). Undtagelse herfra skal dækkes af en ekspertudtalelse fra en ekspert med kendskab til biologiske systemer
</t>
  </si>
  <si>
    <t xml:space="preserve">1.7.1 </t>
  </si>
  <si>
    <t xml:space="preserve">Evaluation of whether the fertiliser is used on the property on the basis of the fertilising plan
</t>
  </si>
  <si>
    <t>Vurdering af om gødningsforbruget på ejendommen foretages på baggrund af gødningsplanen</t>
  </si>
  <si>
    <t xml:space="preserve">1.7.2 </t>
  </si>
  <si>
    <t>Evaluation of any expert statement provided</t>
  </si>
  <si>
    <t>Vurdering af eventuel ekspertudtalelse</t>
  </si>
  <si>
    <t>1.8</t>
  </si>
  <si>
    <t xml:space="preserve">The use of pesticides shall be minimised in areas not managed intensively. Silvicultural alternatives and biological agents are preferred to the use of chemical pesticides. The following applies if pesticides are used:
a) Vegetation cover that threatens the establishment of workable regeneration must be controlled with the use of pesticides as needed 
b) Use of soil and hormonal agents is not allowed
c) Pesticides may exceptionally be used to control invasive species and pests where a well-documented need is present 
d) Where pesticides are used, this use is minimal in relation to achieving the desired effect.
</t>
  </si>
  <si>
    <t xml:space="preserve">På ikke-intensivt drevne arealer skal anvendelse af pesticider minimeres. Skovdyrkningsmæssige alternativer og biologiske midler foretrækkes frem for brug af kemiske pesticider. Hvor der anvendes pesticider, gælder følgende:
a) Plantevækst der truer etableringen af en brugbar foryngelse må efter behov bekæmpes med pesticider 
b) Jord- og hormonmidler må ikke anvendes
c) Pesticider kan undtagelsesvis anvendes til bekæmpelse af invasive arter og skadevoldere, hvor der er et veldokumenteret behov 
d) Hvor der anvendes pesticider, er denne brug minimal i forhold til at opnå den ønskede effekt.
</t>
  </si>
  <si>
    <t xml:space="preserve">1.8.1 
</t>
  </si>
  <si>
    <t>Pesticide use on the property is assessed on the basis of the pesticide application log and compared with planting records and reasons given for use</t>
  </si>
  <si>
    <t>Vurdering af pesticidforbruget på ejendommen foretages på baggrund af sprøjtejournalen og sammenholdes med kulturregistreringer og begrundelser for anvendelsen</t>
  </si>
  <si>
    <t>1.9</t>
  </si>
  <si>
    <t xml:space="preserve">In areas not managed intensively, soil scarification shall be limited out of consideration for the effect on fungi, flora and fauna as follows:
a) Shallow soil scarification may take place over a maximum of 70% of the planted area where necessary in order to ensure regeneration or a change of tree species 
b) Untreated surfaces are protected around seed trees, along forest fringes, in wet areas and in other biologically valuable habitats
c) Deep soil scarification at points and in rows may only be used at an intensity required by regular plant spacing
d) Stump removal and deep ploughing are not allowed
</t>
  </si>
  <si>
    <t xml:space="preserve">På de ikke-intensivt drevne arealer skal jordbearbejdning begrænses af hensyn til jordbundens svampe, plante- og dyreliv så:
a) Overfladisk jordbearbejdning må anvendes på maximalt 70% af kulturarealet, hvor det er nødvendigt for at sikre foryngelsen eller et træartsskifte 
b) Der sikres ubehandlede flader om frøtræer, langs skovbryn, på våde arealer og ved andre biologisk værdifulde biotoper
c) Dybgrundet punkt- og stribevis jordbearbejdning må kun anvendes med en intensitet, som almindelig planteafstand vil kræve
d) Stødoptagning og dybdepløjning er ikke tilladt
</t>
  </si>
  <si>
    <t>1.9.1</t>
  </si>
  <si>
    <t xml:space="preserve">Records accounting for the percentage of land worked, with specification of the method (see the planting records) </t>
  </si>
  <si>
    <t xml:space="preserve">Opgørelse af andel jordbearbejdede arealer med angivelse af metode jf. kulturregistreringerne </t>
  </si>
  <si>
    <t xml:space="preserve">1.9.2 
</t>
  </si>
  <si>
    <t>Evaluation of reasons given for the choice of method</t>
  </si>
  <si>
    <t>Vurdering af begrundelser for metodevalg</t>
  </si>
  <si>
    <t xml:space="preserve">1.9.3 
</t>
  </si>
  <si>
    <t xml:space="preserve">Shallow soil scarification has not been carried out on more than 70% of the total area of the stand </t>
  </si>
  <si>
    <t>Overfladisk jordbehandlede arealer udgør ikke mere end 70% af bevoksningens samlede areal</t>
  </si>
  <si>
    <t xml:space="preserve">1.9.4
</t>
  </si>
  <si>
    <t>Deep soil scarification at points and in rows is only used at an intensity corresponding to the plant spacing</t>
  </si>
  <si>
    <t>Dybgrundet punkt- og stribevis jordbearbejdning er kun anvendt med en intensitet, som svarer til planteafstanden</t>
  </si>
  <si>
    <t>1.10</t>
  </si>
  <si>
    <t>The use of native species shall be encouraged so that the property’s forested area consists of a minimum of 20% of native tree species on poor soils and 55% of native tree species on good soils. The percentages are calculated on the basis of the recorded percentages of associated tree species. The minimum limits do not apply to forest properties of less than 50 hectares. However, in connection with regeneration and other management measures, these properties shall exploit natural opportunities to promote the presence of native species by prioritising native species by means of selective cutting and leaving damp holes for natural overgrowth of birch and willow, for example.</t>
  </si>
  <si>
    <t>Anvendelsen af hjemmehørende arter skal fremmes, således at ejendommens skovbevoksede areal udgøres af en andel på minimum 20% og 55% hjemmehørende træarter på henholdsvis. magre og gode jorder. Procentsatserne opgøres på baggrund af træarternes registrerede indblandingsprocenter. Minimumsgrænserne gælder ikke for skovejendomme under 50 hektar. Dog skal disse ejendomme i forbindelse med foryngelse og andre driftsmæssige tiltag udnytte de naturgivne muligheder til at fremme forekomsten af naturligt hjemmehørende arter, for eksempel ved at prioritere hjemmehørende arter ved tyndinger og overlade fugtige huller til naturlig tilgroning af for eksempel birk og pil.</t>
  </si>
  <si>
    <t xml:space="preserve">1.10.1
</t>
  </si>
  <si>
    <t xml:space="preserve">Increasing use of native species; up to a minimum of 20% on poor soils and up to a minimum of 55% on good soils </t>
  </si>
  <si>
    <t xml:space="preserve">Stigende anvendelse - op til minimum 20% på magre jorde og op til minimum 55% på gode jorde - af hjemmehørende arter </t>
  </si>
  <si>
    <t xml:space="preserve">1.10.2
</t>
  </si>
  <si>
    <t>Evaluation of planting records</t>
  </si>
  <si>
    <t>Vurdering af kulturregistreringerne</t>
  </si>
  <si>
    <t xml:space="preserve">1.10.3
</t>
  </si>
  <si>
    <t>Evaluation of the utilisation of natural resources at forest properties &lt; 50 hectares to promote native species in connection with regeneration and other management measures</t>
  </si>
  <si>
    <t xml:space="preserve"> Vurdering af udnyttelsen af de naturgivne muligheder i skovejendomme &lt; 50 hektar til at fremme naturligt hjemmehørende arter i forbindelse med foryngelse og andre driftsmæssige tiltag</t>
  </si>
  <si>
    <t>1.11</t>
  </si>
  <si>
    <t xml:space="preserve">Use of genetically modified plants is prohibited. Clones are not allowed as the main tree species at more than 5 % of the forested area.
a) Stands of an age significantly exceeding the normal rotation age of the species, and/or
b) Stands of a biologically rich nature that are linked with continuity of the forest canopy cover and/or stable hydrology
c) Areas of native tree species which may act as buffer zones or create links between stands as referred to in the previous two paragraphs
d) If areas of native species are converted to areas of non-native species, a survey of areas of native species which shall not be converted into non-native species must be conducted beforehand
</t>
  </si>
  <si>
    <t xml:space="preserve">Ikke-hjemmehørende træarter må kun anvendes, hvor de ikke truer væsentlige naturværdier og er lokalitetstilpassede. Følgende arealer må ikke konverteres til ikke-hjemmehørende arter: 
a) Bevoksninger med en alder, der væsentligt overstiger normal omdriftsalder for arten og/eller
b) Bevoksninger med en biologisk rig natur knyttet til kontinuitet i skovdække og/eller stabil hydrologi
c) Arealer med hjemmehørende træarter, som kan fungere som bufferzone eller kan skabe sammenhæng mellem bevoksninger nævnt i de to foregående punkter
d) Såfremt der konverteres arealer med hjemmehørende arter til ikke-hjemmehørende arter, skal der forud herfor være gennemført en kortlægning af arealer med hjemmehørende arter, som ikke må konverteres til ikke-hjemmehørende arter
</t>
  </si>
  <si>
    <t xml:space="preserve">1.11.1
</t>
  </si>
  <si>
    <t>Evaluation of the use of non-native species on the basis of planting records and designation of land that is not to be converted</t>
  </si>
  <si>
    <t>Vurdering af anvendelsen af ikke-hjemmehørende arter på baggrund af kulturregistreringerne og udpegning af arealer, der ikke må konverteres</t>
  </si>
  <si>
    <t>1.12</t>
  </si>
  <si>
    <t>Use of genetically modified plant material is prohibited. Similarly, clones are not allowed as a main tree species over more than 5% of the forested area.</t>
  </si>
  <si>
    <t>Der må ikke anvendes genmodificeret plantemateriale. Ligeledes må der ikke anvendes kloner som hovedtræart på mere end 5% af det bevoksede areal.</t>
  </si>
  <si>
    <t xml:space="preserve">1.12.1
</t>
  </si>
  <si>
    <t>Evaluation of plant material used on the basis of planting records</t>
  </si>
  <si>
    <t>Vurdering af anvendt plantemateriale på baggrund af kulturregistreringerne</t>
  </si>
  <si>
    <t>1.13</t>
  </si>
  <si>
    <t xml:space="preserve">Areas with forest may not be converted into areas without forest or intensively managed areas, without:
a) occurs to a lesser extent - ie. less than 5% of the certified area, (however, the limit of 5% does not apply in the case of re-establishment, protection or restoration of natural areas, such as heaths, meadows, bogs and natural forests) and
b) does not have a negative impact on naturally valuable forest, or socially and culturally important areas as well as other protected areas; and
c) does not affect lowland soils, raised bogs or other areas with very high CO2 sequestration; and
d) adds economic, social, cultural or value without harming other ecological values significantly.
</t>
  </si>
  <si>
    <t xml:space="preserve">Arealer med skov må ikke konverteres til områder uden skov eller intensivt drevne arealer, medmindre det: 
a) sker i mindre omfang – dvs. under 5% af det certificerede area (Grænsen på 5 % gælder dog ikke ved genetablering, beskyttelse eller genopretning af naturområder, såsom heder, enge, moser og naturskove), og 
b) ikke medfører en negativ påvirkning af naturmæssigt særlig værdifuld skov, eller sociale og kulturelt vigtige områder samt andre beskyttede områder og
c) ikke påvirker lavbundsjorde, højmoser eller andre områder med meget høj CO2 binding, og
d) tilfører økonomisk, social, kulturel eller økologisk værdi uden at skade andre værdier væsentligt.
</t>
  </si>
  <si>
    <t>1.13.1</t>
  </si>
  <si>
    <t>Assessment of forest conversion on the basis of cultural records and designation of areas that may not be converted</t>
  </si>
  <si>
    <t>Vurdering af konvertering af skov på baggrund af kulturregistreringerne og udpegning af arealer, der ikke må konverteres</t>
  </si>
  <si>
    <t>1.14</t>
  </si>
  <si>
    <t xml:space="preserve">Degraded forest must not be converted into monoculture unless it adds economic, ecological, social and / or cultural value to the property. The precondition for adding such a value is that:y.
a) it is established based on a decision-making basis where affected stakeholders have opportunities to contribute to the decision-making on conversion through transparent and participatory consultation processes; and
b) it has a positive effect on long-term carbon sequestration in the forest; and
c) it has no negative impact on ecologically important forest areas, culturally and socially important areas or other protected areas; and
d) it maintains the social ecosystem services of forests; and
e) it maintains the cultural and recreational values and aesthetic values of forests; and
f) the conversion is not a consequence of deliberately poor forest management practices; and
g) the area has not been restored or is in the process of being restored.
</t>
  </si>
  <si>
    <t xml:space="preserve">Forarmet skov må ikke konverteres til monokultur, medmindre det tilfører ejendommen økonomisk, økologisk, social og/eller kulturel værdi. Forudsætningen for at tilføre en sådan værdi er at:
a) etableres ud fra et beslutningsgrundlag, hvor berørte interessenter har mulighed for at bidrage til beslutningstagningen om konvertering gennem gennemsigtige og deltagende høringsprocesser; og
b)  har en positiv indvirkning på langsigtet kulstofbinding i skoven; og
c) ikke medfører en negativ påvirkning af naturmæssigt særlig værdifuld skov, eller sociale og kulturelt vigtige områder samt andre beskyttede områder og
d) skoven vedligeholder de social økonomiske tjenester
e) fastholder skovenes kulturelle og rekreative funktioner og æstetiske værdier; og
f) at konverteringen ikke er en konsekvens af bevidst dårlig skovforvaltningspraksis; og
g) at arealet ikke er genoprettet eller i gang med genopretning.
</t>
  </si>
  <si>
    <t>1.14.1</t>
  </si>
  <si>
    <t>Mitigation of and adaptation to climate change</t>
  </si>
  <si>
    <t>Modvirkning af og tilpasning til klimaændringer</t>
  </si>
  <si>
    <t>2.1</t>
  </si>
  <si>
    <t>The management of the forest shall ensure and enhance the positive climate impact of the forest’s stores and growth, as well as the climate-efficient use of the wood. The management of the forest shall also ensure the robustness and adaptability of the forest to climate change, including future extremes of weather, diseases and insect infestations. The robustness and adaptability shall be regularly developed and improved by means of balanced management choices, including the distribution and use of many tree species appropriate for the climate and location. This shall be done in conjunction with the other requirements defined in the standard, as well as the specific goals, opportunities and limitations applicable to any given forest property.
The climate impact of the forest, including its robustness and adaptability in respect of damage, loss and emissions, is an interaction between:
- The species composition and structure of the forest in relation to soil, climate and landscape, among others (see 1.1, 1.2 and 3.16)
- The carbon stores in live and dead trees and in soil (see 1.3, 3.3 and 3.9) 
- Tree growth (see 1.2) 
- The quality of wood as a raw material for wood products and hence its applications (see 1.1 and 1.2).
Taking into account the age-class distribution of the property, the occurrence of specific events such as windfalls during the previous planning period, and biodiversity measures implemented that may affect stores or growth, it is necessary to ensure as far as possible that the forest’s carbon stores in live and dead trees are maintained or increased while also maintaining or increasing the growth of wood and its quality as raw wood.</t>
  </si>
  <si>
    <t xml:space="preserve">Driften af skoven skal sikre og øge den positive klimaeffekt, som skovens lager og tilvækst samt den klimaeffektive anvendelse af træet har tilsammen. Driften af skoven skal også sikre skovens robusthed og tilpasningsevne i forhold til klimaændringer, herunder fremtidige vejrmæssige ekstremer, sygdomme og insektangreb. Robustheden og tilpasningsevnen skal løbende udvikles og forbedres gennem alsidige valg i driften og herunder fordeling og anvendelse af mange klima- og lokalitetstilpassede træarter. Dette skal ske i samspil med standardens øvrige krav samt de konkrete mål, muligheder og begrænsninger, som findes på en given skovejendom.
Skovens klimaeffekt, herunder robusthed og tilpasningsevne i forhold til skader, tab og udledninger, er et samspil mellem:
- Skovens træartssammensætning og struktur i forhold til blandt andet jordbund, klima og landskab, jf. 1.1, 1.2 og 3.16
- Lageret af kulstof i levende og døde træer samt i jord, jf.  1.3, 3.3 og 3.9 
- Tilvækst af træ, jf. 1.2 
- Træets kvalitet som råvare for træprodukter og dermed dets                                                             anvendelsesmuligheder, jf. 1.1 og 1.2.
Under hensyntagen til ejendommens aldersklassefordeling, forekomst af særlige hændelser, som for eksempel stormfald i den forløbne planperiode, samt gennemførte biodiversitetstiltag, som kan påvirke lager eller tilvækst, skal det så vidt muligt sikres, at skovens lager af kulstof i levende og døde træer opretholdes eller øges samtidig med, at tilvæksten af træ og dets kvalitet som råtræ også opretholdes eller øges.
</t>
  </si>
  <si>
    <t xml:space="preserve">2.1.1 
</t>
  </si>
  <si>
    <t>The forest’s carbon stores in live and dead trees are maintained or increased</t>
  </si>
  <si>
    <t>Skovens lager af kulstof i levende og døde træer er opretholdt eller øget</t>
  </si>
  <si>
    <t>2.1.2</t>
  </si>
  <si>
    <t>The growth of wood in the forest and its quality are maintained or increased</t>
  </si>
  <si>
    <t>Skovens tilvækst af træ og kvaliteten af dette er opretholdt eller øget</t>
  </si>
  <si>
    <t>2.2</t>
  </si>
  <si>
    <t xml:space="preserve">PEFC Denmark’s Forest Management Standard – PEFC DK 001-4 requires the use of methods and techniques to be encouraged in forest management that ensure energy-efficient forest management with a view to reducing emissions of greenhouse gases from actual management operations. Management methods that are highly energy-intensive and/or pollute the air, such as crushing of logging waste and stumps and burning of logging waste in the forest, may only be deployed in valid situations. </t>
  </si>
  <si>
    <t xml:space="preserve">PEFC Danmarks Skovstandard – PEFC DK 001-4 kræver, at der tilskyndes anvendelse af metoder og teknikker i skovdriften, som sikrer energieffektiv skovdrift med henblik på at reducere udledningen af klimagasser fra selve driften. Meget energikrævende og/eller luftforurenende driftsmetoder som kvas- og stødknusning samt kvasafbrænding i skoven må kun anvendes i velbegrundede situationer. </t>
  </si>
  <si>
    <t>2.2.1</t>
  </si>
  <si>
    <t>Crushing of logging waste and stumps and burning of logging waste are deployed only in valid situations</t>
  </si>
  <si>
    <r>
      <t xml:space="preserve">Kvas- og stødknusning samt kvasafbrænding anvendes kun i velbegrundede situationer
</t>
    </r>
    <r>
      <rPr>
        <i/>
        <sz val="10"/>
        <color indexed="8"/>
        <rFont val="Calibri"/>
        <family val="2"/>
      </rPr>
      <t xml:space="preserve">Note: PEFC Danmarks bestyrelse er blevet enige om følgende: 
Gode argumenter: 
Knusningen foretages hovedsagelig på mager jord.
Knusningen sikrer god kultur start og forberede efterfølgende kultur arbejde.
Argumenter om mængden af hustaffald og andre væsentlige faktorer, eks thypograf, der gør sig gældende for arealet. 
Mindre gode argumenter: Æstetiske hensyn bør ikke være grund nok. </t>
    </r>
  </si>
  <si>
    <t xml:space="preserve"> Environment and biodiversity</t>
  </si>
  <si>
    <t>Miljø og biodiversitet</t>
  </si>
  <si>
    <t>3.1</t>
  </si>
  <si>
    <t>Biodiversity and natural values
A structure shall be developed in the forest so that it consists of different tree species of different ages, and to create variation in habitats and a stable, robust forest. In the case of thinning and selective cutting, tree and bush species other than the main tree species shall be promoted where this is economically justifiable and where these can usefully form part of the stand structure.</t>
  </si>
  <si>
    <t>Biodiversitet og naturværdier
Der skal opbygges en struktur i skoven, så den består af forskellige træarter i forskellige aldre, for at skabe en variation af levesteder samt en stabil og modstandsdygtig skov. Ved udrensninger og tyndinger skal andre træ- og buskarter end hovedtræarten fremmes, hvor dette er økonomisk forsvarligt, og hvor disse med fordel kan indgå i bevoksningsstrukturen.</t>
  </si>
  <si>
    <t xml:space="preserve">3.1.1 
</t>
  </si>
  <si>
    <t>Evaluation of whether tree species other than the main tree species are promoted, where appropriate</t>
  </si>
  <si>
    <t>Vurdering af om andre træarter end hovedtræarten fremmes, hvor dette er fordelagtigt</t>
  </si>
  <si>
    <t xml:space="preserve">3.1.2 
</t>
  </si>
  <si>
    <t>Evaluation of tree species and age class distribution using the stand list</t>
  </si>
  <si>
    <t>Vurdering af træarts- og aldersklassefordeling ved hjælp af bevoksningslisten</t>
  </si>
  <si>
    <t xml:space="preserve">3.1.3 
</t>
  </si>
  <si>
    <t>Evaluation of whether the choice of tree species is matched with any existing soil mapping – forest location mapping or other soil surveys</t>
  </si>
  <si>
    <t>Vurdering af om træartsvalget er afstemt med eventuelt eksisterende jordbundskortlægning – forstlig lokalitetskortlægning eller andre jordbundsundersøgelser</t>
  </si>
  <si>
    <t>3.2</t>
  </si>
  <si>
    <t>Coppiced forests and other land with old management systems of significant cultural historical, biological or landscape value shall be preserved so as to maintain or promote those values. Old management systems include: Coppicing, forest pasture, cut or grazed forest meadows, oak-hedgerows and selective felling.</t>
  </si>
  <si>
    <t>Stævningsskove og andre arealer med gamle driftsformer af væsentlig kulturhistorisk, biologisk eller landskabelig værdi skal bevares, så de nævnte værdier opretholdes eller fremmes. Til gamle driftsformer hører: Stævning, græsningsskov, slet eller græsning af skoveng, egekrat og plukhugst.</t>
  </si>
  <si>
    <t xml:space="preserve">3.2.1 
</t>
  </si>
  <si>
    <t xml:space="preserve">Evaluation of the condition and management of coppiced forests, as well as other areas using old management systems
</t>
  </si>
  <si>
    <t>Vurdering af tilstand og drift af stævningsskove, samt andre arealer med gamle driftsformer</t>
  </si>
  <si>
    <t>3.3</t>
  </si>
  <si>
    <t>3.3.1</t>
  </si>
  <si>
    <t xml:space="preserve">At least five trees or a minimum of 10 m3 of wood at the root is left per hectare in the production forest for natural decay and death, or alternatively increase the biodiversity area to at least 12.5% of the certified area </t>
  </si>
  <si>
    <t xml:space="preserve">Der er efterladt minimum fem træer eller minimum 10 m3 ved på roden per hektar i produktionsskoven til naturligt henfald og død eller alternativt øge biodiversitetsarealet til minimum 12,5% af det certificerede areal </t>
  </si>
  <si>
    <t>3.3.2</t>
  </si>
  <si>
    <t>At least five snags/recumbent trees/damaged trees are left per hectare in deciduous forests, and at least three trees per hectare in coniferous forests in middle-aged and older selective cutting stands, as well as when conserving outer forest fringes, forested key habitats and biodiversity areas</t>
  </si>
  <si>
    <t>Der er efterladt minimum fem højstubbe/liggende/skadede træer i alt per hektar i løvskov og minimum tre per hekrar i nåleskov i mellemaldrende og ældre tyndingsbevoksninger samt ved pleje af ydre skovbryn, træbevoksede nøglebiotoper og biodiversitetsarealer</t>
  </si>
  <si>
    <t>3.3.3</t>
  </si>
  <si>
    <t>Existing veteran trees and recumbent trees undergoing natural decay are retained and protected</t>
  </si>
  <si>
    <t>Eksisterende træruiner og liggende træer under naturlig nedbrydning er bevaret og beskyttet</t>
  </si>
  <si>
    <t>3.4</t>
  </si>
  <si>
    <t xml:space="preserve">The natural value of registered key habitats (see 5.2) shall be maintained, and developed if possible. </t>
  </si>
  <si>
    <t xml:space="preserve">Registrerede nøglebiotopers (jf. 5.2) naturmæssige værdi skal fastholdes og om muligt udvikles. </t>
  </si>
  <si>
    <t xml:space="preserve">3.4.1 
</t>
  </si>
  <si>
    <t>Evaluation of the natural values of key habitats is maintained and, if possible, developed depending on the objective</t>
  </si>
  <si>
    <t>Vurdering om nøglebiotopernes naturmæssige værdier fastholdes og om muligt udvikles efter målsætning</t>
  </si>
  <si>
    <t>3.5</t>
  </si>
  <si>
    <r>
      <t xml:space="preserve">Der skal som minimum udlægges 10% af skovejendommens samlede certificerede areal til biodiversitetsarealer, herunder urørt skov. Biodiversitetsarealer skal fortrinsvis udlægges, hvor: 
a) Bevaring af enestående biologiske værdier forudsætter at arealet lades urørt eller plejes, hvis nødvendigt for at bevare eller forbedre naturværdierne
b) Hvor biodiversitetsarealerne herunder urørt skov mest hensigtsmæssig understøtter netværk (for eksempel korridorer) i landskabet 
c) Hvor det i øvrigt ud fra en overordnet økologisk, økonomisk og social afvejning findes hensigtsmæssigt
</t>
    </r>
    <r>
      <rPr>
        <i/>
        <sz val="10"/>
        <color indexed="8"/>
        <rFont val="Calibri"/>
        <family val="2"/>
      </rPr>
      <t>Søflader kan kun indgå i biodiversitetsarealet med en zone på 30 meter rundt i kanten. 
Biodiversitetsarealerne kan ikke udelukkende bestå af lysåbne naturtyper. Hvor der på certificeringstidspunktet findes arealer med urørt skov eller naturmæssig særlig værdifuld skov, skal disse arealer bevares og udlægges inden for 10% grænsen. Arealer, der en gang er udlagt som urørt skov, kan ikke erstattes af anden driftsform. I urørt skov er det dog tilladt at foretage målrettet naturpleje, herunder hugst, såfremt formålet alene er at bekæmpe invasive arter eller tilgodese truede arter og deres levesteder. Registrerede træbevoksede nøglebiotoper bør indgå i biodiversitetsarealet.</t>
    </r>
    <r>
      <rPr>
        <sz val="10"/>
        <color indexed="8"/>
        <rFont val="Calibri"/>
        <family val="2"/>
      </rPr>
      <t xml:space="preserve">
På skovejendomme under 50 hektar udgør det samlede areal af nøglebiotoper som minimum biodiversitetsarealet, og der er ikke et krav om, at dette skal udgøre en bestemt andel af det samlede areal. Dog skal disse ejendomme i forbindelse med driftstiltag udnytte de naturgivne muligheder til at øge omfanget og kvaliteten af naturelementer og nøglebiotoper.
</t>
    </r>
  </si>
  <si>
    <t xml:space="preserve">3.5.1 
</t>
  </si>
  <si>
    <t>Evaluation of whether the areas are designated according to the guidelines and managed according to the conservation plan</t>
  </si>
  <si>
    <t>Vurdering af om arealerne er udlagt efter retningslinjerne og forvaltes efter plejeplanen</t>
  </si>
  <si>
    <t xml:space="preserve">3.5.2
</t>
  </si>
  <si>
    <t>The biodiversity area, including areas of undisturbed forest, constitutes at least 10% or 12.5% (see criterion 3.3) of the total certified area</t>
  </si>
  <si>
    <t>Arealer hvor der på certificeringstidspunktet er urørt skov eller usædvanlig gammel skov, er dette en del af de 10% udlagte arealer</t>
  </si>
  <si>
    <t xml:space="preserve">3.5.3
</t>
  </si>
  <si>
    <t>Areas where there is undisturbed forest or unusually old forest at the time of certification are part of the 10% designated areas</t>
  </si>
  <si>
    <t xml:space="preserve">Vurdering af udnyttelsen af de naturgivne muligheder på skovejendomme under 50 hektar til at øge omfanget og naturkvaliteten af naturelementer og nøglebiotoper i forbindelse med driftsmæssige tiltag </t>
  </si>
  <si>
    <t xml:space="preserve">3.5.4
</t>
  </si>
  <si>
    <t xml:space="preserve">Evaluation of the utilisation of natural opportunities on forest properties of less than 50 hectares in order to increase the scope and natural quality of natural elements and key habitats in connection with management actions </t>
  </si>
  <si>
    <t>3.6</t>
  </si>
  <si>
    <t xml:space="preserve">Stable forest fringes with a high proportion of native trees and bushes shall be preserved and developed. If these do not exist, they shall be established by means of regeneration of the stand. </t>
  </si>
  <si>
    <t xml:space="preserve">Stabile skovbryn med højt indhold af hjemmehørende træer og buske skal bevares og udvikles. Hvor disse ikke findes, skal de etableres ved foryngelse af bevoksningen. </t>
  </si>
  <si>
    <t xml:space="preserve">3.6.1 
</t>
  </si>
  <si>
    <t>Internal and outer fringes have been preserved and taken into account in management operations</t>
  </si>
  <si>
    <t>De indre og ydre bryn er bevaret og der tages hensyn til dem i driften</t>
  </si>
  <si>
    <t xml:space="preserve">3.6.2 
</t>
  </si>
  <si>
    <t>Forest fringes are established along outer and inner boundaries</t>
  </si>
  <si>
    <t>Etablering af skovbryn finder sted langs ydre og indre randzoner</t>
  </si>
  <si>
    <t>3.7</t>
  </si>
  <si>
    <t>Typical old trees and trees of particular natural or cultural historical value shall be preserved as habitat trees. These trees shall be adequately protected and have access to light when planning and conserving stands.</t>
  </si>
  <si>
    <t>Karakteristiske gamle træer og træer af særlig naturmæssig eller kulturhistorisk værdi skal bevares som habitattræer. Ved planlægning og pleje af bevoksninger skal disse træer sikres tilstrækkelig med lystilgang.</t>
  </si>
  <si>
    <t xml:space="preserve">3.7.1 </t>
  </si>
  <si>
    <t>Typical old trees are preserved and guaranteed sufficient access to light</t>
  </si>
  <si>
    <t>Gamle karakteristiske træer er bevaret og sikret tilstrækkelig lystilgang</t>
  </si>
  <si>
    <t>3.8</t>
  </si>
  <si>
    <t>Rare native species, including the endangered species on the Red List , shall be protected or promoted and must not be exploited commercially unless this obviously does not threaten local populations, such as during the hunting season for the species. For selected bird species listed in Annex 5 – Selected bird species, there must be no felling activities within a radius of 100 metres from the nesting tree during the rearing season.</t>
  </si>
  <si>
    <t>Sjældne, naturligt hjemmehørende arter, herunder de truede arter på Rødlisten , skal beskyttes eller fremmes og må ikke udnyttes kommercielt, med mindre det åbenlyst ikke truer lokale populationer, for eksempel, hvis der er jagttid på arten. For udvalgte fuglearter opført i Bilag 5 - Udvalgte fuglearter, må der ikke forekomme skovningsaktiviteter i en radius på 100 meter fra redetræet i yngletiden.</t>
  </si>
  <si>
    <t xml:space="preserve">3.8.1 
</t>
  </si>
  <si>
    <t>Natural values have been recorded and taken into account in the management system</t>
  </si>
  <si>
    <t>Registreringer af naturværdier er gennemført og der tages hensyn hertil i driften</t>
  </si>
  <si>
    <t xml:space="preserve">3.8.2 
</t>
  </si>
  <si>
    <t xml:space="preserve">A protection zone with a 100-metre radius around nesting trees must be established for selected bird species, Annex 5 – Selected bird species, during the rearing season. </t>
  </si>
  <si>
    <t xml:space="preserve">Der indføres en beskyttelseszone på radius 100 meter for redetræer for udvalgte fuglearter, Bilag 5 - Udvalgte fuglearter, i yngletiden. </t>
  </si>
  <si>
    <t>3.9</t>
  </si>
  <si>
    <t>Activities impacting negatively shall be regulated so as to protect areas of high natural preservation value and forests that are naturally of particular value.</t>
  </si>
  <si>
    <t>Belastende aktiviteter skal reguleres for at beskytte naturmæssig særlig værdifuld skov og områder med høj naturmæssig bevaringsværdi.</t>
  </si>
  <si>
    <t>3.9.1</t>
  </si>
  <si>
    <t>Natural values have been recorded and taken into account in the regulation of activities with negative impact</t>
  </si>
  <si>
    <t>Registreringer af naturværdier er gennemført, og der tages hensyn hertil i reguleringen af belastende aktiviteter</t>
  </si>
  <si>
    <t>3.10</t>
  </si>
  <si>
    <t>Attempts shall be made to return to the natural state lakes, watercourses, bogs, heathlands, coastal meadows or marshes, water meadows and commons associated with the forest and where the hydrology has been altered through draining or other interventions, taking into account the economic consequences, including the stability of adjacent stands. The area of these habitats should increase within every five-year period, if the potential for this exists. Drainage of areas not drained previously is not allowed.</t>
  </si>
  <si>
    <t>Søer, vandløb, moser, heder, strandenge eller strandsumpe, ferske enge og overdrev, der hører til skoven og som er ændret gennem dræning eller andre indgreb, skal tilstræbes tilbageført under hensyntagen til de økonomiske konsekvenser, herunder nabobevoksningernes stabilitet. En fremgang i disse naturtypers areal bør, hvis potentialet findes, ske inden for hver femårs periode. Dræning af ikke tidligere drænede arealer må ikke forekomme.</t>
  </si>
  <si>
    <t>3.10.1</t>
  </si>
  <si>
    <t>Evaluation of whether areas that can be returned to their natural state without significant economic consequences have been returned to their natural state</t>
  </si>
  <si>
    <t>Vurdering af, om arealer der kan tilbageføres uden væsentlige økonomiske konsekvenser, er tilbageført</t>
  </si>
  <si>
    <t>3.10.2</t>
  </si>
  <si>
    <t>Evaluation of the development of habitats</t>
  </si>
  <si>
    <t>Vurdering af naturtypernes udvikling</t>
  </si>
  <si>
    <t>3.11</t>
  </si>
  <si>
    <t>Felling, transport and regeneration techniques that protect the site and stand shall be used in order to ensure favourable soil conditions and prevent damage to rare, delicate and special ecosystems and genetic reserves. Transport in the forest is carried out in a way that minimises damage. In particular, significant driving damage shall be avoided through the use of machinery adapted to the locality and/or permanent tracks and the timing of operations.</t>
  </si>
  <si>
    <t>Der skal anvendes hugst-, transport- og foryngelsesteknikker, der skåner lokaliteten og bevoksningen, med henblik på at sikre en gunstig jordbundstilstand og undgå skader på sjældne, følsomme og særlige økosystemer og genetiske reserver. Færdsel i skoven udføres, så skader minimeres. I særdeleshed skal betydende køreskader undgås, blandet andet gennem anvendelse af lokalitetstilpasset maskinvalg og/eller permanente kørespor og tidspunktet operation gennemføres på.</t>
  </si>
  <si>
    <t>3.11.1</t>
  </si>
  <si>
    <t>Evaluation of felling, transport and regeneration techniques used</t>
  </si>
  <si>
    <t>Vurdering af anvendte hugst-, transport- og foryngelsesteknikker</t>
  </si>
  <si>
    <t>3.11.2</t>
  </si>
  <si>
    <t>Evaluation of the use and location of any tracks</t>
  </si>
  <si>
    <t>Vurdering af anvendelse og placering af eventuelle kørespor</t>
  </si>
  <si>
    <t>3.12</t>
  </si>
  <si>
    <t>When constructing forest roads, crossings and other forest infrastructures, it is necessary to ensure that the aquatic environment is not adversely affected and that the natural level and functions of watercourses are preserved. It is also necessary to ensure that areas that are as small as possible are exposed. Appropriate drainage of newly built roads shall be ensured and maintained.</t>
  </si>
  <si>
    <t>Ved anlæg af skovveje, overkørsler og andre infrastrukturer i skoven, skal det sikres, at vandmiljøet ikke påvirkes negativt, og at det naturlige niveau og de naturlige funktioner for vandløb bevares. Endvidere skal det sikres, at så små arealer som muligt eksponeres. Passende dræning af nyanlagte veje skal sikres og vedligeholdes.</t>
  </si>
  <si>
    <t xml:space="preserve">3.12.1 
</t>
  </si>
  <si>
    <t>The natural level and functions of watercourses are preserved when constructing of roads, bridges and other infrastructures</t>
  </si>
  <si>
    <t>Det naturlige niveau og de naturlige funktioner af vandløb er bevaret ved anlæg af veje, broer og andre infrastrukturer</t>
  </si>
  <si>
    <t xml:space="preserve">3.12.2 
</t>
  </si>
  <si>
    <t>Appropriate drainage is ensured for newly built roads</t>
  </si>
  <si>
    <t>Der er sikret passende dræning ved nyanlagte veje</t>
  </si>
  <si>
    <t xml:space="preserve">3.13 
</t>
  </si>
  <si>
    <t>Spillage of oil and other substances harmful to the environment during forest management activities (see Annex 3 – Environmental requirements for forest machinery and hand tools) and disposal of waste on forest land shall always be avoided.</t>
  </si>
  <si>
    <t>Spild af olie og andre miljøskadelige stoffer under skovdriftsaktiviteter jf. Bilag 3 – Miljøkrav til skovmaskiner og håndværktøj og deponering af affald på skovarealer skal altid undgås.</t>
  </si>
  <si>
    <t xml:space="preserve">3.13.1 
</t>
  </si>
  <si>
    <t>Evaluation of the extent of spillage of oil and other substances harmful to the environment and disposal of waste in the forest</t>
  </si>
  <si>
    <t>Vurdering af omfanget af spild af olie og andre miljøskadelige stoffer og affaldsdeponering i skoven</t>
  </si>
  <si>
    <t xml:space="preserve">3.14
</t>
  </si>
  <si>
    <t>Invasive species  shall be controlled (see 1.8) in areas where they threaten biodiversity (e.g. species, habitats) or other forest functions (e.g. forest regeneration, groundwater, recreational activities), and where economically and practically feasible. There is a particular obligation to control invasive species in biodiversity areas, including undisturbed forests. The forest owner shall be familiar with the relevant invasive species. Species included in the list of the most harmful invasive species must not be introduced onto the forest property.</t>
  </si>
  <si>
    <t>Invasive arter  skal bekæmpes jf. 1.8, hvor de truer biodiversiteten (for eksempel arter, levesteder) eller andre af skovens funktioner (for eksempel skovens foryngelse, grundvand, friluftslivet), og hvor det er økonomisk og praktisk muligt. Der er en særlig forpligtigelse til bekæmpelse på biodiversitetsarealer, herunder i urørt skov. Skovejeren skal være bekendt med de relevante invasive arter. Arter opført på listen over de mest skadelige invasive arter  må ikke introduceres på skovejendommen.</t>
  </si>
  <si>
    <t xml:space="preserve">3.14.1 
</t>
  </si>
  <si>
    <t>Evaluation of initiatives to control invasive species</t>
  </si>
  <si>
    <t>Vurderingen af indsatsen for bekæmpelse af invasive arter</t>
  </si>
  <si>
    <t xml:space="preserve">3.15
</t>
  </si>
  <si>
    <t>The health and vitality of the forest shall be monitored regularly in relation to external factors such as diseases, pests, overgrazing, fire or damage caused by climatic factors that may affect the health and vitality of the forest. The impact of such factors on forest management shall be assessed when determining damage caused by such factors. Data from the National Forest Inventory (NFI) on the current state of forests and potential threats to forests, along with other information from the Information Service at the Department of Geosciences and Natural Resource Management, can be used as a basis for the evaluation.</t>
  </si>
  <si>
    <t>Skovens sundhed og vitalitet skal regelmæssigt overvåges i forhold til udefrakommende faktorer som sygdomme, skadedyr, overgræsning, brand eller skader forårsaget af klimatiske faktorer, der kan påvirke skovens sundhed og vitalitet. Ved konstatering af skader forårsaget af sådanne faktorer, skal effekten af disse på skovdriften vurderes. Som grundlag for vurderingen kan der anvendes data fra den nationale overvågning af skovene, National Forest Inventory (NFI), om skoves aktuelle tilstand og mulige trusler mod skovene og anden information fra Videnstjenesten på Institut for Geovidenskab og Naturforvaltning.</t>
  </si>
  <si>
    <t xml:space="preserve">3.15.1 
</t>
  </si>
  <si>
    <t>Regular monitoring has been carried out</t>
  </si>
  <si>
    <t>Der er gennemført regelmæssige overvågning</t>
  </si>
  <si>
    <t>3.15.2</t>
  </si>
  <si>
    <t>The impact is assessed in the event of damage</t>
  </si>
  <si>
    <t>Ved forekomst af skader er effekten vurderet</t>
  </si>
  <si>
    <t>Forest fires shall be avoided, but burning may be used in instances where it forms part of nature conservation with a view to attaining defined objectives. Fire protection plans are recommended, and firebreaks should be established at vulnerable sites.</t>
  </si>
  <si>
    <t>Skovbrande skal undgås, dog kan afbrænding anvendes i de tilfælde, hvor det er en del af naturplejen med henblik at opnå fastsatte mål. Brandbeskyttelsesplaner anbefales, og der bør anlægges brandbælter på udsatte steder.</t>
  </si>
  <si>
    <t>3.16.1</t>
  </si>
  <si>
    <t>Fire protection plans are available, where relevant</t>
  </si>
  <si>
    <t xml:space="preserve">Der foreligger plan for brandbeskyttelse, hvor det er relevant
</t>
  </si>
  <si>
    <t>3.17</t>
  </si>
  <si>
    <t>Wildlife management
Wildlife management shall be implemented so that the management objectives and versatility of the management of the forest property can be achieved in the short and long term. Attention shall be paid to ensuring that biting, raking and bark stripping by wildlife do not threaten the practical implementation of the selection of tree species adapted to local conditions, but ensure that a number of tree species can be regenerated regularly (by means of planting and natural regeneration, for example) and cultivated economically on the property. Particular attention shall be paid to ensuring that there is no restriction to one or very few significant tree species over time due to the impact of wildlife on the forest. Putting up of smaller control fences (10x10 metres, for example) is encouraged so as to support the evaluation of the impact of wildlife on forest regeneration, flora and fauna.</t>
  </si>
  <si>
    <t>Vildtforvaltning: 
Vildtforvaltningen skal udføres, så skovejendommens driftsformål og flersidighed i skovdriften kan nås på kort og langt sigt. Der skal være opmærksomhed på, at vildtets bid, fejning og barkskrælning ikke truer det lokalitetstilpassede træartsvalgs praktiske implementering, men sikrer, at en række træarter løbende kan forynges (for eksempel ved plantning og naturlig foryngelse) og dyrkes økonomisk på ejendommen. Der skal være særlig opmærksomhed på, at der ikke over tid sker indskrænkning mod en eller meget få betydende træarter, som følge af vildtets påvirkning af skoven. Der tilskyndes til at sætte mindre (for eksempel 10x10 meter) kontrolhegn op til at understøtte vurdering af vildtets påvirkning af skovens foryngelse, flora og fauna.</t>
  </si>
  <si>
    <t>3.17.1</t>
  </si>
  <si>
    <t>Evaluation of the impact of wildlife pressure on regeneration options and the level of stripping damage</t>
  </si>
  <si>
    <t>Vurdering af vildttrykkets påvirkning af foryngelsesmulighederne og niveauet for skrælleskader</t>
  </si>
  <si>
    <t>3.17.2</t>
  </si>
  <si>
    <t xml:space="preserve">Evaluation of the positive and negative impact of wildlife pressure on flora and fauna (e.g. species diversity, flowering, height)  </t>
  </si>
  <si>
    <t xml:space="preserve">Vurdering af vildttrykkets positive og negative påvirkning af flora og fauna (for eksempel artsdiversitet, blomstring, højde)  </t>
  </si>
  <si>
    <t>3.18</t>
  </si>
  <si>
    <t>Fencing in the forest shall be used in a manner that does not block or hinder the migration of fauna. Fences shall be maintained and taken down after use.</t>
  </si>
  <si>
    <t>Hegning i skoven skal ske på en måde, der ikke lukker for faunavandring. Hegn skal vedligeholdes og nedtages efter endt brug.</t>
  </si>
  <si>
    <t>3.18.1</t>
  </si>
  <si>
    <t>Evaluation of fencing practices</t>
  </si>
  <si>
    <t>Vurdering af hegningspraksis</t>
  </si>
  <si>
    <t>3.19</t>
  </si>
  <si>
    <t>Feeding crops shall be grown where there are specific wildlife management reasons for doing so. Feeding crops must not be located in areas with protected habitats. Wildlife meadows that are dependent on continuous use of fertiliser and/or pesticides or are relocated regularly (no more than once every five years) shall be counted as part of the intensively managed area.</t>
  </si>
  <si>
    <t>Vildtagre skal placeres, hvor særlige vildtforvaltningsmæssige grunde taler for det. Vildtagre må ikke placeres på områder med beskyttede naturtyper. Vildtagre, som er afhængige af løbende tilførsel af gødning og/eller pesticider eller omlægges regelmæssigt (maksimalt hvert femte år), skal opgøres som en del af det intensivt drevne areal.</t>
  </si>
  <si>
    <t>3.19.1</t>
  </si>
  <si>
    <t>Evaluation of the location and management of feeding crops</t>
  </si>
  <si>
    <t>Vurdering af placering og drift af vildtagre</t>
  </si>
  <si>
    <t>Social – recreational activities, training and the rights of employees</t>
  </si>
  <si>
    <t xml:space="preserve">Social - friluftsliv, uddannelse og ansattes rettigheder
</t>
  </si>
  <si>
    <t>4.1</t>
  </si>
  <si>
    <t xml:space="preserve">Good opportunities for recreational activities and nature experiences in the forest shall be ensured. Outdoor arrangements shall be in reasonable proportion to local needs, the size of the forest and economic opportunities, and take place with respect for ownership rights and the overall management objectives for the forest. In principle, this means that limited measures for recreational activities can be expected for small forests with few users, while more recreational measures can be expected for large forests with many users. There shall be good accessibility, and established roads and paths shall be maintained and expanded where applicable. Areas of particular recreational value shall also be designated. Recreational activities are taken into account when converting forest infrastructure. User groups that are in reasonable need of outdoor arrangements shall be accommodated. A number of examples of measures that may improve recreational activities have been listed in Annex 4 – Examples of measures that may improve recreational activities.
</t>
  </si>
  <si>
    <t>Der skal sikres gode muligheder for friluftsliv og naturoplevelser i skoven. Friluftsforanstaltningerne skal stå i et rimelig forhold til det lokale behov, skovens størrelse, de økonomiske muligheder og ske med respekt for ejendomsretten og det overordnede driftsformål med skoven. I udgangspunktet betyder det, at der for små skove med få brugere kan forventes begrænsede tiltag for friluftslivet, mens der for store skove med mange brugere kan forventes flere friluftstiltag. Der skal være gode adgangsforhold, etablerede veje og stier skal opretholdes og eventuelt udvides. Derudover skal områder med særlig rekreativ værdi udpeges. Ved omlægning af skovens infrastruktur tages der hensyn til friluftslivet. Der skal udvise imødekommenhed over for brugergrupper, der henvender sig med rimelige behov for friluftsforanstaltninger. I Bilag 4 - Eksempler på tiltag, der kan forbedre friluftslivet er der oplistet en række eksempler på tiltag, der kan forbedre friluftslivet.</t>
  </si>
  <si>
    <t xml:space="preserve">4.1.1 
</t>
  </si>
  <si>
    <t>Records of forest access, existing roads and paths and special facilities for recreational activities have been made on maps (see 5.2e)</t>
  </si>
  <si>
    <t>Registreringer af skovens adgangsforhold, eksisterende veje og stier samt særlige anlæg for friluftslivet er gennemført på kort jf.  5.2e</t>
  </si>
  <si>
    <t xml:space="preserve">4.1.2
</t>
  </si>
  <si>
    <t xml:space="preserve">Reflections on recreational activities and nature experiences are included in the forest’s management objectives, and recreational activities and nature experiences have been planned </t>
  </si>
  <si>
    <t xml:space="preserve">Overvejelser om friluftsliv og naturoplevelser indgår i skovens driftsformål, og der er gennemført en planlægning for friluftsliv og naturoplevelser </t>
  </si>
  <si>
    <t xml:space="preserve">4.1.3
</t>
  </si>
  <si>
    <t>When approached by users, the forest owner enters into discussions with the group in order to accommodate local needs for outdoor arrangements</t>
  </si>
  <si>
    <t>Ved henvendelse fra brugere, optager skovejeren dialog med gruppen med henblik på at imødekomme lokale behov for friluftsforanstaltninger</t>
  </si>
  <si>
    <t xml:space="preserve">4.1.4
</t>
  </si>
  <si>
    <t>Enquiries and results of enquiries are recorded regularly</t>
  </si>
  <si>
    <t>Henvendelser og resultat af henvendelser registreres løbende</t>
  </si>
  <si>
    <t>4.2</t>
  </si>
  <si>
    <t>Information on opportunities for access and recreational activities shall be readily available to the public. Availability shall be in reasonable proportion to needs and the size and management objectives of the forest.</t>
  </si>
  <si>
    <t>Information om mulighederne for adgang og friluftsliv skal være let tilgængeligt for offentligheden. Tilgængeligheden skal stå i et rimelig forhold til behovet og skovens størrelse og driftsformål.</t>
  </si>
  <si>
    <t>4.2.1</t>
  </si>
  <si>
    <t>Information on opportunities for access and recreational activities is readily available</t>
  </si>
  <si>
    <t>Information om mulighederne for adgang og friluftsliv er let tilgængeligt</t>
  </si>
  <si>
    <t>4.2.2</t>
  </si>
  <si>
    <t xml:space="preserve">Appropriate signage has been put up at the main access routes to the forest, indicating how to get in touch with the forest, e.g. phone number, email address, website address or QR code. The contact shall provide easy access to information on access rules and access routes, existing roads and paths, as well as any special recreational facilities, as recorded in continuation of I.4.1.1.
</t>
  </si>
  <si>
    <t>Der er ved de primære adgangsveje til skoven opsat passende skiltning med angivelse af, hvorledes man kan komme i kontakt med skoven, for eksempel telefonnummer, mailadresse, en hjemmesideadresse eller QR-kode. Kontakten skal give let adgang til oplysninger om adgangsregler og om adgangsveje, eksisterende veje og stier samt eventuelt særlige anlæg for friluftsliv, som registreret i forlængelse af I.4.1.1.</t>
  </si>
  <si>
    <t>4.3</t>
  </si>
  <si>
    <t xml:space="preserve">The forest enterprise – owner and employees – shall communicate efficient with users and the local community with a view to ensuring reasonable: 
- Planning and deployment of recreational activities in the forest
- Utilisation of knowledge of the natural and cultural history of the forest
- Other use of the forest
</t>
  </si>
  <si>
    <t xml:space="preserve">Skovbruget - ejer og medarbejdere - skal kommunikere effektivt med brugere og lokalsamfundet, blandet andet med henblik på at sikre en fornuftig: 
- Planlægning og udfoldelse af friluftsliv i skoven
- Udnyttelse af viden om skovens natur- og kulturhistorie
- Anden anvendelse af skoven
</t>
  </si>
  <si>
    <t>4.3.1</t>
  </si>
  <si>
    <t xml:space="preserve">Records of events, excursions and meetings held and written requests from users and other external parties have been prepared
</t>
  </si>
  <si>
    <t>Registrering af afholdte arrangementer, ekskursioner, møder og skriftlige henvendelse fra brugere og andre eksterne parter med videre er gennemført</t>
  </si>
  <si>
    <t>4.4</t>
  </si>
  <si>
    <t xml:space="preserve">Historic sites and cultural heritage sites shall be taken into account in management, and preservation of these shall be ensured.
</t>
  </si>
  <si>
    <t>Der skal tages hensyn til fortidsminder og kulturhistoriske spor i driften, og det skal sikres, at disse bevares.</t>
  </si>
  <si>
    <t>4.4.1</t>
  </si>
  <si>
    <t>Records of cultural relics and historic sites have been prepared and used in planning</t>
  </si>
  <si>
    <t>Registreringer af kulturspor og fortidsminder er gennemført og anvendt i planlægningen</t>
  </si>
  <si>
    <t>4.5</t>
  </si>
  <si>
    <t>Landscape features of the forest such as distinctive trees and scenic views shall be regularly maintained and improved.</t>
  </si>
  <si>
    <t>Skovens landskabsæstetiske funktioner, for eksempel markante træer og udsigtspunkter, skal løbende sikres og forbedres.</t>
  </si>
  <si>
    <t xml:space="preserve">4.5.1 
</t>
  </si>
  <si>
    <t>Landscape features of the forest have been taken into account in planning</t>
  </si>
  <si>
    <t>Der er taget hensyn til skovens landskabsæstetiske funktioner i planlægningen</t>
  </si>
  <si>
    <t>4.6</t>
  </si>
  <si>
    <t>The forest owner shall regularly ensure that employees have the necessary instructions or qualifications to perform their duties in a safe and qualified manner and comply with the applicable forest management guidelines as well as legislation, including health and safety legislation. The forest owner can also use contracts to ensure that the contractor is able to document this. The forest owner shall regularly ensure that employees receive the necessary further training in relation to the implementation of sustainable management. Working conditions shall be regularly monitored and adapted as necessary.</t>
  </si>
  <si>
    <t>Skovejeren skal løbende sikre, at de ansatte har de fornødne instruktioner eller kvalifikationer til at varetage deres arbejdsopgaver sikkert, kvalificeret og overholder de gældende retningslinjer for skovdriften samt lovgivningen, herunder arbejdsmiljølovgivningen. Skovejeren kan også sikre sig gennem kontrakter, at entreprenøren kan dokumentere dette. Skovejeren skal løbende sikre den nødvendige efteruddannelse af ansatte i forhold til gennemførelsen af en bæredygtig drift. Arbejdsforholdene skal tilses regelmæssigt og tilpasses efter behov.</t>
  </si>
  <si>
    <t xml:space="preserve">4.6.1 
</t>
  </si>
  <si>
    <t>Documentation has been prepared concerning instruction or training of employees in relation to the implementation of sustainable forest management</t>
  </si>
  <si>
    <t>Der foreligger dokumentation for instruktion eller uddannelse af ansatte i forhold til gennemførelse af en bæredygtig skovdrift</t>
  </si>
  <si>
    <t xml:space="preserve">4.6.2
</t>
  </si>
  <si>
    <t>Documentation of completed further training of relevance to the Forest Management Standard</t>
  </si>
  <si>
    <t>4.7</t>
  </si>
  <si>
    <t xml:space="preserve">The use of pesticides shall be compliant with the instructions provided by the manufacturer, and shall be carried out with the correct equipment and training. 
</t>
  </si>
  <si>
    <t>Brug af pesticider skal følge de instruktioner, der er givet af producenten, og skal gennemføres med det korrekte udstyr og den korrekte uddannelse</t>
  </si>
  <si>
    <t xml:space="preserve">4.7.1 
</t>
  </si>
  <si>
    <t>The use of pesticides follows instructions from the manufacturer and correct equipment is used</t>
  </si>
  <si>
    <t>Brugen af pesticider følger instruktioner fra producenten, og der anvendes korrekt udstyr</t>
  </si>
  <si>
    <t xml:space="preserve">4.7.2
</t>
  </si>
  <si>
    <t>Documentation has been prepared to indicate that people applying pesticides have the correct training</t>
  </si>
  <si>
    <t>Der foreligger dokumentation for, at personer, der udbringer pesticider, har den korrekte uddannelse</t>
  </si>
  <si>
    <t>4.8</t>
  </si>
  <si>
    <t>The forest owner shall ensure in connection with management that tasks performed by employees and specialist machine operators are carried out in accordance with the requirements for sustainable forest management. This is ensured through employees’ and specialist machine operators’ awareness of and compliance with the parts of the policy and objectives that are relevant for the task in hand. Employees and specialist machine operators shall also have access to written documentation relevant to their tasks, including registered natural, cultural and recreational values. Moreover, they shall always possess the knowledge relevant for the task. The owner shall also ensure that specialist machine operators are at least in possession of skills as listed in Annex 2 – Skills for machine operators.</t>
  </si>
  <si>
    <t>Skovejeren skal i forbindelse med driften sikre, at opgaver gennemført af medarbejdere og specialmaskinførere finder sted i overensstemmelse med kravene til bæredygtig skovdrift. Dette sikres ved, at de for den pågældende opgave, relevante dele af politik og målsætning er kendt og overholdes af medarbejdere og specialmaskinførere. Ansatte og specialmaskinførere skal endvidere have adgang til den skriftlige dokumentation, som er relevant for deres opgaveløsning, herunder til de registrerede natur-, kultur- og friluftsværdier. Derudover skal de altid besidde den for opgaven relevante viden. Ejeren skal herunder sikre, at specialmaskinførere som minimum er i besiddelse af kompetencer som listet i Bilag 2 – Kompetencer til maskinførere.</t>
  </si>
  <si>
    <t>4.8.1</t>
  </si>
  <si>
    <t xml:space="preserve">The owner, permanent forest workers and specialist machine operators demonstrate a general knowledge of the PEFC Forest Management Standard and the resulting considerations regarding forest management that are relevant to their individual positions </t>
  </si>
  <si>
    <t xml:space="preserve">Ejer, fastansatte skovarbejdere og specialmaskinførere udviser en generel viden om PEFC skovstandarden og de deraf afledte hensyn i skovdriften, som er relevant for deres funktion </t>
  </si>
  <si>
    <t xml:space="preserve">4.8.2 </t>
  </si>
  <si>
    <t>Employees and specialist machine operators are aware of and have access to written documentation</t>
  </si>
  <si>
    <t>Ansatte og specialmaskinførere har kendskab og adgang til den skriftlige dokumentation</t>
  </si>
  <si>
    <t>4.8.3</t>
  </si>
  <si>
    <t>Vurdering af specialmaskinføreres kompetencer i forhold til Bilag 2 - Kompetencer til maskinførere</t>
  </si>
  <si>
    <t>4.9</t>
  </si>
  <si>
    <t>Other contractors and users of the forest, e.g. hunters, firewood collectors, organisers of recreational activities, etc. shall be given specific information on protections and designations if it is thought that the activity could affect them. For example, a firewood collector chopping wood in a middle-aged stand shall be able to demonstrate knowledge relevant to the stand in question, such as protection of historic relics and natural values.</t>
  </si>
  <si>
    <t>Andre entreprenører og brugere af skoven, for eksempel. jægere, brændesankere, arrangører af friluftsaktiviteter med videre, skal have konkret information om beskyttelser og udpegninger, såfremt aktiviteten vurderes at kunne påvirke disse. For eksempel skal en brændesanker, der skover træ i en mellemaldrende bevoksning kunne demonstrere viden, der er relevant i den pågældende bevoksning, så som beskyttelse af et fortidsminde og naturværdier.</t>
  </si>
  <si>
    <t xml:space="preserve">4.9.1
</t>
  </si>
  <si>
    <t>Forest contractors and users have received relevant information on protection and designations and demonstrate knowledge of the relevant elements</t>
  </si>
  <si>
    <t>Entreprenører og brugere af skoven har modtaget relevant information om beskyttelse og udpegninger og udviser viden om de relevante elementer</t>
  </si>
  <si>
    <t>4.10</t>
  </si>
  <si>
    <t>The forest owner shall be willing, to a reasonable extent, to make land and knowledge available for research activities and data collection at the request of research institutions.</t>
  </si>
  <si>
    <t>Skovejeren skal være villig til i rimeligt omfang at stille arealer og viden til rådighed for forskningsaktiviteter og dataindsamling ved henvendelse fra forskningsinstitutioner.</t>
  </si>
  <si>
    <t>4.11</t>
  </si>
  <si>
    <t xml:space="preserve">The forest owner shall have a procedure for dealing with complaints about forest management conditions from local stakeholders in respect of this standard so that the owner and stakeholder can attempt to resolve the issues. If the problem cannot be resolved locally, the complaint shall be forwarded to the certification body for individually certified properties or to the group leader for properties that are certified under a group, and they shall to deal with the complaints at the next audit. </t>
  </si>
  <si>
    <t xml:space="preserve">Skovejeren skal have en procedure for at håndtere klager over forhold i skovdriften fra lokale interessenter relaterende til denne standard, således at disse søges løst mellem ejer og interessent. Kan problemet ikke løses lokalt, skal klagen videresendes til certificeringsorganet for individuelt certificerede ejendomme eller til gruppelederen for ejendomme, som er certificeret under en gruppe, som skal behandle klagerne ved førstkommende audit. </t>
  </si>
  <si>
    <t>4.11.1</t>
  </si>
  <si>
    <t>Complaints received are recorded (see criterion 5.4)</t>
  </si>
  <si>
    <t>Modtagne klager er registreret jf. kriterium 5.4</t>
  </si>
  <si>
    <t>4.11.2</t>
  </si>
  <si>
    <t>A complaint has been forwarded to the certification body or group leader if the problem has not been resolved locally</t>
  </si>
  <si>
    <t>Klage er videresendt til certificeringsorganet eller gruppelederen, hvis problemet ikke er løst lokalt</t>
  </si>
  <si>
    <t>4.12</t>
  </si>
  <si>
    <t xml:space="preserve">The forest owner shall ensure that pay and employment conditions for all employees, as well as contractors with conditions similar to employees for forest management, overall and as a minimum follow the expense level of pay and employment conditions laid down in the collective agreement entered into between the most representative social partner organisations in Denmark. The forest owner shall maintain an up-to-date list or database of contractors working in the forest, indicating the CBR number and briefly stating the nature of the tasks and the start date. 
Forest management shall be conducted in compliance with the ILO Conventions on employee rights and the work environment, as well as human rights, Annex 1 – Relevant Danish legislation and ILO Conventions. 
</t>
  </si>
  <si>
    <t xml:space="preserve">Skovejeren skal sikre, at løn- og ansættelsesvilkår for alle ansatte, samt entreprenører med lønmodtagerlignende vilkår ved skovens drift, samlet set og som minimum følger omkostningsniveauet for løn- og ansættelsesvilkår, som foreskrives i den kollektive overenskomst indgået mellem de mest repræsentative arbejdsmarkedsparter i Danmark. Skovejeren skal føre en opdateret liste eller database over de entreprenører, som udfører opgaver i skoven, med angivelse af CVR-nr. og kort angivelse af opgavernes art og dato for opstart. 
Skovdriften skal foregå i respekt for ILO-konventionerne om arbejdstagerrettigheder og arbejdsmiljø, samt menneskerettighederne, Bilag 1 - Relevant dansk lovgivning, samt ILO-konventioner. 
</t>
  </si>
  <si>
    <t>4.12.1</t>
  </si>
  <si>
    <t>Pay and employment conditions for all employees, as well as contractors with conditions similar to employees, are guaranteed</t>
  </si>
  <si>
    <t>Løn- og ansættelsesvilkår for alle ansatte, samt entreprenører med lønmodtagerlignende vilkår, er sikret</t>
  </si>
  <si>
    <t>4.12.2</t>
  </si>
  <si>
    <t>There is an updated list or database of all contractors working in the forest</t>
  </si>
  <si>
    <t>Der findes en opdateret liste eller database over alle entreprenører, som udfører opgaver i skoven</t>
  </si>
  <si>
    <t>4.12.3</t>
  </si>
  <si>
    <t>Forest management is conducted in respect of ILO Conventions 29, 87, 98, 100, 105, 111, 138, 169, 182, 184 and the ILO Code of Good Practice: Safety and Health in Forestry Work, Annex 1 – Relevant Danish legislation and ILO Conventions.</t>
  </si>
  <si>
    <t>Skovdriften foregår i respekt for ILO konventionerne 29, 87, 98, 100, 105, 111, 138, 169, 182, 184 samt ILO Code of Good Practice: Safety and Health in Forestry Work, Bilag 1 - Relevant dansk lovgivning, samt ILO-konventioner</t>
  </si>
  <si>
    <t>5.1</t>
  </si>
  <si>
    <t xml:space="preserve">Management objectives 
The forest owner shall define an objective for sustainable forest management that is compliant with the standard and that relates to management opportunities and limitations given the size and extent of forest management. The forest owner shall conduct internal audits at least once a year to make it likely to meet the requirements of PEFC Denmark’s Forest Management Standard – PEFC DK 001-4 and that they are is effectively implemented and maintained. 
</t>
  </si>
  <si>
    <t xml:space="preserve">Driftsformål 
Skovejeren skal fastsætte en målsætning for den bæredygtige skovdrift, der er i overensstemmelse med standarden, og som i forhold til størrelsen og omfanget af skovdriften forholder sig til muligheder og begrænsninger i driften. Skovejeren skal gennemføre intern audit mindst en gang om året, således at det kan sandsynliggøres at der leves op til kravene i PEFC Danmarks skovstandard - PEFC DK 001-4.
</t>
  </si>
  <si>
    <t>5.1.1</t>
  </si>
  <si>
    <t xml:space="preserve">Målsætningen skal indeholde:
- En overordnet målsætning for skovejendommen
- Alle relevante formål, mål og delmål for skovdriften
Følgende procedurer/rutiner skal som minimum beskrives:
- Ansvar i organisationen
- Frekvens af audit og mål for hver audit
- Valg af auditor, der så vidt mulig sikre objektivitet og upartiskhed i audit
- Rapportering til relevant ledelse
- Dokumentation for afholdt audit og resultaterne heraf
</t>
  </si>
  <si>
    <t xml:space="preserve">5.2
</t>
  </si>
  <si>
    <t xml:space="preserve">Preliminary records
As an introduction to certification, a number of records shall be prepared and updated regularly. The written documentation for the forest property shall be available to the certification body responsible for conducting the audit. This documentation may be in the form of an IT-based planning system, an existing management plan, a green management plan or similar. The written documentation shall include the following:
</t>
  </si>
  <si>
    <t xml:space="preserve">Indledende registreringer
Som indledning til certificeringen, skal der gennemføres en række registreringer, som opdateres regelmæssigt. Skovejendommens skriftlige dokumentation skal være tilgængelig for det certificeringsorgan, som skal foretage auditten. Dokumentationen kan enten være i form af et IT baseret planlægningssystem, en eksisterende driftsplan, en grøn driftsplan eller lignende. Den skriftlige dokumentation skal omfatte følgende:
</t>
  </si>
  <si>
    <t>5.2.a-d</t>
  </si>
  <si>
    <t xml:space="preserve">a) Objective of forest management
b) Allocation of responsibilities and described procedures for creating and updating all documents and records required pursuant to this standard so that: They can be found, They are reviewed periodically and updated by a person designated for the purpose, if necessary., The current version of relevant documents is available in all locations where operations essential to the functioning of the system are performed. Obsolete documents are promptly removed from all points of issue and points of use and otherwise secured to prevent accidental use
c) A described procedure for the forest owner’s annual evaluation of forest management in relation to the objective and policy defined, including descriptions of any observed non-conformaties from the Forest Management Standard and the results of any corrective action. 
d) A summary or the entire management plan shall be made publicly available upon request. Confidential business information is exempt from the disclosure requirement, as is information on specific cultural or natural values that need protection.
</t>
  </si>
  <si>
    <t xml:space="preserve">a) Målsætning for skovdriften
b) Fordeling af ansvar og beskrevne fremgangsmåder for oprettelse og opdatering af alle dokumenter og registreringer, som kræves efter denne standard, så: - De kan genfindes, - De periodevis bliver gennemgået og om nødvendigt opdateret af en dertil udpeget person, - Den gyldige udgave af relevante dokumenter er tilgængelig på alle de steder, hvor der udføres handlinger, som er væsentlige for systemets funktion, - Forældede dokumenter straks fjernes fra alle udstedelsessteder og brugssteder og i øvrigt er beskyttet mod utilsigtet brug.
c) En beskreven procedure for skovejerens årlige vurdering af skovdriften i forhold til den fastsatte målsætning og politik, herunder beskrivelser af eventuelt konstaterede afvigelser fra skovstandarden og udbedringen af disse. 
d) Et sammendrag eller hele drift planen skal gøres offentlig tilgængelig på forlangende. Fortrolige forretningsoplysninger er undtaget fra kravet om offentliggørelse. Det samme er oplysninger om særlige kultur- eller naturværdier, som behøver beskyttelse.
</t>
  </si>
  <si>
    <t>5.2.e-f</t>
  </si>
  <si>
    <r>
      <t xml:space="preserve">e) A forest map showing the certified areas. The requirements for the forest map are as follows:
- The boundaries of the certified areas shall be indicated
- It shall provide a reasonable overview of the division of the forest into forest types or stands, as well as roads and major paths. The individual sub-areas are numbered according to the compartment/sub-compartment system, for example
- Each sub-area is described with the following data as a minimum: Area, Main tree species, Significant associated species, Age or year of establishment (based on professional judgement, if necessary), Land use of areas without tr
</t>
    </r>
    <r>
      <rPr>
        <i/>
        <sz val="10"/>
        <color indexed="8"/>
        <rFont val="Calibri"/>
        <family val="2"/>
      </rPr>
      <t>There are no further requirements on the form of the map: for example, there is no requirement for digitisation of the forest map. A forest map may thus consist of a hand-drawn map on top of an accurate aerial photograph. Nor is there any requirement to provide sub-compartment-based records indicating tree volume and growth.</t>
    </r>
    <r>
      <rPr>
        <sz val="10"/>
        <color indexed="8"/>
        <rFont val="Calibri"/>
        <family val="2"/>
      </rPr>
      <t xml:space="preserve">
f) Determination of the average annual allowable felling during the period. The level of detail of the determination shall be in reasonable proportion to the size and management objectives of the forest property in question, but as a minimum it shall be based on a forest level, estimated total tree volume and growth, possibly based on the regional records for tree volume and growth of the forest by Copenhagen University’s forest statisticians
</t>
    </r>
  </si>
  <si>
    <r>
      <t xml:space="preserve">e) Et skovkort over de certificerede arealer. Kravene til skovkortet er:
- Afgrænsningen af de certificerede arealer skal fremgå
- Det skal give et rimeligt overblik over skovens inddeling i skovtyper eller bevoksninger, samt veje og større stier. De enkelte delområder nummereres, for eksempel efter afdeling/litra-systemet
- Hvert delområde beskrives med minimum følgende data: Areal, Hovedtræart(er), Væsentlige indblandingsart(er), Alder eller etableringsår (eventuelt efter faglig skøn), Anvendelse af arealer, som er uden bevoksning.
</t>
    </r>
    <r>
      <rPr>
        <i/>
        <sz val="10"/>
        <color indexed="8"/>
        <rFont val="Calibri"/>
        <family val="2"/>
      </rPr>
      <t>Der er ingen yderligere formkrav, for eksempel er der ikke et krav om digitalisering, til skovkortet. Et skovkort kan således bestå af et håndtegnet kort ovenpå et retvisende luftfoto. Der er heller ikke krav om en litravis opgørelse af vedmasse og tilvækst.</t>
    </r>
    <r>
      <rPr>
        <sz val="10"/>
        <color indexed="8"/>
        <rFont val="Calibri"/>
        <family val="2"/>
      </rPr>
      <t xml:space="preserve">
f) Fastlæggelse af den gennemsnitlige tilladte årlige hugst i perioden. Fastlæggelsens detaljeringsgrad skal stå i et rimelig forhold til den enkelte skovejendoms størrelse og driftsformål, men skal som minimum ske på grundlag af en på skovniveau, skønnet samlet vedmasse og tilvækst, eventuelt baseret på Københavns Universitets skovstatistikkers regionale opgørelser for vedmasse og tilvækst
</t>
    </r>
  </si>
  <si>
    <t>5.2.g-l</t>
  </si>
  <si>
    <t xml:space="preserve">g) These records relate to maps of forests that are naturally of particular value and areas with high natural preservation value:
- Designated biodiversity areas, including undisturbed forest 
- Registered conservation areas, as well as areas compliant with Article 3 of the Nature Conservation Act, and possibly mapped Natura 2000 habitats registered with the authorities.
- Other natural values (key habitats)
- Possibly areas with native species that must not be converted to non-native species (see 1.11)
h) The records also relate to maps of:
- Any areas with drinking water interests designated by the municipality
- Historic sites and cultural relics registered with the authorities
- Forest access (roads and major paths) as well as special facilities for recreational activities (such as fire pits, basic campsites, forest playgrounds, scenic views, parking areas, etc.)
- Areas allocated to intensive management systems.
i) A maintenance plan for biodiversity areas that includes as a minimum: - The purpose of the designated area, - Timescale, - Protection concerns, - Necessary maintenance measures.
j) Guidelines for the promotion of recreational activities in the forest and areas of special recreational value (see 4.2) 
k) Guidelines, where applicable, for the utilisation of other forest products (see 1.4) 
l) Identification of relevant stakeholders and their needs and expectations in relation to the forest
</t>
  </si>
  <si>
    <t xml:space="preserve">g) Registreringerne relaterer til kort over naturmæssig særlig værdifuld skov og områder med høj naturmæssig bevaringsværdi:
- Udlagte biodiversitetsarealer herunder urørt skov 
- Tinglyste fredninger samt Naturbeskyttelseslovens § 3 områder og eventuelt kortlagte Natura 2000 naturtyper, som er registrerede hos myndighederne.
- Øvrige naturværdier (nøglebiotoper)
- Eventuelt arealer med hjemmehørende arter, som ikke må konverteres til ikke hjemmehørende arter jf. 1.11
h) Registreringerne relaterer desuden til kort over:
- Eventuelt områder med drikkevandsinteresser udpeget af kommunen
- Fortidsminder og kulturspor, som er registret hos myndighederne
- Skovens adgangsforhold (veje og større stier) samt særlige anlæg for friluftslivet (Kan for eksempel være bålsteder, primitive overnatningspladser, skovlegepladser, udsigtspunkter, p-pladser mv)
- Arealer udlagt til intensive driftsformer.
i) Plejeplan for biodiversitetsarealer indeholdende som minimum: - Formålet med det udlagte areal, - Tidshorisont, - Beskyttelseshensyn, - Nødvendige plejetiltag.
j) Retningslinjer for fremme af friluftslivet i skoven og områder med særlig rekreativ værdi (jf. 4.2) 
k) Eventuelt retningslinjer for udnyttelse af andre produkter fra skoven (jf. 1.4)
l) Identifikation af relevante interessenter og deres berettigede behov og forventninger i forhold til skovbruget.
</t>
  </si>
  <si>
    <t xml:space="preserve">5.3
</t>
  </si>
  <si>
    <t xml:space="preserve">Current records
The forest owner shall regularly supervise forest management, which includes preparing documented management records that clearly refer to the division of the forest map:
</t>
  </si>
  <si>
    <t xml:space="preserve">Løbende registreringer
Skovejeren skal løbende føre tilsyn med skovdriften, herunder foretage dokumenterede driftsregistreringer, der entydigt refererer til skovkortets opdeling:
</t>
  </si>
  <si>
    <t>5.3.a-d</t>
  </si>
  <si>
    <t xml:space="preserve">a) Planting records including: - Area size, - Year, - Planting method – including soil scarification and fencing, where appropriate, - Tree species/composition, - Former tree species.
b) Annual consumption of pesticides at property level, with a record of the treated locations
c) Annual consumption of fertiliser at property level, with a record of the treated locations
d) Annual felling in the certified area
The forest owner shall conduct management review at least once a year, incl: 
a) Information from results in audits, observations, nonconformities and corrective actions
b) The status of actions from previous management reviews
c) Opportunities for continual improvement 
d) Any need for changes to the management system.
</t>
  </si>
  <si>
    <t xml:space="preserve">a) Kulturregistreringer omfattende: - Arealstørrelse, - Årstal, - Kulturmetode, herunder eventuelt jordbearbejdning og hegning, - Træarter/provenienser, - Tidligere træart.
b) Årligt forbrug af pesticider på ejendomsniveau med en registrering af de behandlede lokaliteter
c) Årligt gødningsforbrug på ejendomsniveau med en registrering af de behandlede lokaliteter
d) Årlig hugst på det certificerede areal
Skovejeren skal årligt udføre en evaluering af eget ledelsessystem omfattende:
a) Informationer fra interne audits, observationer, afvigelser og korrigerende handlinger 
b) Status på handlinger fra forrige evaluering af ledelsessystemet 
c) Muligheder og beslutninger for at forbedre systemet
d) ...
</t>
  </si>
  <si>
    <t xml:space="preserve">5.4
</t>
  </si>
  <si>
    <t xml:space="preserve">Records of events, excursions and meetings held and written requests 
</t>
  </si>
  <si>
    <t xml:space="preserve">Registrering af afholdte arrangementer, ekskursioner, møder og skriftlige henvendelse </t>
  </si>
  <si>
    <t>5.4</t>
  </si>
  <si>
    <t xml:space="preserve">Records of events, excursions and meetings held and written requests from users and other external parties. Complaints received and the outcome of their processing are recorded and archived for at least five years (see 4.11).
</t>
  </si>
  <si>
    <t>Registrering af afholdte arrangementer, ekskursioner, møder og skriftlige henvendelse fra brugere og andre eksterne parter med videre. Modtagne klager og resultatet af deres behandling er registreret og arkiveres i mindst fem år, jf. 4.11.</t>
  </si>
  <si>
    <t xml:space="preserve">5.5
</t>
  </si>
  <si>
    <t xml:space="preserve">Records of observed damage  
</t>
  </si>
  <si>
    <t xml:space="preserve">Registrering af observerede skader </t>
  </si>
  <si>
    <t xml:space="preserve">Records of observed damage caused by external factors, plus an evaluation of their effect of these on forest management. 
</t>
  </si>
  <si>
    <t xml:space="preserve">Registrering af observerede skader forårsaget af udefrakommende faktorer samt en vurdering af effekten af disse på skovdriften. </t>
  </si>
  <si>
    <t xml:space="preserve">5.6
</t>
  </si>
  <si>
    <t xml:space="preserve">Sale of certified wood
</t>
  </si>
  <si>
    <t>Salg af certificeret træ</t>
  </si>
  <si>
    <t>5.6</t>
  </si>
  <si>
    <t xml:space="preserve">The forest owner decides whether or not the products from the certified area are sold as certified. The forest owner shall actively sell the wood as certified so that the buyer (be it a sawmill, a timber trader or other) may include it as certified under their chain of custody certification (see Chain of Custody of Forest and Tree Based Products – Requirements – PEFC ST 2002:2020). 
</t>
  </si>
  <si>
    <t xml:space="preserve">Det er op til skovejeren, om produkterne fra det certificerede areal sælges som certificerede eller ej. Skovejeren skal aktivt sælge træet som certificeret, for at opkøberen (hvad enten det er et savværk, en træhandler eller andet) kan medregne det som certificeret under deres sporbarhedscertificering jf. Chain of Custody of Forest and Tree Based Products – Requirements - PEFC ST 2002:2020 
</t>
  </si>
  <si>
    <t xml:space="preserve">5.7
</t>
  </si>
  <si>
    <t>If products from the forest are sold as certified:</t>
  </si>
  <si>
    <t>Sælges produkter fra skoven som certificerede:</t>
  </si>
  <si>
    <t xml:space="preserve">5.8
</t>
  </si>
  <si>
    <t xml:space="preserve">Chain of custody (only applicable to partial certification of a forest property):
Forest owners who choose to certify only part of their forest property shall be able to document the chain of custody for the products sold as PEFC-certified. </t>
  </si>
  <si>
    <t>Sporbarhed (gælder kun ved delcertificering af en skovejendom):
Skovejere, som vælger kun at certificere en del af sin skovejendom, skal kunne dokumentere sporbarhed for de produkter, som sælges som PEFC-certificerede.</t>
  </si>
  <si>
    <t xml:space="preserve"> It shall be possible to document the following as a minimum:
a) The forest owner shall ensure that the certified raw material is separated or clearly identifiable at all stages of the production or trading process.
b) That the buyer is provided with documentation on sale or transfer of certified material that verifies compliance with the chain of custody requirements in Chain of Custody of Forest and Tree Based Products – Requirements – PEFC ST 2002:2020.
c) The forest owner shall ensure that documentation of the certified products delivered for each delivery contains the following information as a minimum, by invoice, delivery note or log tally:
- The name of forest, as stated on the certificate
- Which products are included
- Quantity of products delivered
- Delivery date/period
- Formal declaration that the products are certified
- Certificate number, any logo licence code and a “100% PEFC-certified” declaration
d) That a person has been appointed who, regardless of other responsibilities, is to have overall responsibility and authority over the chain of custody.
e) The forest owner shall keep a record of all forest-based products sold and their alleged origin in order to provide evidence of compliance with the requirements and the effective functioning of verification of the chain of custody. The organisation shall keep these records for at least five years.
</t>
  </si>
  <si>
    <t xml:space="preserve">Som minimum skal følgende kunne dokumenteres:
a) Skovejeren skal sikre, at det certificerede råmateriale er adskilt eller tydeligt identificerbart på alle trin i produktions- eller handelsprocessen.
b) At opkøberen, ved salg eller overførelse af certificeret materiale, forsynes med dokumentation, der verificerer overensstemmelse med sporbarhedskravene i Chain of Custody of Forest and Tree Based Products – Requirements - PEFC ST 2002:2020.
c) Skovejeren skal sikre, at dokumentation for de leverede certificerede produkter for hver leverance, som minimum indeholder følgende information, enten via faktura, følgeseddel eller måleliste:
- Skovens navn, som det fremgår af certifikatet
- Hvilke produkter, som er omfattet
- Mængde af de leverede produkter
- Dato/periode for levering
- Formel erklæring om, at produkterne er certificerede
- Certifikatnummer, evt. logolicenskode og en erklæring om ”100% PEFC-certificeret” eller andet relevant erklæring.
d) At der er udpeget en person, der uden hensyn til andre ansvarsområder, skal have det overordnede ansvar og beføjelser over for sporbarheden.
e) Skovejeren skal føre en registrering af alle solgte skovbaserede produkter og deres påståede oprindelse for at tilvejebringe bevis for, at der er overensstemmelse med kravene og den effektive funktion af sporbarhedsverifikationen. Organisationen skal gemme fortegnelserne i mindst fem år.
</t>
  </si>
  <si>
    <t>Bilag 1 - Relevant dansk lovgivning, samt ILO-konventioner</t>
  </si>
  <si>
    <t>www.retsinformation.dk</t>
  </si>
  <si>
    <t>Bekendtgørelse om anvendelse af affald til jordbrugsformål - Slambekendtgørelsen</t>
  </si>
  <si>
    <t>Bekendtgørelse om handel med forstligt formeringsmateriale -</t>
  </si>
  <si>
    <t>Bekendtgørelse af museumsloven</t>
  </si>
  <si>
    <t>Ferielov - Ferieloven</t>
  </si>
  <si>
    <t>Lov om arbejdsmiljø – Arbejdsmiljøloven</t>
  </si>
  <si>
    <t>Lov om arbejdsret og faglige voldgiftsretter</t>
  </si>
  <si>
    <t>Lov om bygningsfredning og bevaring af bygninger</t>
  </si>
  <si>
    <t>Lov om jagt og vildtforvaltning – Jagt- og vildtforvatningsloven</t>
  </si>
  <si>
    <t>Lov om journal over brug af plantebeskyttelsesmidler og eftersyn af udstyr til udbringning af plantebeskyttelsesmidler i jordbruget</t>
  </si>
  <si>
    <t>Lov om kemiske stoffer og produkter - Kemikalieloven</t>
  </si>
  <si>
    <t>Lov om miljø og genteknologi – Miljø- og genteknologiloven</t>
  </si>
  <si>
    <t>Lov om miljøbeskyttelse – Miljøbeskyttelsesloven</t>
  </si>
  <si>
    <t>Lov om miljømål - Miljømålsloven</t>
  </si>
  <si>
    <t>Lov om miljøvurdering af planer og programmer</t>
  </si>
  <si>
    <t>Lov om naturbeskyttelse - Naturbeskyttelsesloven</t>
  </si>
  <si>
    <t>Lov om okker - Okkerloven</t>
  </si>
  <si>
    <t>Lov om planlægning – Planloven</t>
  </si>
  <si>
    <t>Lov om Planteskadegørere</t>
  </si>
  <si>
    <t>Lov om råstoffer - Råstofloven</t>
  </si>
  <si>
    <t>Lov om skove - Skovloven</t>
  </si>
  <si>
    <t>Lov om vandløb – Vandløbsloven</t>
  </si>
  <si>
    <t>Lov om ligebehandling - Ligebehandlingsloven</t>
  </si>
  <si>
    <t>Lov om ret til orlov og dagpenge ved barsel - Barselsloven</t>
  </si>
  <si>
    <t>Lov om lige løn til mænd og kvinder - Ligelønsloven</t>
  </si>
  <si>
    <t>Samt skatte og afgiftslovgivningen relevant for den enkelte ejendomstype og FN’s Verdenserklæring om Menneskerettigheder</t>
  </si>
  <si>
    <t>ILO’s kernekonventioner:</t>
  </si>
  <si>
    <r>
      <t>§</t>
    </r>
    <r>
      <rPr>
        <sz val="9"/>
        <color indexed="8"/>
        <rFont val="Times New Roman"/>
        <family val="1"/>
      </rPr>
      <t xml:space="preserve">  </t>
    </r>
    <r>
      <rPr>
        <sz val="9"/>
        <color indexed="8"/>
        <rFont val="Arial"/>
        <family val="2"/>
      </rPr>
      <t>29 om afskaffelse af tvangsarbejde</t>
    </r>
  </si>
  <si>
    <r>
      <t>§</t>
    </r>
    <r>
      <rPr>
        <sz val="9"/>
        <color indexed="8"/>
        <rFont val="Times New Roman"/>
        <family val="1"/>
      </rPr>
      <t xml:space="preserve">  </t>
    </r>
    <r>
      <rPr>
        <sz val="9"/>
        <color indexed="8"/>
        <rFont val="Arial"/>
        <family val="2"/>
      </rPr>
      <t>87 om foreningsfrihed og retten til at organisere sig</t>
    </r>
  </si>
  <si>
    <r>
      <t>§</t>
    </r>
    <r>
      <rPr>
        <sz val="9"/>
        <color indexed="8"/>
        <rFont val="Times New Roman"/>
        <family val="1"/>
      </rPr>
      <t xml:space="preserve">  </t>
    </r>
    <r>
      <rPr>
        <sz val="9"/>
        <color indexed="8"/>
        <rFont val="Arial"/>
        <family val="2"/>
      </rPr>
      <t>98 om retten til at organiserer sig og føre kollektive forhandlinger</t>
    </r>
  </si>
  <si>
    <r>
      <t>§</t>
    </r>
    <r>
      <rPr>
        <sz val="9"/>
        <color indexed="8"/>
        <rFont val="Times New Roman"/>
        <family val="1"/>
      </rPr>
      <t xml:space="preserve">  </t>
    </r>
    <r>
      <rPr>
        <sz val="9"/>
        <color indexed="8"/>
        <rFont val="Arial"/>
        <family val="2"/>
      </rPr>
      <t>100 om lige løn til mandlige og kvindelige arbejdere for arbejde af samme værdi</t>
    </r>
  </si>
  <si>
    <r>
      <t>§</t>
    </r>
    <r>
      <rPr>
        <sz val="9"/>
        <color indexed="8"/>
        <rFont val="Times New Roman"/>
        <family val="1"/>
      </rPr>
      <t xml:space="preserve">  </t>
    </r>
    <r>
      <rPr>
        <sz val="9"/>
        <color indexed="8"/>
        <rFont val="Arial"/>
        <family val="2"/>
      </rPr>
      <t>105 om afskaffelse af tvangsarbejde</t>
    </r>
  </si>
  <si>
    <r>
      <t>§</t>
    </r>
    <r>
      <rPr>
        <sz val="9"/>
        <color indexed="8"/>
        <rFont val="Times New Roman"/>
        <family val="1"/>
      </rPr>
      <t xml:space="preserve">  </t>
    </r>
    <r>
      <rPr>
        <sz val="9"/>
        <color indexed="8"/>
        <rFont val="Arial"/>
        <family val="2"/>
      </rPr>
      <t>111 om forskelsbehandling med hensyn til beskæftigelse og erhverv</t>
    </r>
  </si>
  <si>
    <r>
      <t>§</t>
    </r>
    <r>
      <rPr>
        <sz val="9"/>
        <color indexed="8"/>
        <rFont val="Times New Roman"/>
        <family val="1"/>
      </rPr>
      <t xml:space="preserve">  </t>
    </r>
    <r>
      <rPr>
        <sz val="9"/>
        <color indexed="8"/>
        <rFont val="Arial"/>
        <family val="2"/>
      </rPr>
      <t>138 om børnearbejde</t>
    </r>
  </si>
  <si>
    <r>
      <t>§</t>
    </r>
    <r>
      <rPr>
        <sz val="9"/>
        <color indexed="8"/>
        <rFont val="Times New Roman"/>
        <family val="1"/>
      </rPr>
      <t xml:space="preserve">  </t>
    </r>
    <r>
      <rPr>
        <sz val="9"/>
        <color indexed="8"/>
        <rFont val="Arial"/>
        <family val="2"/>
      </rPr>
      <t>182 om omgående indsats til afskaffelse af de værste former for børnearbejde</t>
    </r>
  </si>
  <si>
    <r>
      <t>§</t>
    </r>
    <r>
      <rPr>
        <sz val="9"/>
        <color indexed="8"/>
        <rFont val="Times New Roman"/>
        <family val="1"/>
      </rPr>
      <t xml:space="preserve">  </t>
    </r>
    <r>
      <rPr>
        <sz val="9"/>
        <color indexed="8"/>
        <rFont val="Arial"/>
        <family val="2"/>
      </rPr>
      <t>169 om oprindelige folk</t>
    </r>
  </si>
  <si>
    <r>
      <t>§</t>
    </r>
    <r>
      <rPr>
        <sz val="9"/>
        <color indexed="8"/>
        <rFont val="Times New Roman"/>
        <family val="1"/>
      </rPr>
      <t xml:space="preserve">  </t>
    </r>
    <r>
      <rPr>
        <sz val="9"/>
        <color indexed="8"/>
        <rFont val="Arial"/>
        <family val="2"/>
      </rPr>
      <t>184 om sikkerhed og sundhed i landbruget (dækker også skov)</t>
    </r>
  </si>
  <si>
    <t>Bilag 2 – Kompetencer til maskinførere</t>
  </si>
  <si>
    <t>Kompetencekrav til maskinførere der opererer i PEFC-certificerede skove i Danmark</t>
  </si>
  <si>
    <t>Førere af store specialmaskiner, som benyttes til opgaver vedrørende skovning, flishugst og udkørsel af træ, jordbearbejdning, sprøjtning, gødskning og grøfterensning i en PEFC-certificeret skov, skal være i besiddelse af følgende kundskaber:</t>
  </si>
  <si>
    <r>
      <t>·</t>
    </r>
    <r>
      <rPr>
        <sz val="9"/>
        <color indexed="8"/>
        <rFont val="Times New Roman"/>
        <family val="1"/>
      </rPr>
      <t xml:space="preserve">         </t>
    </r>
    <r>
      <rPr>
        <sz val="9"/>
        <color indexed="8"/>
        <rFont val="Arial"/>
        <family val="2"/>
      </rPr>
      <t>Generel viden om certificeringsbegrebet – hvad betyder det, at en ejendom er PEFC-certificeret?</t>
    </r>
  </si>
  <si>
    <r>
      <t>·</t>
    </r>
    <r>
      <rPr>
        <sz val="9"/>
        <color indexed="8"/>
        <rFont val="Times New Roman"/>
        <family val="1"/>
      </rPr>
      <t xml:space="preserve">         </t>
    </r>
    <r>
      <rPr>
        <sz val="9"/>
        <color indexed="8"/>
        <rFont val="Arial"/>
        <family val="2"/>
      </rPr>
      <t>Generel viden om de lovgivningsmæssige rammer</t>
    </r>
  </si>
  <si>
    <t>Førere af specialmaskiner skal i hen hold til kriterium 4.8 besidde den for arbejdsopgaven relevante viden og information om bæredygtig skovdrift og grønne hensyn i skovdriften. Maskinførerens viden skal omfatte:</t>
  </si>
  <si>
    <r>
      <t>a)</t>
    </r>
    <r>
      <rPr>
        <sz val="9"/>
        <color indexed="8"/>
        <rFont val="Times New Roman"/>
        <family val="1"/>
      </rPr>
      <t xml:space="preserve">    </t>
    </r>
    <r>
      <rPr>
        <sz val="9"/>
        <color indexed="8"/>
        <rFont val="Arial"/>
        <family val="2"/>
      </rPr>
      <t>Viden om forskellige foryngelsesprincipper og den praktiske håndtering i forhold til en bæredygtig drift, herunder:</t>
    </r>
  </si>
  <si>
    <r>
      <t>1.</t>
    </r>
    <r>
      <rPr>
        <sz val="9"/>
        <color indexed="8"/>
        <rFont val="Times New Roman"/>
        <family val="1"/>
      </rPr>
      <t xml:space="preserve">     </t>
    </r>
    <r>
      <rPr>
        <sz val="9"/>
        <color indexed="8"/>
        <rFont val="Arial"/>
        <family val="2"/>
      </rPr>
      <t>Sikring af stabilitet ved brug af renafdrifter</t>
    </r>
  </si>
  <si>
    <r>
      <t>2.</t>
    </r>
    <r>
      <rPr>
        <sz val="9"/>
        <color indexed="8"/>
        <rFont val="Times New Roman"/>
        <family val="1"/>
      </rPr>
      <t xml:space="preserve">     </t>
    </r>
    <r>
      <rPr>
        <sz val="9"/>
        <color indexed="8"/>
        <rFont val="Arial"/>
        <family val="2"/>
      </rPr>
      <t>Efterladelse af træer til naturligt henfald ved tynding og foryngelse</t>
    </r>
  </si>
  <si>
    <r>
      <t>3.</t>
    </r>
    <r>
      <rPr>
        <sz val="9"/>
        <color indexed="8"/>
        <rFont val="Times New Roman"/>
        <family val="1"/>
      </rPr>
      <t xml:space="preserve">     </t>
    </r>
    <r>
      <rPr>
        <sz val="9"/>
        <color indexed="8"/>
        <rFont val="Arial"/>
        <family val="2"/>
      </rPr>
      <t>Fastholdelse af naturlig opvækst</t>
    </r>
  </si>
  <si>
    <r>
      <t>4.</t>
    </r>
    <r>
      <rPr>
        <sz val="9"/>
        <color indexed="8"/>
        <rFont val="Times New Roman"/>
        <family val="1"/>
      </rPr>
      <t xml:space="preserve">     </t>
    </r>
    <r>
      <rPr>
        <sz val="9"/>
        <color indexed="8"/>
        <rFont val="Arial"/>
        <family val="2"/>
      </rPr>
      <t>Begrænset og skånsom brug af jordbearbejdning</t>
    </r>
  </si>
  <si>
    <r>
      <t>5.</t>
    </r>
    <r>
      <rPr>
        <sz val="9"/>
        <color indexed="8"/>
        <rFont val="Times New Roman"/>
        <family val="1"/>
      </rPr>
      <t xml:space="preserve">     </t>
    </r>
    <r>
      <rPr>
        <sz val="9"/>
        <color indexed="8"/>
        <rFont val="Arial"/>
        <family val="2"/>
      </rPr>
      <t>Fremme af andre træarter end hovedtræarten</t>
    </r>
  </si>
  <si>
    <r>
      <t>b)</t>
    </r>
    <r>
      <rPr>
        <sz val="9"/>
        <color indexed="8"/>
        <rFont val="Times New Roman"/>
        <family val="1"/>
      </rPr>
      <t xml:space="preserve">    </t>
    </r>
    <r>
      <rPr>
        <sz val="9"/>
        <color indexed="8"/>
        <rFont val="Arial"/>
        <family val="2"/>
      </rPr>
      <t>Viden om bevarelse af skoves struktur, herunder:</t>
    </r>
  </si>
  <si>
    <r>
      <t>1.</t>
    </r>
    <r>
      <rPr>
        <sz val="9"/>
        <color indexed="8"/>
        <rFont val="Times New Roman"/>
        <family val="1"/>
      </rPr>
      <t xml:space="preserve">     </t>
    </r>
    <r>
      <rPr>
        <sz val="9"/>
        <color indexed="8"/>
        <rFont val="Arial"/>
        <family val="2"/>
      </rPr>
      <t>Bevarelse af karakteristiske gamle træer og træruiner</t>
    </r>
  </si>
  <si>
    <r>
      <t>2.</t>
    </r>
    <r>
      <rPr>
        <sz val="9"/>
        <color indexed="8"/>
        <rFont val="Times New Roman"/>
        <family val="1"/>
      </rPr>
      <t xml:space="preserve">     </t>
    </r>
    <r>
      <rPr>
        <sz val="9"/>
        <color indexed="8"/>
        <rFont val="Arial"/>
        <family val="2"/>
      </rPr>
      <t>Efterladelse og beskyttelse af dødt ved</t>
    </r>
  </si>
  <si>
    <r>
      <t>3.</t>
    </r>
    <r>
      <rPr>
        <sz val="9"/>
        <color indexed="8"/>
        <rFont val="Times New Roman"/>
        <family val="1"/>
      </rPr>
      <t xml:space="preserve">     </t>
    </r>
    <r>
      <rPr>
        <sz val="9"/>
        <color indexed="8"/>
        <rFont val="Arial"/>
        <family val="2"/>
      </rPr>
      <t>Udlæg af biodiversitetsarealer, herunder urørt skov</t>
    </r>
  </si>
  <si>
    <r>
      <t>4.</t>
    </r>
    <r>
      <rPr>
        <sz val="9"/>
        <color indexed="8"/>
        <rFont val="Times New Roman"/>
        <family val="1"/>
      </rPr>
      <t xml:space="preserve">     </t>
    </r>
    <r>
      <rPr>
        <sz val="9"/>
        <color indexed="8"/>
        <rFont val="Arial"/>
        <family val="2"/>
      </rPr>
      <t>Bevarelse af ydre og indre skovbryn</t>
    </r>
  </si>
  <si>
    <r>
      <t>c)</t>
    </r>
    <r>
      <rPr>
        <sz val="9"/>
        <color indexed="8"/>
        <rFont val="Times New Roman"/>
        <family val="1"/>
      </rPr>
      <t xml:space="preserve">     </t>
    </r>
    <r>
      <rPr>
        <sz val="9"/>
        <color indexed="8"/>
        <rFont val="Arial"/>
        <family val="2"/>
      </rPr>
      <t>Viden om skovens driftsteknik, herunder:</t>
    </r>
  </si>
  <si>
    <r>
      <t>1.</t>
    </r>
    <r>
      <rPr>
        <sz val="9"/>
        <color indexed="8"/>
        <rFont val="Times New Roman"/>
        <family val="1"/>
      </rPr>
      <t xml:space="preserve">     </t>
    </r>
    <r>
      <rPr>
        <sz val="9"/>
        <color indexed="8"/>
        <rFont val="Arial"/>
        <family val="2"/>
      </rPr>
      <t>Driftstekniske metoders indvirkning på en bæredygtig drift</t>
    </r>
  </si>
  <si>
    <r>
      <t>2.</t>
    </r>
    <r>
      <rPr>
        <sz val="9"/>
        <color indexed="8"/>
        <rFont val="Times New Roman"/>
        <family val="1"/>
      </rPr>
      <t xml:space="preserve">     </t>
    </r>
    <r>
      <rPr>
        <sz val="9"/>
        <color indexed="8"/>
        <rFont val="Arial"/>
        <family val="2"/>
      </rPr>
      <t>Hensynsfuld kørsel i bevoksningen, herunder udlæg kørespor og eventuelt anvendelse, af permanente kørerspor</t>
    </r>
  </si>
  <si>
    <r>
      <t>3.</t>
    </r>
    <r>
      <rPr>
        <sz val="9"/>
        <color indexed="8"/>
        <rFont val="Times New Roman"/>
        <family val="1"/>
      </rPr>
      <t xml:space="preserve">     </t>
    </r>
    <r>
      <rPr>
        <sz val="9"/>
        <color indexed="8"/>
        <rFont val="Arial"/>
        <family val="2"/>
      </rPr>
      <t>Tilpasset anvendelse af gødning og pesticider</t>
    </r>
  </si>
  <si>
    <r>
      <t>4.</t>
    </r>
    <r>
      <rPr>
        <sz val="9"/>
        <color indexed="8"/>
        <rFont val="Times New Roman"/>
        <family val="1"/>
      </rPr>
      <t xml:space="preserve">     </t>
    </r>
    <r>
      <rPr>
        <sz val="9"/>
        <color indexed="8"/>
        <rFont val="Arial"/>
        <family val="2"/>
      </rPr>
      <t>Håndtering af lækager på maskiner</t>
    </r>
  </si>
  <si>
    <r>
      <t>5.</t>
    </r>
    <r>
      <rPr>
        <sz val="9"/>
        <color indexed="8"/>
        <rFont val="Times New Roman"/>
        <family val="1"/>
      </rPr>
      <t xml:space="preserve">     </t>
    </r>
    <r>
      <rPr>
        <sz val="9"/>
        <color indexed="8"/>
        <rFont val="Arial"/>
        <family val="2"/>
      </rPr>
      <t>Driftstekniske metodevalg og deres betydning for brændstofforbrug</t>
    </r>
  </si>
  <si>
    <r>
      <t>d)</t>
    </r>
    <r>
      <rPr>
        <sz val="9"/>
        <color indexed="8"/>
        <rFont val="Times New Roman"/>
        <family val="1"/>
      </rPr>
      <t xml:space="preserve">    </t>
    </r>
    <r>
      <rPr>
        <sz val="9"/>
        <color indexed="8"/>
        <rFont val="Arial"/>
        <family val="2"/>
      </rPr>
      <t>Viden om skovdriftens håndtering af naturværdier, vildt, friluftsliv, kulturhistorie og andre interesser, herunder:</t>
    </r>
  </si>
  <si>
    <r>
      <t>1.</t>
    </r>
    <r>
      <rPr>
        <sz val="9"/>
        <color indexed="8"/>
        <rFont val="Times New Roman"/>
        <family val="1"/>
      </rPr>
      <t xml:space="preserve">     </t>
    </r>
    <r>
      <rPr>
        <sz val="9"/>
        <color indexed="8"/>
        <rFont val="Arial"/>
        <family val="2"/>
      </rPr>
      <t>Viden om naturværdier/nøglebiotoper</t>
    </r>
  </si>
  <si>
    <r>
      <t>2.</t>
    </r>
    <r>
      <rPr>
        <sz val="9"/>
        <color indexed="8"/>
        <rFont val="Times New Roman"/>
        <family val="1"/>
      </rPr>
      <t xml:space="preserve">     </t>
    </r>
    <r>
      <rPr>
        <sz val="9"/>
        <color indexed="8"/>
        <rFont val="Arial"/>
        <family val="2"/>
      </rPr>
      <t>Beskyttelse af sårbare områder</t>
    </r>
  </si>
  <si>
    <r>
      <t>3.</t>
    </r>
    <r>
      <rPr>
        <sz val="9"/>
        <color indexed="8"/>
        <rFont val="Times New Roman"/>
        <family val="1"/>
      </rPr>
      <t xml:space="preserve">     </t>
    </r>
    <r>
      <rPr>
        <sz val="9"/>
        <color indexed="8"/>
        <rFont val="Arial"/>
        <family val="2"/>
      </rPr>
      <t>Hensyn til skovens hydrologi</t>
    </r>
  </si>
  <si>
    <r>
      <t>4.</t>
    </r>
    <r>
      <rPr>
        <sz val="9"/>
        <color indexed="8"/>
        <rFont val="Times New Roman"/>
        <family val="1"/>
      </rPr>
      <t xml:space="preserve">     </t>
    </r>
    <r>
      <rPr>
        <sz val="9"/>
        <color indexed="8"/>
        <rFont val="Arial"/>
        <family val="2"/>
      </rPr>
      <t>Hensyn til fortidsminder og kulturspor</t>
    </r>
  </si>
  <si>
    <r>
      <t>5.</t>
    </r>
    <r>
      <rPr>
        <sz val="9"/>
        <color indexed="8"/>
        <rFont val="Times New Roman"/>
        <family val="1"/>
      </rPr>
      <t xml:space="preserve">     </t>
    </r>
    <r>
      <rPr>
        <sz val="9"/>
        <color indexed="8"/>
        <rFont val="Arial"/>
        <family val="2"/>
      </rPr>
      <t>Hensyn til publikum og friluftsliv</t>
    </r>
  </si>
  <si>
    <t>Bilag 3 – Miljøkrav til skovmaskiner og håndværktøj</t>
  </si>
  <si>
    <t>Miljøkrav til skovmaskiner og håndværktøj</t>
  </si>
  <si>
    <t>Ved køb af udstyr og forbrugsvarer skal miljømærkede produkter vælges, når dette er praktisk og økonomisk rimeligt.</t>
  </si>
  <si>
    <t>Der skal anvendes:</t>
  </si>
  <si>
    <r>
      <t>·</t>
    </r>
    <r>
      <rPr>
        <sz val="9"/>
        <color indexed="8"/>
        <rFont val="Times New Roman"/>
        <family val="1"/>
      </rPr>
      <t xml:space="preserve">         </t>
    </r>
    <r>
      <rPr>
        <sz val="9"/>
        <color indexed="8"/>
        <rFont val="Arial"/>
        <family val="2"/>
      </rPr>
      <t>Hydrauliske olier, der mindst opfylder de krav, der gælder for miljøtilpasset hydraulikolie i henhold til ISO 15380</t>
    </r>
  </si>
  <si>
    <r>
      <t>·</t>
    </r>
    <r>
      <rPr>
        <sz val="9"/>
        <color indexed="8"/>
        <rFont val="Times New Roman"/>
        <family val="1"/>
      </rPr>
      <t xml:space="preserve">         </t>
    </r>
    <r>
      <rPr>
        <sz val="9"/>
        <color indexed="8"/>
        <rFont val="Arial"/>
        <family val="2"/>
      </rPr>
      <t>Alkylatbenzin, der opfylder svensk standard SS 15 54 61 eller produkter med et højeste indhold af aromater på 0,5 vol. %, benzen på 0,09 vol % og oliefiner på 0,5 vol %.</t>
    </r>
  </si>
  <si>
    <r>
      <t>·</t>
    </r>
    <r>
      <rPr>
        <sz val="9"/>
        <color indexed="8"/>
        <rFont val="Times New Roman"/>
        <family val="1"/>
      </rPr>
      <t xml:space="preserve">         </t>
    </r>
    <r>
      <rPr>
        <sz val="9"/>
        <color indexed="8"/>
        <rFont val="Arial"/>
        <family val="2"/>
      </rPr>
      <t>Til savkædesmøring: Vegetabilsk savkædeolie eller anden miljømæssigt godkendt savkædeolie eller fedt til savkædesmøring i henhold til SS 15 54 70, den europæisk Miljøstandard Eco Label eller den tyske standard Blauer Engel</t>
    </r>
  </si>
  <si>
    <t>Der må ikke anvendes Ethylenglycol i kølesystemer på maskiner, der bruges til arbejde på skovarealer.</t>
  </si>
  <si>
    <t>Kravene gælder ikke for:</t>
  </si>
  <si>
    <r>
      <t>·</t>
    </r>
    <r>
      <rPr>
        <sz val="9"/>
        <color indexed="8"/>
        <rFont val="Times New Roman"/>
        <family val="1"/>
      </rPr>
      <t xml:space="preserve">         </t>
    </r>
    <r>
      <rPr>
        <sz val="9"/>
        <color indexed="8"/>
        <rFont val="Arial"/>
        <family val="2"/>
      </rPr>
      <t>Biler og visse hjælpetraktorer ældre end årg. 1990, som kører mindre end 300 ydetimer pr. år.</t>
    </r>
  </si>
  <si>
    <r>
      <t>·</t>
    </r>
    <r>
      <rPr>
        <sz val="9"/>
        <color indexed="8"/>
        <rFont val="Times New Roman"/>
        <family val="1"/>
      </rPr>
      <t xml:space="preserve">         </t>
    </r>
    <r>
      <rPr>
        <sz val="9"/>
        <color indexed="8"/>
        <rFont val="Arial"/>
        <family val="2"/>
      </rPr>
      <t>Entreprenørmaskiner, vognmænd og "småkørere", der udfører opgaver på skovvej, hovedspor og pladser og som kører mindre end 300 ydetimer per år per skovarealer.</t>
    </r>
  </si>
  <si>
    <t>Bilag 4 - Eksempler på tiltag, der kan forbedre friluftslivet</t>
  </si>
  <si>
    <r>
      <t>a)</t>
    </r>
    <r>
      <rPr>
        <sz val="9"/>
        <color indexed="8"/>
        <rFont val="Times New Roman"/>
        <family val="1"/>
      </rPr>
      <t xml:space="preserve">    </t>
    </r>
    <r>
      <rPr>
        <sz val="9"/>
        <color indexed="8"/>
        <rFont val="Arial"/>
        <family val="2"/>
      </rPr>
      <t>Der er markeret en tur i skoven, der giver mulighed for at opleve nogle af skovens særlige natur- eller landskabelige værdier</t>
    </r>
  </si>
  <si>
    <r>
      <t>b)</t>
    </r>
    <r>
      <rPr>
        <sz val="9"/>
        <color indexed="8"/>
        <rFont val="Times New Roman"/>
        <family val="1"/>
      </rPr>
      <t xml:space="preserve">    </t>
    </r>
    <r>
      <rPr>
        <sz val="9"/>
        <color indexed="8"/>
        <rFont val="Arial"/>
        <family val="2"/>
      </rPr>
      <t>Der er etableret faciliteter som fx bord og bænk eller lignende i skoven, hvor der kan gøres ophold, og medbragt mad og drikke kan nydes</t>
    </r>
  </si>
  <si>
    <r>
      <t>c)</t>
    </r>
    <r>
      <rPr>
        <sz val="9"/>
        <color indexed="8"/>
        <rFont val="Times New Roman"/>
        <family val="1"/>
      </rPr>
      <t xml:space="preserve">     </t>
    </r>
    <r>
      <rPr>
        <sz val="9"/>
        <color indexed="8"/>
        <rFont val="Arial"/>
        <family val="2"/>
      </rPr>
      <t>Der er etableret en bålplads eller lignende facilitet, der giver mulighed for at gøre ophold og lave bål under sikre forhold</t>
    </r>
  </si>
  <si>
    <r>
      <t>d)</t>
    </r>
    <r>
      <rPr>
        <sz val="9"/>
        <color indexed="8"/>
        <rFont val="Times New Roman"/>
        <family val="1"/>
      </rPr>
      <t xml:space="preserve">    </t>
    </r>
    <r>
      <rPr>
        <sz val="9"/>
        <color indexed="8"/>
        <rFont val="Arial"/>
        <family val="2"/>
      </rPr>
      <t>Der er etableret en lokalitet eller facilitet, hvor der kan overnattes for eksempel i medbragt telt</t>
    </r>
  </si>
  <si>
    <r>
      <t>e)</t>
    </r>
    <r>
      <rPr>
        <sz val="9"/>
        <color indexed="8"/>
        <rFont val="Times New Roman"/>
        <family val="1"/>
      </rPr>
      <t xml:space="preserve">    </t>
    </r>
    <r>
      <rPr>
        <sz val="9"/>
        <color indexed="8"/>
        <rFont val="Arial"/>
        <family val="2"/>
      </rPr>
      <t>Fladefærdsel er tilladt – eventuelt i et nærmere afgrænset område af skoven</t>
    </r>
  </si>
  <si>
    <r>
      <t>f)</t>
    </r>
    <r>
      <rPr>
        <sz val="9"/>
        <color indexed="8"/>
        <rFont val="Times New Roman"/>
        <family val="1"/>
      </rPr>
      <t xml:space="preserve">      </t>
    </r>
    <r>
      <rPr>
        <sz val="9"/>
        <color indexed="8"/>
        <rFont val="Arial"/>
        <family val="2"/>
      </rPr>
      <t>Færdsel efter solnedgang er tilladt – eventuelt i et nærmere afgrænset område af skoven. Gode muligheder for friluftsliv og naturoplevelser kan med fordel planlægges og etableres i dialog og samarbejde med lokale friluftsforeninger, der kan hjælpe med viden og eventuelle ressourcer.</t>
    </r>
  </si>
  <si>
    <t>Bilag 5 - Udvalgte fuglearter</t>
  </si>
  <si>
    <t>Beskyttelsen gælder fra den 1/3 til den 31/7:</t>
  </si>
  <si>
    <r>
      <t>·</t>
    </r>
    <r>
      <rPr>
        <sz val="9"/>
        <color indexed="8"/>
        <rFont val="Times New Roman"/>
        <family val="1"/>
      </rPr>
      <t xml:space="preserve">       </t>
    </r>
    <r>
      <rPr>
        <sz val="9"/>
        <color indexed="8"/>
        <rFont val="Arial"/>
        <family val="2"/>
      </rPr>
      <t>Kongeørn</t>
    </r>
  </si>
  <si>
    <r>
      <t>·</t>
    </r>
    <r>
      <rPr>
        <sz val="9"/>
        <color indexed="8"/>
        <rFont val="Times New Roman"/>
        <family val="1"/>
      </rPr>
      <t xml:space="preserve">       </t>
    </r>
    <r>
      <rPr>
        <sz val="9"/>
        <color indexed="8"/>
        <rFont val="Arial"/>
        <family val="2"/>
      </rPr>
      <t>Fiskeørn</t>
    </r>
  </si>
  <si>
    <r>
      <t>·</t>
    </r>
    <r>
      <rPr>
        <sz val="9"/>
        <color indexed="8"/>
        <rFont val="Times New Roman"/>
        <family val="1"/>
      </rPr>
      <t xml:space="preserve">       </t>
    </r>
    <r>
      <rPr>
        <sz val="9"/>
        <color indexed="8"/>
        <rFont val="Arial"/>
        <family val="2"/>
      </rPr>
      <t>Perleugle</t>
    </r>
  </si>
  <si>
    <r>
      <t>·</t>
    </r>
    <r>
      <rPr>
        <sz val="9"/>
        <color indexed="8"/>
        <rFont val="Times New Roman"/>
        <family val="1"/>
      </rPr>
      <t xml:space="preserve">       </t>
    </r>
    <r>
      <rPr>
        <sz val="9"/>
        <color indexed="8"/>
        <rFont val="Arial"/>
        <family val="2"/>
      </rPr>
      <t>Lærkefalk</t>
    </r>
  </si>
  <si>
    <r>
      <t>·</t>
    </r>
    <r>
      <rPr>
        <sz val="9"/>
        <color indexed="8"/>
        <rFont val="Times New Roman"/>
        <family val="1"/>
      </rPr>
      <t xml:space="preserve">       </t>
    </r>
    <r>
      <rPr>
        <sz val="9"/>
        <color indexed="8"/>
        <rFont val="Arial"/>
        <family val="2"/>
      </rPr>
      <t>Stor Hornugle</t>
    </r>
  </si>
  <si>
    <r>
      <t>·</t>
    </r>
    <r>
      <rPr>
        <sz val="9"/>
        <color indexed="8"/>
        <rFont val="Times New Roman"/>
        <family val="1"/>
      </rPr>
      <t xml:space="preserve">       </t>
    </r>
    <r>
      <rPr>
        <sz val="9"/>
        <color indexed="8"/>
        <rFont val="Arial"/>
        <family val="2"/>
      </rPr>
      <t>Havørn</t>
    </r>
  </si>
  <si>
    <t>Fodnoter</t>
  </si>
  <si>
    <t>2 Rapport (pops.int)</t>
  </si>
  <si>
    <t>3 Vejledning om gødsknings- og harmoniregler - Landbrugsstyrelsen (lbst.dk)</t>
  </si>
  <si>
    <t>4 AU Ecoscience - Den danske Rødliste</t>
  </si>
  <si>
    <t>5 handlingsplan_invasive-arter_juni17.pdf (mst.dk)</t>
  </si>
  <si>
    <t xml:space="preserve">Annex 6 PEFC FOREST MANAGEMENT GROUPS CHECKLIST </t>
  </si>
  <si>
    <t xml:space="preserve">PEFC DK 003-5 Requirements for group certification of sustainable forest management </t>
  </si>
  <si>
    <t xml:space="preserve">PEFC DK 003-5 Krav til gruppecertificering af bæredygtig skovdrift </t>
  </si>
  <si>
    <t>Region/Land</t>
  </si>
  <si>
    <t>Danmark</t>
  </si>
  <si>
    <t>Dato for godkendte Standard:</t>
  </si>
  <si>
    <t>None</t>
  </si>
  <si>
    <t>Ingen</t>
  </si>
  <si>
    <t>Requirement</t>
  </si>
  <si>
    <t>Formal requirements for group leaders</t>
  </si>
  <si>
    <t>Minimumskrav til ledelsessystem</t>
  </si>
  <si>
    <t xml:space="preserve">5.1.a
</t>
  </si>
  <si>
    <t xml:space="preserve">For an enterprise to be designated as a group entity, it shall:
- Be registered as a legal entity
- Have a day-to-day management
</t>
  </si>
  <si>
    <t xml:space="preserve">For at en virksomhed kan agere som gruppeleder skal denne:
- være registreret som en juridisk enhed
- have en daglig ledelse
</t>
  </si>
  <si>
    <t>5.1.b</t>
  </si>
  <si>
    <r>
      <t xml:space="preserve">The group entity shall ensure that decisions on the inclusion of group members in the group and conducting the internal audit are carried out by a forest management expert with professional expertise in forest management and the environmental impact of forest management and three years of practical experience with Danish forest management.
Note: </t>
    </r>
    <r>
      <rPr>
        <i/>
        <sz val="10"/>
        <color indexed="8"/>
        <rFont val="Calibri"/>
        <family val="2"/>
      </rPr>
      <t>Professional expertise in forest management and the environmental impact of forest management can be documented by staff who have relevant training and professional experience in forest management in relation to forest management. Master of Forestry, Forest and Landscape Engineer, Biologist, Forest technician or similar are all potentially relevant programmes.</t>
    </r>
  </si>
  <si>
    <r>
      <t xml:space="preserve">Gruppelederen skal sikre, at beslutning om optagelse af gruppemedlemmer i gruppen og udførelse af den interne audit udføres af en skovbrugskyndig person med professionel ekspertise inden for skovbrug og skovbrugets miljømæssige påvirkning og tre års praktisk erfaring med dansk skovdrift.
Note: </t>
    </r>
    <r>
      <rPr>
        <i/>
        <sz val="10"/>
        <color indexed="8"/>
        <rFont val="Calibri"/>
        <family val="2"/>
      </rPr>
      <t>Professionel ekspertise inden for skovbrug og skovbrugets miljømæssige påvirkning kan dokumenteres ved personale, som har en relevant uddannelse og professionel erfaring inden for skovbruget i forhold til skovdrift. Relevante uddannelser kan være forstkandidat, skov- og landskabsingeniør, biolog, skovteknikker eller lignende.</t>
    </r>
  </si>
  <si>
    <t>5.2</t>
  </si>
  <si>
    <t>Minumum Management System Requirements</t>
  </si>
  <si>
    <t>5.2.a</t>
  </si>
  <si>
    <t>PEFC certification of group entitys requires the use of a management system. The system shall at least be able to handle and manage the routine and documentation requirements imposed on the group entity in this document.</t>
  </si>
  <si>
    <t>Ved PEFC-certificering af gruppeledere stilles krav om anvendelse af et ledelsessystem. Systemet skal som minimum kunne håndtere og styre de krav til rutiner og dokumentation, der stilles til gruppelederen i dette dokument</t>
  </si>
  <si>
    <t>5.2.b</t>
  </si>
  <si>
    <t xml:space="preserve">It shall be demonstrated that the enterprise has established a management system in accordance with this standard (sections 5.3 – 5.9) and that all group members meet the requirements of PEFC Denmark’s Forest Management Standard – PEFC DK 001-4. The enterprise is also commited to continuously improve and evaluate the management system based on the results of an ongoing internal monitoring programme and ensuring that the members of the group continuously improve their forest management. </t>
  </si>
  <si>
    <t>Det skal demonstreres, at virksomheden har etableret et ledelsessystem i overensstemmelse med denne standard (afsnit 5.3 – 5.9), og at alle gruppemedlemmerne lever op til kravene i PEFC Danmarks skovstandard – PEFC DK 001-4. Virksomheden er desuden forpligtet til løbende at forbedre ledelsessystemet, samt sikre at medlemmerne af gruppen løbende forbedrer deres skovforvaltning</t>
  </si>
  <si>
    <t>5.2.c</t>
  </si>
  <si>
    <t>The enterprise shall be capable of demonstrating its ability to collect and analyse data from all group members, including the enterprise’s authority and ability to initiate changes among individual group members if necessary.</t>
  </si>
  <si>
    <t>Virksomheden skal være i stand til at demonstrere dens evne til at samle og analysere data fra alle gruppemedlemmerne, inklusiv virksomhedens beføjelser og evne til at igangsætte ændringer hos de enkelte gruppemedlemmer, hvis det er nødvendigt.</t>
  </si>
  <si>
    <t>5.2.d</t>
  </si>
  <si>
    <t xml:space="preserve">The group entity shall have a described organisational structure and commitment in relation to their enterprise as a group administrator; in the form of an organisation chart, for example. The group entity shall define and communicate roles, procedures, rights and duties in the work of a group entity. If a group organisation plans any changes in the group management system, these changes shall be included in a group management plan.The group entity is obliged, upon request, to publish the group’s general policy in relation to group members’ obligations.   </t>
  </si>
  <si>
    <t xml:space="preserve">Gruppelederen skal have en beskrevet organisationsstruktur i forhold til sin virksomhed som gruppeadministrator, for eksempel i form af et organisationsdiagram. Gruppelederen skal definere og kommunikere roller, procedurer, rettigheder og pligter i arbejdet som gruppeleder. Ved henvendelse er gruppelederen forpligtet til at offentliggøre gruppens overordnede politik i forhold gruppemedlemmernes forpligtelser.   </t>
  </si>
  <si>
    <t>5.2.e</t>
  </si>
  <si>
    <t xml:space="preserve">E) The management shall ensure sufficient resources are available to allow the work to be carried out.   </t>
  </si>
  <si>
    <t xml:space="preserve">E) Ledelsen skal sørge for tilstrækkelige ressourcer til arbejdets gennemførelse. </t>
  </si>
  <si>
    <t>5.3</t>
  </si>
  <si>
    <t>The Activities of the Group Leader</t>
  </si>
  <si>
    <t>Gruppelederens virksomhed</t>
  </si>
  <si>
    <t xml:space="preserve"> Group entitys organise and manage group certification of forest properties and shall perform the following functions in that respect: 
The group entity shall provide a commitment to comply with PEFC Denmark’s Forest Management Standard PEFC DK 001-4, and other applicable requirements of the certification system and to integrate the group certification requirements PEFC DK 003-5 in the group management system;
The commitment of the group entity may be part of a group management policy and shall be publicly available as documented information upon request.</t>
  </si>
  <si>
    <t>Gruppeledere organiserer og administrerer gruppecertificering af skovejendomme og skal i den forbindelse varetage følgende funktioner: 
Gruppelederen skal forpligte sig til at overholde PEFC Danmarks skovstandard - PEFC DK 001-4 og andre gældende krav i certificeringssystemet og til at integrere kravene i Krav til gruppecertificering af bæredygtig skovdrift - PEFC DK 003-5 i gruppens ledelsessystem. Forpligtelsen kan være en del af en gruppes overordnede politik og skal være offentligt tilgængelig efter anmodning.</t>
  </si>
  <si>
    <t>Consider and approve requests from forest owners wishing to participate in PEFC group certification</t>
  </si>
  <si>
    <t>Behandle og godkende anmodninger fra skovejere, som ønsker at indgå som medlem i en PEFC-gruppecertificering</t>
  </si>
  <si>
    <t>5.3.3</t>
  </si>
  <si>
    <t>Ensure that all applicants receive the information and guidance necessary to meet the requirements in PEFC Denmark’s Forest Management Standard – PEFC DK 001-4</t>
  </si>
  <si>
    <t>Sørge for at alle ansøgerne får den information og vejledning, som er nødvendig for at opfylde kravene i PEFC Danmarks skovstandard - PEFC DK 001-4</t>
  </si>
  <si>
    <t>5.3.4</t>
  </si>
  <si>
    <t>Regularly notify group members about changes to PEFC Denmark’s Forest Management Standard PEFC DK 001-4</t>
  </si>
  <si>
    <t>Løbende orientere gruppemedlemmer om ændringer i PEFC Danmarks skovstandard PEFC DK 001-4</t>
  </si>
  <si>
    <t>5.3.5</t>
  </si>
  <si>
    <t xml:space="preserve">Use a contractual obligation and control to ensure that management of group members’ forests meets the requirements in PEFC Denmark’s Forest Management Standard – PEFC DK 001-4 </t>
  </si>
  <si>
    <t xml:space="preserve">Gennem en kontraktlig forpligtigelse og kontrol at sikre, at driften i gruppemedlemmernes skove opfylder kravene til i PEFC Danmarks skovstandard - PEFC DK 001-4 </t>
  </si>
  <si>
    <t>5.3.6</t>
  </si>
  <si>
    <t>If the group entity sells raw wood from group members, a description of this procedure shall be provided which indicates the division of responsibilities between the parties. A certified PEFC chain of custody system shall be in place if a group entity acts as a trader of forest based material not covered by group certificate</t>
  </si>
  <si>
    <t>Såfremt gruppelederen sælger råtræ fra gruppemedlemmer, skal der foreligge en beskrivelse af denne procedure, hvor ansvarsfordelingen mellem parterne beskrives. Såfremt en gruppeleder sælger træ uden for gruppen, skal gruppelederen have en PEFC chain of custody certificering.</t>
  </si>
  <si>
    <t>5.3.7</t>
  </si>
  <si>
    <t>Develop and implement an annual internal audit programme for group members, as well as the group entity’s own central administrative function prior to the assessment by the certification body</t>
  </si>
  <si>
    <t>Udarbejde og iværksætte et program for årlig intern auditering af gruppemedlemmerne, samt gruppelederens egen centrale administrative funktion forud for certificeringsorganets vurdering</t>
  </si>
  <si>
    <t>5.3.8</t>
  </si>
  <si>
    <t xml:space="preserve">Based on the results of the internal and external audits, analyze non-conformance in order to determine possible causes and to initiate corrective and preventive measures in the event of identified non-conformances in the associated forests and the group entity’s administrative system. The analysis and effectiveness of corrective and preventive measures is subsequently evaluated and retained </t>
  </si>
  <si>
    <t>Baseret på resultaterne af de interne og eksterne audits at iværksætte korrigerende og forebyggende handlinger i tilfælde af identificerede afvigelser i henholdsvis de tilknyttede skove samt gruppeledelsens administrative system. Effektiviteten af de korrigerende og forebyggende handlinger evalueres efterfølgende</t>
  </si>
  <si>
    <t>5.3.9</t>
  </si>
  <si>
    <t>Collect comments received from external parties, which are passed on uncensored to the certification body in the case of external audits</t>
  </si>
  <si>
    <t>Opsamle indkomne bemærkninger fra eksterne parter, som videreformidles ucensureret til certificeringsorganet ved eksterne audits</t>
  </si>
  <si>
    <t>5.3.10</t>
  </si>
  <si>
    <t>Identification of relevant stakeholders and their legitimate needs and expectations in relation to the group management system.</t>
  </si>
  <si>
    <t>Identifiation af relevante interessenter og deres berettigede behov og forventninger i forhold til gruppen.</t>
  </si>
  <si>
    <t>5.3.11</t>
  </si>
  <si>
    <t>Submit a summary of the plan for the forest property in question upon request: see PEFC Denmark’s Forest Management Standard – PEFC DK 001-4, section 7.5, which includes the minimum management objective as defined in section 5.1 of PEFC Denmark’s Forest Management Standard – PEFC DK 001-4. Confidential business and personal data may be omitted in the summary. Similarly, other information may be omitted in order to protect cultural values or delicate habitats</t>
  </si>
  <si>
    <t>Ved forespørgsel udlevere et sammendrag af den enkelte skovejendoms plan jf. PEFC Danmarks skovstandard – PEFC DK 001-4, afsnit 7 pkt. 5 indeholdende minimum driftsformålet defineret i pkt. 5.1 i PEFC Danmarks skovstandard - PEFC DK 001-4. I sammendraget kan fortrolige forretnings- og personoplysninger udelades. Ligeledes kan udelades andre oplysninger for at beskytte kulturelle værdier eller følsomme naturtyper.</t>
  </si>
  <si>
    <t>5.3.12</t>
  </si>
  <si>
    <t>Provide full co-operation and assistance in responding effectively to all requests from the certification body, accreditation body, PEFC International or PEFC Denmark for relevant data, documentation or other information; allowing access to the forest area covered by the group organisation and other facilities, whether in connection with formal audits or reviews or otherwise related or with implications for the management system</t>
  </si>
  <si>
    <t>Ved forespørgel responderes effektivt til alle anmodninger om relevant data, dokumenter eller andre oplysninger fra certificeringsvirksomheden, akkrediteringsorganet, PEFC International eller PEFC Danmark; og tillade adgang til skovområder og andre faciliteter, der er dækket af gruppen, hvad enten det er i forbindelse med formelle revisioner, anmeldelelser eller andet.</t>
  </si>
  <si>
    <t>5.3.13</t>
  </si>
  <si>
    <t>Regularly notify the certification body and PEFC Denmark in writing of issued, terminated, suspended and withdrawn group memberships</t>
  </si>
  <si>
    <t>Løbende skriftligt informere certificeringsorganet og PEFC Danmark om udstedte, opsagte, suspenderede og tilbagetrukne medlemskaber af gruppen</t>
  </si>
  <si>
    <t>5.3.14</t>
  </si>
  <si>
    <t>Represent the group organisation in the certification process, including in communications and relationships with the certification body, submission of an application for certification, and contractual relationship with the certification body.</t>
  </si>
  <si>
    <t>Repræsentere gruppeordningen/gruppen i certificeringsprocessen, herunder kommunikation med og kontakt til certificeringsvirksomhedens, ansøgning om certificering samt den kontraktlig forpligtelse overfor certifceringsvirksomheden.</t>
  </si>
  <si>
    <t>5.3.15</t>
  </si>
  <si>
    <t>Establish procedures and mechanisms for resolving complaints and disputes to group management and sustainable forest management operations and for suspension and withdrawal of agreements</t>
  </si>
  <si>
    <t>Etablere procedurer og mekanismer til løsning af klager og tvister i gruppeforvaltning og den bæredygtig skovdrift samt for suspension og tilbagetrækning af aftaler for gruppemedlemskabet.</t>
  </si>
  <si>
    <t xml:space="preserve">5.3.16
</t>
  </si>
  <si>
    <t xml:space="preserve">Maintain a register of certified forest properties, containing the following information for each individual group member:
- Name of the forest property
- The legal owner’s name and address
- Name of a contact person
- Email (contact person)
- Date of group membership 
- Membership expiry date 
- Membership number
- Certified area
If accepted by the individual group members, it is possible for the group entity to establish a policy and objectives for forest management as required in section 7.5 of PEFC Denmark’s Forest Management Standard – PEFC DK 001-4, applicable in general to the members of a group. </t>
  </si>
  <si>
    <t xml:space="preserve">Føre et register over de certificerede skovejendomme indeholdende følgende oplysninger for hvert enkelt gruppemedlem:
- Skovejendommens navn
- Navn og adresse på den juridiske ejer
- Navn på kontaktperson
- E-mail (Kontaktperson)
- Dato for medlemskab i gruppen 
- Dato for udløb af medlemskab 
- Medlemskabsnummer
- Certificeret areal
Såfremt det accepteres af de enkelte gruppemedlemmer, er det muligt for gruppelederen at fastsætte politik og målsætning for skovdriften som krævet under afsnit 7 pkt. 5 i PEFC Danmarks skovstandard - PEFC DK 001-4, gældende generelt for gruppemedlemmerne i en gruppe. </t>
  </si>
  <si>
    <t>Agreement for Participation in Group Certification</t>
  </si>
  <si>
    <t>Aftale om deltagelse i gruppecertificering</t>
  </si>
  <si>
    <t xml:space="preserve"> For each group member, there shall be a written agreement between the forest owner (or an authorised representative of the forest owner) and the group entity to participate in group certification, thereby ensuring an organisational or contractual obligation to comply with PEFC Denmark’s Forest Management Standard – PEFC DK 001-4. The following matters shall be observed in connection with the agreement:
1. The agreement shall be signed by the forest owner or an authorised representative of the forest owner
2. The group member shall be in possession of information that indicates what certification involves
3. The group member shall undertake to comply with Danish legislation of significance to forest management, PEFC Denmark’s Forest Management Standard – PEFC DK 001-4, and follow the group entity’s other instructions in order to maintain membership of the group
4. The agreement shall be valid for at least one year 
5. The agreement shall describe rights for the group entity to exclude the group member from participation in the group certification in the event of repeated major non-conformances in respect of PEFC Denmark’s Forest Management Standard – PEFC DK 001-4
6. The group entity shall collect information from the group member at appropriate intervals concerning matters relating to the management of the forest. This information shall be collected before renewal of the agreement, as a minimum
7. The group member shall agree to third-party inspections 
8. Two copies of the agreement are compiled; one for the group member and one for the group entity
The group entity may impose requirements for participation in the group other than those set out in this standard and in PEFC Denmark’s Forest Management Standard – PEFC DK 001-4.</t>
  </si>
  <si>
    <t>Der skal for hvert enkelt gruppemedlem foreligge en skriftlig aftale om deltagelse i gruppecertificering mellem skovejeren (eller en bemyndiget repræsentant for denne) og gruppelederen, som sikrer en organisatorisk eller kontraktlig forpligtigelse til at opfylde PEFC Danmarks skovstandard - PEFC DK 001-4. Der skal iagttages følgende punkter i forbindelse med aftalen:
1. Aftalen underskrives af skovejeren eller en bemyndiget repræsentant for denne
2. Gruppemedlemmet er i besiddelse af informationsmateriale, som fortæller, hvad certificeringen indebærer
3. Gruppemedlemmet forpligter sig til at følge dansk lovgivning med betydning for skovdriften, PEFC Danmarks skovstandard - PEFC DK 001-4, samt følge gruppelederens øvrige anvisninger for at opretholde medlemskab af gruppen
4. Aftalen skal gælde i mindst et år 
5. Aftalen skal beskrive rettigheder for gruppelederen til at ekskludere gruppemedlemmet fra deltagelse i gruppecertificeringen i tilfælde af gentagne større afvigelser fra PEFC Danmarks skovstandard - PEFC DK 001-4
6. Gruppelederen skal med passende mellemrum indhente oplysninger hos gruppemedlemmet om forhold, der vedrører driften af skoven. Oplysningerne skal som minimum indhentes inden aftalen fornyes
7. Gruppemedlemmet skal acceptere tredjeparts inspektion 
8. Aftalen laves i to eksemplarer, én til gruppemedlemmet og én til gruppelederen
Gruppelederen kan stille yderligere krav for deltagelse i gruppen end fastsat i denne standard og i PEFC Danmarks skovstandard - PEFC DK 001-4.</t>
  </si>
  <si>
    <t xml:space="preserve"> Monitoring, measurement, analysis and evaluation </t>
  </si>
  <si>
    <t>Dokumentstyring</t>
  </si>
  <si>
    <t>5.5.a</t>
  </si>
  <si>
    <t>The group entity shall initiate and maintain procedures to control all documents and records required according to this standard so that including determining the information to be included in the audit as well as methods of monitoring, measurement and evaluation, where appropriate, to ensure valid results; and when these shall be assessed and analyzed so that:
a) They can be located
b) They are reviewed periodically and updated by an employee designated for the purpose, if necessary
c) The current version of relevant documents is available in all locations where operations essential to the functioning of the system are performed
d) The storage is done so that they can not be compromised or misused</t>
  </si>
  <si>
    <t>Gruppelederen skal iværksætte og vedligeholde procedurer til at styre alle dokumenter og registreringer, som kræves efter denne standard, herunder fastlægge, hvilke oplysninger, der skal indgå i auditen samt metoderne til overvågning, målopfyldning, analyse og evaluering, hvor det er relevant, for at sikre valide resultater; og hvornår disse skal evalueres og analyseres således at:
a) De kan genfindes
b) De periodevis bliver gennemgået og om nødvendigt opdateret af en dertil udpeget medarbejder
c) Den gyldige udgave af relevante dokumenter er tilgængelig på alle de steder, hvor der udføres handlinger, som er væsentlige for systemets funktion
d) Opbevaringen sker så de ikke kan kompromiteres eller misbruges</t>
  </si>
  <si>
    <t xml:space="preserve">5.5.b
</t>
  </si>
  <si>
    <t>The documents shall be readily legible, dated (with update dates) and easily recognisable. Procedures and responsibilities shall be established and maintained, taking into account the creation and amendment of various documents.
The following procedures/routines shall be described as a minimum:
- Conclusion of agreements on participation in group certification (membership of the group)
- Guidelines for obtaining documentation from group members as required in PEFC Denmark’s Forest Management Standard – PEFC DK 001-4, section 7.5
- Procedure in connection with the transfer of forest properties or parts of forest properties
- Termination of an agreement on participation in the group
- Collection of comments received from external parties
- Planning and implementation of internal audits
- Dealing with non-conformances and corrective measures (Annex 1)
- Document management and filing, including a register of group members, as required in section 5.3, regular reporting of new agreements to PEFC Denmark and filing of documents that are or may be of significance to the implementation of certification (see the example in Annex 2 – Example of filing rules)
- Other routines of significance to administration of group certification</t>
  </si>
  <si>
    <t>Internal audit</t>
  </si>
  <si>
    <t>Intern audit</t>
  </si>
  <si>
    <t xml:space="preserve">5.6.a
</t>
  </si>
  <si>
    <t>A) Of the management system:
The group entity shall conduct internal audits of their own management system at least once a year, covering all the requirements in these guidelines, as well as implementing corrective and preventive measures if required. The management review shall evaluate the group management performance and the effectiveness of the group management system and at least include:
• Changes in external and internal issues
• Trends in nonconformities and corrective actions
• Audit results
The group entity shall determine documentation for the internal audit.</t>
  </si>
  <si>
    <t>Af ledelsessystemet:
Gruppelederen skal udføre intern audit af eget ledelsessystem mindst en gang årligt, der omfatter alle krav i disse retningslinjer, samt udføre korrigerende og forbyggende handlinger, hvis det er påkrævet. Gruppelederen skal ligeledes evaluere gruppens udførsel og effektiviteten af ledelsystemet ud fra:
• Eksterne og interne ændringer
• Tendenser inden for afvigelser og korrigerende handlinger
• Resultat af audits
Gruppelederen skal desuden fastlægge, dokumentation for den afholdte interne audit.</t>
  </si>
  <si>
    <t xml:space="preserve">5.6.b
</t>
  </si>
  <si>
    <t xml:space="preserve">B) Of the group members:
The group entity shall conduct internal audits of group members at least once a year to make it likely that the individual group members will meet the requirements of PEFC Denmark’s Forest Management Standard – PEFC DK 001-4.
If a pre-existing organization is implementing an internal audit system, it should report annually to the group entity.
The internal audit may be based on a sample of group members. The group entity shall establish a sampling strategy so that at least the square root of the number of group members is included in each internal audit. The minimum number of group members included in the internal audit may be changed if this can be verified on the basis of a risk assessment that takes into account defined risks among the members of the group. At least 25% of the sample shall be selected at random. These factors, if relevant, should reflect the sample size for the possible diffent samples and the distubution to the categories. The group entity shall define, which factors to be considered in constituting risklevel and shall have a procedure for how the sample for internal audit is taken and how risk is included.
The following shall be taken into account when planning the internal audits and selecting group members in this context:
- Results from previous internal and external audits
- Comments received
- Variation in the size of forest properties
- Geographical distribution
- Seasonal variations
- Other risk factors
- The forest’s association with the group in general
- Internal audit shall not be performed by the day-to-day operations manager
- The internal audit procedures of the pre-existing organisation
The reports from the internal audits shall be reviewed annually by the senior management at the enterprise.
Note: “The forest’s association with the group in general” means that if the forest is associated with the group in another way, e.g. if the group entity carries out day-to-day administration of the forest property, this will normally lead to lower intensity in regard to selection for internal audits than if the forest property’s only association with the group is its certification. 
</t>
  </si>
  <si>
    <r>
      <t xml:space="preserve">B) Af gruppemedlemmerne:
Gruppelederen skal gennemføre intern audit af gruppemedlemmerne mindst en gang om året, således at det kan sandsynliggøres, at de enkelte gruppemedlemmer lever op til kravene i PEFC Danmarks skovstandard - PEFC DK 001-4.
Den interne audit kan baseres på en stikprøve blandt gruppemedlemmerne. Gruppelederen skal fastlægge en samplingsstrategi, således at minimum kvadratroden af antallet af gruppemedlemmer indgår ved hver intern audit. Minimumsantallet af gruppemedlemmer, der indgår i den interne audit, kan ændres, hvis dette kan godtgøres ud fra en risikovurdering, der tager højde for definerede risici blandt gruppens medlemmer. Minimum 25% af stikprøven skal vælges tilfældigt. Disse faktorer bør, hvis det er relevant, afspejle stikprøvestørrelsen for de mulige forskellige stikprøver og fordelingen til kategorierne. Gruppelederen skal fastlægge, hvilke faktorer der anvendes ved fastlæggelsen af risikoniveauet, og skal have en procedure for, hvorledes stikprøven til internt audit udtages og hvorledes risiko indgår.
Ved planlægningen af de interne audits og udvælgelsen af gruppemedlemmer i den forbindelse skal der tages hensyn til følgende:
- Resultat fra tidligere interne og eksterne audits
- Indkomne bemærkninger
- Variationen i størrelsen af skovejendommene
- Geografisk fordeling
- Sæsonvariationer
- Andre risikofaktorer
- Skovens tilknytning til gruppen i øvrigt
- Intern audit må ikke udførers af den daglige ansvarlige for driften
Rapporterne fra de interne audits skal årligt gennemgås af virksomhedens øverste ledelse.
</t>
    </r>
    <r>
      <rPr>
        <i/>
        <sz val="10"/>
        <color indexed="8"/>
        <rFont val="Calibri"/>
        <family val="2"/>
      </rPr>
      <t xml:space="preserve">Note: Med ”skovens tilknytning til gruppen i øvrigt” menes at hvis skoven er tilknyttet gruppen på anden vis, for eksempel at gruppelederen har den daglige administration af skovejendommen, vil dette normalt betyde en lavere intensitet ved udvælgelse til intern audit end, hvis skovejendommens eneste tilknytning til gruppen er certificeringen. </t>
    </r>
  </si>
  <si>
    <t>5.7</t>
  </si>
  <si>
    <t>Management control</t>
  </si>
  <si>
    <t>Ledelsens kontrol</t>
  </si>
  <si>
    <t>The enterprise’s management shall review compliance with the applicable requirements from PEFC Denmark at least once a year.</t>
  </si>
  <si>
    <t>Virksomhedens ledelse skal mindst en gang om året gennemgå, at gældende krav fra PEFC Danmark overholdes.</t>
  </si>
  <si>
    <t>5.8</t>
  </si>
  <si>
    <t>Termination of agreement on participation in group certification</t>
  </si>
  <si>
    <t>Opsigelse af aftale om deltagelse i gruppecertificering</t>
  </si>
  <si>
    <t>The group entity may terminate the agreement on participation in the group in writing at any time during the period of validity. The termination shall take effect from the date indicated in the written agreement, but no earlier than the date on which the forest owner receives the written termination.
The group entity shall notify the certification body and PEFC Denmark of terminated agreements.</t>
  </si>
  <si>
    <t xml:space="preserve">Gruppelederen kan til hver en tid skriftligt opsige aftalen om deltagelse i gruppen i gyldighedsperioden. Opsigelsen har effekt fra det tidspunkt, der fremgår af den skriftlige aftale, dog tidligst fra det tidspunkt skovejeren modtager den skriftlige opsigelse.
Gruppelederen skal oplyse certificeringsorganet og PEFC Danmark om opsagte aftaler
</t>
  </si>
  <si>
    <t>5.9</t>
  </si>
  <si>
    <t>Suspension and withdrawal of agreement on participation in group certification</t>
  </si>
  <si>
    <t>Suspendering og tilbagetrækning af aftale om deltagelse i gruppecertificering</t>
  </si>
  <si>
    <t>6.0</t>
  </si>
  <si>
    <t>Responsibilities of Group Members participating in a Group Certification</t>
  </si>
  <si>
    <t>Krav til gruppemedlemmer som indgår i en gruppecertificering</t>
  </si>
  <si>
    <t xml:space="preserve">6.0
</t>
  </si>
  <si>
    <t xml:space="preserve">All owners of forest properties may apply for group certification under a group if they meet the group entity’s requirements for participation in the group. A written agreement shall be concluded on participation in group certification.
As a basis, all the certifiable area of a forest property shall be included in the agreement.
</t>
  </si>
  <si>
    <t xml:space="preserve">Alle ejere af skovejendomme kan søge om deltagelse i gruppecertificering under en gruppe, såfremt de opfylder gruppelederens krav til at deltage i gruppen. Der skal indgås en skriftlig aftale om deltagelse i gruppecertificering.
Som udgangspunkt skal hele det certificerbare areal på en skovejendom indgå i aftalen.
</t>
  </si>
  <si>
    <t xml:space="preserve">By signing the agreement with the group entity, the group member undertakes to accept and comply with the following obligations as a minimum:
1) PEFC Denmark’s Forest Management Standard – PEFC DK 001-4
2) Relevant legislation and provisions regulating forest management in DK
3) Control in the form of internal audits performed by the group entity and, where appropriate, third-party audits performed by a certification body
4) Responding effectively to all requests for relevant data, documents or other information from the group entity or certification body; allowing access to the forest area covered by the group organisation and other facilities whether in connection with formal audits, reviews or otherwise
5) Providing full cooperation and assistance with a view to satisfactory completion of internal audits, reviews, relevant routine questions or corrective measures
6) Implementation of relevant corrective and preventive measures established by the group entity
7) Upon request from stakeholders, the group entity must provide a summary of the forest property’s plan – see PEFC Denmark’s Forest Management Standard – PEFC DK 001-4, 7.5 – which includes as a minimum the management objective defined in 7.5.1.
8) Informing all group entitys/the certification body with which the forest is certified in the event of participation in several PEFC groups or maintenance of an individual PEFC certificate
9) When participating in several groups or maintaining an individual PEFC certificate, all non-conformances identified during internal/external audits shall be reported to the other group entitys/the certification body with this the forest is certified
10) Informing the group entity about previous group participation  </t>
  </si>
  <si>
    <t>Gruppemedlemmet forpligter sig ved aftalen med gruppelederen til som minimum at acceptere og overholde følgende: 
1) PEFC Danmarks skovstandard - PEFC DK 001-4
2) Relevante love og bestemmelser som regulerer skovdriften i Danmark
3) Kontrol gennem intern audit fra gruppelederen og eventuelt tredjepartsaudit fra et certificeringsorgan
4) Reagere effektivt på alle anmodninger om relevante data, dokumenter eller anden information fra gruppelederen eller certificeringsorganet, hvad enten det er i forbindelse med formelle audits eller gennemgange eller på anden vis
5) Sørge for fuldt samarbejde og assistance med henblik på en tilfredsstillende fuldførelse af interne audits, gennemgange, relevante rutine spørgsmål eller korrigerende handlinger
6) Implementering af relevante korrigerende og forbyggende handlinger etableret af gruppelederen
7) Gruppelederen udleverer ved forespørgsler fra interessenter et sammendrag af skovejendommens plan jf. PEFC Danmarks skovstandard – PEFC DK 001-4, afsnit 7. pkt. 5 indeholdende minimum driftsformålet defineret i afsnit 7 pkt. 5.1.
8) Ved deltagelse i flere PEFC-grupper eller opretholdelse af individuelt PEFC-certifikat at informere samtlige gruppeledere/certificeringsorganet, hvor skoven er certificeret om dette forhold
9) Ved deltagelse i flere grupper eller ved opretholdelse af individuelt PEFC-certifikat, skal alle afvigelser som identificeres ved intern/ekstern audit meddeles til de øvrige gruppeledere/certificeringsorganet, hvor skoven er certificeret
10) Informere gruppeleder om tidligere deltagelse i en gruppeordning</t>
  </si>
  <si>
    <t>6.1</t>
  </si>
  <si>
    <t xml:space="preserve">Termination of agreement </t>
  </si>
  <si>
    <t xml:space="preserve">The owner may terminate the agreement on participation in the group in writing at any time during the period of validity. Termination shall take effect from the time at which the group entity receives the written termination. </t>
  </si>
  <si>
    <t xml:space="preserve">Ejeren kan til hver en tid skriftligt opsige aftalen om deltagelse i gruppen i gyldighedsperioden. Opsigelsen har effekt fra det tidspunkt gruppelederen modtager den skriftlige opsigelse. </t>
  </si>
  <si>
    <t>6.2</t>
  </si>
  <si>
    <t>Review of suspension and withdrawal of agreements</t>
  </si>
  <si>
    <t xml:space="preserve">Forest owners whose agreements have been suspended or withdrawn may appeal to the certification body with an request for the termination to be reviewed. </t>
  </si>
  <si>
    <t xml:space="preserve">Skovejere, som har fået deres aftale suspenderet eller tilbagetrukket, kan klage til certificeringsorganet med begæring om at få opsigelsen prøvet. </t>
  </si>
  <si>
    <t>Indicative Audit Programme for Certfication Cycle</t>
  </si>
  <si>
    <t>NOTE - This Programme will be subject to change. This programme will be updated at each audit.
Some Indicators will be audited more than once, due to CARs, presence of High Conservation Factors (High Nature Values), etc</t>
  </si>
  <si>
    <t>●</t>
  </si>
  <si>
    <t>Environment and biodiversity</t>
  </si>
  <si>
    <t>Sociale rekreative aktiviteter, træning og medarbejderrettigheder</t>
  </si>
  <si>
    <t xml:space="preserve">Management Planning 
</t>
  </si>
  <si>
    <t xml:space="preserve">Planlægning 
</t>
  </si>
  <si>
    <t>Lindenborg Skovselskab A/S</t>
  </si>
  <si>
    <r>
      <t>FSC</t>
    </r>
    <r>
      <rPr>
        <vertAlign val="superscript"/>
        <sz val="10"/>
        <rFont val="Calibri"/>
        <family val="2"/>
      </rPr>
      <t>®</t>
    </r>
    <r>
      <rPr>
        <sz val="10"/>
        <rFont val="Calibri"/>
        <family val="2"/>
      </rPr>
      <t xml:space="preserve"> AAF category/ies</t>
    </r>
  </si>
  <si>
    <t>Arden</t>
  </si>
  <si>
    <t>N/A</t>
  </si>
  <si>
    <t>See Annex 3</t>
  </si>
  <si>
    <t xml:space="preserve">THE FOREST </t>
  </si>
  <si>
    <r>
      <t>SUMMARY OF FOREST MANAGEMENT</t>
    </r>
    <r>
      <rPr>
        <b/>
        <i/>
        <sz val="11"/>
        <rFont val="Calibri"/>
        <family val="2"/>
      </rPr>
      <t xml:space="preserve"> </t>
    </r>
    <r>
      <rPr>
        <b/>
        <i/>
        <sz val="11"/>
        <color indexed="10"/>
        <rFont val="Calibri"/>
        <family val="2"/>
      </rPr>
      <t>(this is a specific requirement for Denmark for single-sites, but could be useful for all).</t>
    </r>
  </si>
  <si>
    <r>
      <t xml:space="preserve">SUMMARY OF ORANISATIONAL STRUCTURE AND MANAGEMENT </t>
    </r>
    <r>
      <rPr>
        <b/>
        <i/>
        <sz val="11"/>
        <color indexed="10"/>
        <rFont val="Calibri"/>
        <family val="2"/>
      </rPr>
      <t>(this is a specific requirement for Sweden for single-sites and groups of forest contractors or wood procurement organisations, but also relevant for all under ISO 17021).</t>
    </r>
  </si>
  <si>
    <r>
      <t xml:space="preserve">SUMMARY OF ISO 14001 BASED SYSTEM </t>
    </r>
    <r>
      <rPr>
        <b/>
        <i/>
        <sz val="11"/>
        <color indexed="10"/>
        <rFont val="Calibri"/>
        <family val="2"/>
      </rPr>
      <t xml:space="preserve"> (this is a specific requirement for Sweden for groups and for Norway for both single-sites and groups, but could be useful for all).</t>
    </r>
  </si>
  <si>
    <r>
      <t xml:space="preserve">Assessment team </t>
    </r>
    <r>
      <rPr>
        <sz val="11"/>
        <rFont val="Calibri"/>
        <family val="2"/>
      </rPr>
      <t>- See also A15 Checklist for Opening and Closing Meeting</t>
    </r>
  </si>
  <si>
    <t xml:space="preserve">THE CERTIFICATION ASSESSMENT PROCESS </t>
  </si>
  <si>
    <t>03.11.2023</t>
  </si>
  <si>
    <t xml:space="preserve">The assessment involved review of relevant group and management planning documentation and records, site visits, discussion with forest managers and workers and completion of the group and forest management checklists. The number of sites selected was based on the sampling calculation given in Annex 8. Sites were selected to include areas of recent or on-going operations, areas of public access, areas of conservation value and to include group members not previously visited by Soil Association Certification. </t>
  </si>
  <si>
    <t>Certificeringsprocessen</t>
  </si>
  <si>
    <t>Auditdatoer</t>
  </si>
  <si>
    <t>Estimat af persondage for auditten</t>
  </si>
  <si>
    <t>Auditor teamet</t>
  </si>
  <si>
    <t>Details of forest manager/owner/contractor/wood procurement organisation (Certificate holder)</t>
  </si>
  <si>
    <t>Name(s) of the forest/organisations covered by the certificate</t>
  </si>
  <si>
    <r>
      <t xml:space="preserve">List these </t>
    </r>
    <r>
      <rPr>
        <i/>
        <sz val="9"/>
        <color indexed="10"/>
        <rFont val="Calibri"/>
        <family val="2"/>
      </rPr>
      <t>(definition of HCV is not a PEFC requirement in all countries, so listing nature values is more precise)</t>
    </r>
  </si>
  <si>
    <t>Se Annex 11.</t>
  </si>
  <si>
    <t>Observationer</t>
  </si>
  <si>
    <t>Kritiske forhold</t>
  </si>
  <si>
    <t>SKOVEN</t>
  </si>
  <si>
    <t>RESUME AF SKOVFORVALTNINGEN</t>
  </si>
  <si>
    <t>Beskrivelse af forvaltningssystemet</t>
  </si>
  <si>
    <t>Forvaltningens formål</t>
  </si>
  <si>
    <t>PEFC Danmark invoices the fee</t>
  </si>
  <si>
    <t>Approx. 30.000 m3</t>
  </si>
  <si>
    <r>
      <t xml:space="preserve">
Product 
Schedule</t>
    </r>
    <r>
      <rPr>
        <b/>
        <sz val="22"/>
        <rFont val="Calibri"/>
        <family val="2"/>
      </rPr>
      <t xml:space="preserve">
</t>
    </r>
  </si>
  <si>
    <t>100% PEFC</t>
  </si>
  <si>
    <t>1 + 3</t>
  </si>
  <si>
    <t>Chips and particles</t>
  </si>
  <si>
    <t>Wood residues</t>
  </si>
  <si>
    <t>Fuelwood</t>
  </si>
  <si>
    <t>No</t>
  </si>
  <si>
    <t>1 (alle enheder under én forvaltningsplan)</t>
  </si>
  <si>
    <t>Lindenborg (Rold Vesterskov, Rold Østerskov, Jægersborg Skov, St. Arden Skov, Siem Skov, Hellum Skov, Oudrup Plantage)</t>
  </si>
  <si>
    <t>Temporate</t>
  </si>
  <si>
    <t>Yes</t>
  </si>
  <si>
    <t>DK-9510</t>
  </si>
  <si>
    <t>Østergade 32</t>
  </si>
  <si>
    <t>x</t>
  </si>
  <si>
    <t>Quercus rubra</t>
  </si>
  <si>
    <t>Populus tremula</t>
  </si>
  <si>
    <t>Tilia cordata</t>
  </si>
  <si>
    <t>Populus balsamifera</t>
  </si>
  <si>
    <t>Abies alba</t>
  </si>
  <si>
    <t>Silver fir</t>
  </si>
  <si>
    <t>Pinus mugo</t>
  </si>
  <si>
    <t>Mountain pine</t>
  </si>
  <si>
    <t>Abies nordmanniana</t>
  </si>
  <si>
    <t>Nordmann fir</t>
  </si>
  <si>
    <t>Cypressus spp.</t>
  </si>
  <si>
    <t>X</t>
  </si>
  <si>
    <t>Larix decidua</t>
  </si>
  <si>
    <t>European larch</t>
  </si>
  <si>
    <t>No stakeholder comments received</t>
  </si>
  <si>
    <t>2023.1</t>
  </si>
  <si>
    <t>2023.2</t>
  </si>
  <si>
    <t>2023.3</t>
  </si>
  <si>
    <t>2023.4</t>
  </si>
  <si>
    <t>PEFC DK 001-3 Forest Management Standard  
PEFC DK 003-4 Requirements for group certification</t>
  </si>
  <si>
    <t>07-08.12.2023</t>
  </si>
  <si>
    <t>Afvigelser fra auditplanen og grunden hertil? Nej</t>
  </si>
  <si>
    <t>Væsentlige forhold som har påvirket auditplanen: Nej</t>
  </si>
  <si>
    <t>Any deviation from the audit plan and their reasons? No</t>
  </si>
  <si>
    <t>Any significant issues impacting on the audit programme No</t>
  </si>
  <si>
    <t>Auditorteamet bestod af</t>
  </si>
  <si>
    <t>The group system was evaluated against the PEFC-endorsed national group standard for Denmark, entitled PEFC DK 003-4 Requirements for group certification.</t>
  </si>
  <si>
    <r>
      <t>The forest management was evaluated against the PEFC-endorsed national FM standard for Denmark</t>
    </r>
    <r>
      <rPr>
        <sz val="11"/>
        <rFont val="Calibri"/>
        <family val="2"/>
      </rPr>
      <t>, entitled  PEFC DK 001-3 Forest Management Standard. A copy of the standard is available at www.pefc.org</t>
    </r>
  </si>
  <si>
    <t>Tilpasninger</t>
  </si>
  <si>
    <t>Interessentkonsultation</t>
  </si>
  <si>
    <t>Each non-compliance with the forestry standard and group standard 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</si>
  <si>
    <t>ingen.</t>
  </si>
  <si>
    <t>Hvor et forhold var vanskeligt at vurdere, eller der blev identificeret modstridende beviser, diskuteres dette i afsnittet nedenfor som et problem, og de dragede konklusioner er givet.</t>
  </si>
  <si>
    <t>Dato for for-evaluering</t>
  </si>
  <si>
    <t>Dato for hovedevaluering</t>
  </si>
  <si>
    <t>Program</t>
  </si>
  <si>
    <t>Team medlemmers CV'er er på fil hos SA Cert.</t>
  </si>
  <si>
    <t>Rapportskrivning</t>
  </si>
  <si>
    <t>Rapport Peer review</t>
  </si>
  <si>
    <t>Rationale for evalueringen</t>
  </si>
  <si>
    <t>Certificeringsbeslutningen</t>
  </si>
  <si>
    <t xml:space="preserve">Evalueringen omfattede gennemgang af relevante procedurer og forvaltningsplan dokumentation og registreringer, feltbesøg, diskussion med skovforvaltere og medarbejdere, samt udfyldelse af tjeklisterne. Antallet af udvalgte skovenheder var baseret på stikprøveberegningen givet i Annex 8. Enhederne blev valgt så de inkluderede arealer med fornylig og igangværende operationer, arealer med offentlig adgang, arealer med høj bevaringsværdi og til om muligt at omfatte ikke tidligere besøgte arealer. </t>
  </si>
  <si>
    <t>Justifikation for udvælgelse af emner og besøgte lokaliteter</t>
  </si>
  <si>
    <t>Gruppelederens dokumentation og forvaltningsplanlægningssystemer</t>
  </si>
  <si>
    <t>The group managers documentation and systems</t>
  </si>
  <si>
    <t>PEFC Danmarks skovstandard: PEFC DK 001-3.</t>
  </si>
  <si>
    <t>PEFC Danmarks krav til gruppecertificering af bæredygtig skovdrift: PEFC DK 003-4.</t>
  </si>
  <si>
    <t>Resume af interessentkonsultationsprocessen</t>
  </si>
  <si>
    <t>Ingen (0) svar er blevet modtaget</t>
  </si>
  <si>
    <t>Se A2 for resumé af kommentarer rejst af interessenter og svar fra Soil Association</t>
  </si>
  <si>
    <t>2 interviews af medarbejdere blev gennemført under auditten.</t>
  </si>
  <si>
    <r>
      <t xml:space="preserve">Each non-compliance with the forestry standard and group standard </t>
    </r>
    <r>
      <rPr>
        <i/>
        <sz val="11"/>
        <rFont val="Calibri"/>
        <family val="2"/>
      </rPr>
      <t>is described in detail in Section 2 together with a description of the proposed corrective action (Pre-Condition, Condition, Observation) This section also provides details of any actions taken to close out Conditions. The Conditions identified are to be completed within the identified timescales and will be subject to assessment and reporting at subsequent surveillance visits – see sections 6-9 of report for details of surveillance visits and Section 2 of report for close out details.</t>
    </r>
  </si>
  <si>
    <t>Forhold:</t>
  </si>
  <si>
    <t>RESULTATER, KONKLUSIONER OG ANBEFALING</t>
  </si>
  <si>
    <t>På baggrund af de registerede observation i den vedhæftede standard og tjekliste i Annex 1 og afgivelserne i afsnit 2 af denne rapport, anses det for, at certifikatholderens system for forvaltning, hvis implementeret som beskrevet, er i stand til at sikre at alle krav i de pågældende standarder mødes over hele skovarealer, som er dækket ind under evalueringen. Og  certifikatholderen har demonstreret at udover de specificerede korrigerende handlinger beskrevet i afsnit 2 i denne rapport bliver det specificerede forvaltningssystem implementeret konsistent over hele skovarealer som er dækket af certifikatet.  
Bemærk at denne audit er baseret på stikprøvekontrol af tilgænglig information.</t>
  </si>
  <si>
    <t>Et certifikat er blevet udstedt for den periode, som er angivet på forsiden, og vil blive opretholdt ved succesfuld gennemførsel ved de årlige audits.</t>
  </si>
  <si>
    <t>0 responses were received</t>
  </si>
  <si>
    <t>45 interessenter er blevet konsulteret forinden auditten</t>
  </si>
  <si>
    <t>45 consultees were contacted</t>
  </si>
  <si>
    <t>Consultation was carried out on 13.10.2023</t>
  </si>
  <si>
    <t>Konsultationen blev gennemført den 13.10.2023</t>
  </si>
  <si>
    <t xml:space="preserve">Lindenborg Skovselskab  </t>
  </si>
  <si>
    <t>Østergade 32, DK-9510 Arden</t>
  </si>
  <si>
    <t xml:space="preserve"> - </t>
  </si>
  <si>
    <t>www.lindenborgskov.dk</t>
  </si>
  <si>
    <t>See Annex 7</t>
  </si>
  <si>
    <t>Forest contractors</t>
  </si>
  <si>
    <t>3855,38 ha</t>
  </si>
  <si>
    <t xml:space="preserve">Coniferous dominant </t>
  </si>
  <si>
    <t>Volunteery protected forest 138,18 ha (tinglyst), Bogs/peatlands 189,11 ha, Water bodies 21,93; §3 areas (grasslands, mvj) = 11,73%, 14,03%.
Large part of the forest is designated as Natura 2000 site (both birds and habitats directives</t>
  </si>
  <si>
    <t>(Intensive managed areas: Christmas trees and greenery</t>
  </si>
  <si>
    <r>
      <rPr>
        <i/>
        <sz val="11"/>
        <color indexed="8"/>
        <rFont val="Calibri"/>
        <family val="2"/>
      </rPr>
      <t xml:space="preserve">In Denmark, there is no requirements on annual allowable cut. Each group member will have a calculated harvesting level per year in the GIS based forest management plan, plus data on actual harvest for each year in their forest stand records. The calculated harvesting level is based on species, increment and age class distribution etc: </t>
    </r>
    <r>
      <rPr>
        <sz val="11"/>
        <color indexed="8"/>
        <rFont val="Calibri"/>
        <family val="2"/>
      </rPr>
      <t>Increment: 42.000 m3/år (totale standing biomasse: 794245 m3)</t>
    </r>
  </si>
  <si>
    <t>Round wood, wood chips, wood residues, fuelwood</t>
  </si>
  <si>
    <t>Roadside (roundwood), delivered (wood chips and fuelwood)</t>
  </si>
  <si>
    <t xml:space="preserve">m: 2 foresters, 1 forester assistant, 5 Danish forest workers and 7 Lithuanian forest workers, 
f: 2 Lithuanian women. </t>
  </si>
  <si>
    <t>m: 10 contractors (with 23 male staff): 
f: 0</t>
  </si>
  <si>
    <t>10 contractors</t>
  </si>
  <si>
    <t xml:space="preserve">Description of resources available: The group manager and group members are using contractors or have own technical equipment, machinery and forest workers. The human resources available are documented at the group manager level including training and educational records. </t>
  </si>
  <si>
    <t xml:space="preserve">Beskrivelse af ressourcer tilrådighed: Gruppelederen og gruppemedlemmerne bruger egne ansatte og entreprenører, som har eget udstyr og maskiner. Personale ressourcerne tilrådighed er dokumenteret på gruppeleder- og gruppemedlemsniveau inklusiv trænings- og uddannelsesdokumentation. </t>
  </si>
  <si>
    <t xml:space="preserve">The management objectives are productive forestry, where nature, recreation and economy to the extent possible are favoured. </t>
  </si>
  <si>
    <t>Anja Brogaard; Michael Koldsø</t>
  </si>
  <si>
    <t>Karina Kitnaes</t>
  </si>
  <si>
    <t>The group manager is a legal entiry and have management staff with the day-to-day management</t>
  </si>
  <si>
    <t>Y</t>
  </si>
  <si>
    <t>The group manager has appointed Rasmus as responsible for the group scheme. Rasmus and his colleagues have forest management expertise and experiences (Forest and Landscape Engineers with more than 3 years experience).</t>
  </si>
  <si>
    <t>The management system is based on the GIS based forest management system plus various excelsheets. See beneath.</t>
  </si>
  <si>
    <t>(Y)</t>
  </si>
  <si>
    <t xml:space="preserve">The Group Manager demonstrated full ability to collect and analyse forestry data for the group member (currently 1 group member). Interview with forest managers confirm. </t>
  </si>
  <si>
    <t>The group manager has professional and experienced staff and sufficient ressources.</t>
  </si>
  <si>
    <t>The group manager is aware and confirms this. So far the group manager shows good communication.</t>
  </si>
  <si>
    <t xml:space="preserve">The group manager is aware and confirms this. The requirement will also be written into the signed membership agreement. </t>
  </si>
  <si>
    <t xml:space="preserve">Gruppelederen kan suspendere eller tilbagetrække aftalen om deltagelse i gruppecertificering, hvis der er bestyrket mistanke om, at medlemskabet misbruges, eller hvis der konstateres større afvigelser fra PEFC Danmarks skovstandard - PEFC DK 001-4, som ikke følges op. Gruppelederen skal fastsætte procedurer for suspendering og tilbagetrækning af aftaler. Vejledning i håndtering af afvigelse er givet iBilag 1 – Vejledning i håndtering af observationer og afvigelser fra PEFC Danmarks skovstandard - PEFC DK 001-4
Suspensionen eller tilbagetrækning af aftalen meddeles gruppemedlemmet skriftligt.
Gruppelederen skal omgående oplyse certificeringsorganet og PEFC Danmark om suspenderede og tilbagetrukne gruppemedlemskaber.
Gruppelederen skal føre et register over suspenderede og tilbagetrukne medlemskaber.
Gruppemedlemmer der har fået tilbagetrukket deres medlemskab, kan ikke optages i en gruppeordning inden for 12 måneder. 
</t>
  </si>
  <si>
    <t xml:space="preserve">The group entity may suspend or withdraw the agreement on participation in group certification if there is a confirmed reason to believe that membership is being misused or if major non-conformances in respect of PEFC Denmark’s Forest Management Standard – PEFC DK 001-4 are found that are not followed up. The group entity shall establish procedures and mechanisms for resolving complaints and disputes to group management and sustainable forest management operations and for suspension and withdrawal of agreements. Guidance on handling non-conformances is provided in Annex 1 – Guidance on handling observations and non-conformances in respect of PEFC Denmark’s Forest Management Standard – PEFC DK 001-4
The group member shall be notified in writing of the suspension or withdrawal of the agreement.
The group entity shall immediately notify the certification body and PEFC Denmark of suspended and withdrawn group memberships.
The group entity shall maintain a register of suspended and withdrawn memberships.
Group members who have had their memberships withdrawn cannot be admitted to a group scheme within 12 months. 
</t>
  </si>
  <si>
    <t>The group manager is aware and will include this requirement in the group membership agreement.</t>
  </si>
  <si>
    <t>Dokumenterne skal være let læselige, daterede (med opdateringsdatoer) og let genkendelige. Procedurer og ansvar skal fastsættes og vedligeholdes med hensyntagen til oprettelse og ændring af forskellige dokumenter.
Følgende procedurer/rutiner skal som minimum beskrives:
- Indgåelse af aftaler om deltagelse i gruppecertificeringen (medlemskab af gruppen)
- Retningslinjer for indhentning af gruppemedlemmernes dokumentation krævet i PEFC Danmarks skovstandard - PEFC DK 001-4, afsnit 7 pkt. 5
- Procedure i forbindelse med overdragelse af skovejendomme eller dele af skovejendomme
- Opsigelse af aftale om deltagelse i gruppen
- Opsamling af indkomne bemærkninger fra eksterne parter
- Planlægning og gennemførelse af interne audits
- Håndtering af afvigelser og korrigerende handlinger (bilag 1)
- Dokumenthåndtering og arkivering, herunder register over gruppemedlemmer, som krævet under punkt 5.3, løbende rapportering over nye aftaler til PEFC Danmark og arkivering af dokumenter, der har eller kan få betydning for certificeringens gennemførelse (se eksempel i Bilag 2 - Eksempel på arkiveringsregler)
- Andre rutiner med betydning for administration af gruppecertificeringen</t>
  </si>
  <si>
    <t>No use of trademarks yet</t>
  </si>
  <si>
    <t>PEFC ST 2001:2020</t>
  </si>
  <si>
    <t xml:space="preserve">Draft policy with vision and objectives of the group member in place. </t>
  </si>
  <si>
    <t>See beneath in section 5.</t>
  </si>
  <si>
    <t>The group manager is aware of the requirement, but for the current group member this is not found relevant.</t>
  </si>
  <si>
    <t>The group manager is aware of the requirement, but for the current group member this is not found relevant. This may be considered in the future for e.g. hunting, Christmas trees and greenery as NTFPs.</t>
  </si>
  <si>
    <t>The group manager is aware. The group member meets the requirement as per above.</t>
  </si>
  <si>
    <t>The group manager has data sheets for applied pesticides (roundup, aciendo) with active substances.</t>
  </si>
  <si>
    <t>The group member has no intention of new intensive areas.</t>
  </si>
  <si>
    <t xml:space="preserve">The group manager has records of the use of pesticides: printed folder with paper versions of records, plus annual report to the Danish Agricultural Agency. </t>
  </si>
  <si>
    <t>No use of fertilisers on non-intensive forested areas.</t>
  </si>
  <si>
    <t xml:space="preserve">For the intensive areas, the group manager has records of the use of fertilisers: printed folder with paper versions of records, plus annual report to the Danish Agricultural Agency. </t>
  </si>
  <si>
    <t>For the non-intensive areas, the group manager has records of the use of fertilisers: printed folder with paper versions of records, and planting records in KV plan. Template/skema used for recording needed use of e.g. roundup/axiendo related to replanting and fighting invasive species.</t>
  </si>
  <si>
    <t xml:space="preserve">Review of KV plan bevoksningsliste/planting record confirms. </t>
  </si>
  <si>
    <t>The group member' forest is larger than 50 ha.</t>
  </si>
  <si>
    <t xml:space="preserve">Review of KV plan bevoksningsliste/planting record and interview of group manager/foresters confirm compliance. </t>
  </si>
  <si>
    <t xml:space="preserve">No use of GMOs, planting records and invoices from purchase of plants confirm known proveniences. </t>
  </si>
  <si>
    <t xml:space="preserve">The group manager confirms that conversion is not relevant for the group member. </t>
  </si>
  <si>
    <t>The group manager has the group members records of standing volume in KV plan, which can show maintained forest biomasse over time.</t>
  </si>
  <si>
    <t>Increment and harvesting records plus standing volumes in KV plan for the group member confirms maintained growth.</t>
  </si>
  <si>
    <t xml:space="preserve">The group manager confirms that crushing of waste and stumps and burning is not done in the group members forests. </t>
  </si>
  <si>
    <t xml:space="preserve">Review of KV plan and interview of group manager/forests confirm that coppiced forest management is not relevant for the group member. </t>
  </si>
  <si>
    <t xml:space="preserve">Skovdyrkningen skal medvirke til løbende at skabe store, gamle træer og dødt ved i skoven for at tilgodese en biologisk mangfoldighed. 
Ved foryngelseshugster efterlades minimum fem habitattræer eller cirka 10 m3 ved på roden per hektar i produktionsskoven til naturligt henfald og død (redetræer, hule træer og dødt ved). Træerne kan efterlades på selve foryngelsesarealet eller et valgfrit sted i skoven, forudsat at træerne markeres tydeligt og har en skønsmæssig højere biodiversitetsmæssig værdi end bestandstræerne på foryngelsesarealet. Biodiversitetsarealerne kan ikke anvendes i denne sammenhæng. 
Valget af habitattræer skal foretages, så de udgøres af langsigtede stabile arter og individer, typisk fra overstandermassen. Habitattræerne kan samles i en eller flere grupper i bevoksningen. Habitattræerne kan erstattes af fem højstubbe i de tilfælde, hvor der ikke findes egnede stabile individer. I mellemaldrende og ældre tyndingsbevoksninger skal der efterlades minimum fem højstubbe/liggende/skadede træer i alt per hektar i løvskov og minimum tre per hektar i nåleskov. 
Herudover skal eksisterende træruiner og liggende træer under naturlig nedbrydning bevares og beskyttes.
I stedet for at efterlade habitattræer i forbindelse med foryngelser kan skovejeren vælge at forøge biodiversitetsarealet til minimum 12,5% af det certificerede areal. 
Ved pleje af ydre skovbryn og andre træbevoksede nøglebiotoper og biodiversitetsarealer, der medfører udtag af træ, efterlades minimum fem højstubbe/liggende træer/skadede træer perr hektar til naturligt henfald.
</t>
  </si>
  <si>
    <t xml:space="preserve">Silviculture shall assist with continuous creation of large, old trees and dead wood in the forest in order to ensure biodiversity. 
When regeneration cutting is carried out, at least five habitat trees or about 10 m3 of wood at the root is left per hectare in the production forest for natural decay and death (nesting trees, hollow trees and dead wood). The trees may be left in the regeneration area itself or at any location in the forest, provided that the trees are marked clearly and are of a biodiversity value that is thought to be higher than the trees in the stand in the regeneration area. Biodiversity areas cannot be used in this context. 
Habitat trees shall be selected to include long-term stable species and individuals, typically from the mass of reserve trees. The habitat trees can be gathered into one or more groups in the stand. The habitat trees may be replaced by five high stumps if there are no appropriate stable individuals. In middle-aged and older selective cutting stands, at least five high stumps /recumbent trees/damaged trees in total must be left per hectare in deciduous forests, and at least three trees per hectare in coniferous forests. 
Existing veteran trees and recumbent trees undergoing natural decay shall also be retained and protected.
Instead of leaving habitat trees in connection with regeneration, the forest owner may choose to increase the biodiversity area to at least 12.5% of the certified area. 
When conserving outer forest fringes and other forested key habitats and biodiversity areas resulting in removal of trees, at least five snags/recumbent trees/damaged trees per hectare are left in order to decay naturally.
</t>
  </si>
  <si>
    <t>The group manager during interview and review of areas designated as "urørt skov" in accordance with official agreement confirms that these areas are calculated as part of the minimum 10%.</t>
  </si>
  <si>
    <t>The group members forest is &gt;50 ha</t>
  </si>
  <si>
    <t>Same as above.</t>
  </si>
  <si>
    <r>
      <t xml:space="preserve">A minimum of 10% of the total certified area of the forest property, including undisturbed forest, shall be allocated to biodiversity areas. Biodiversity areas shall primarily be designated in locations where: 
a) The preservation of unique biological values requires the area to be left undisturbed or conserved if this is necessary in order to preserve or enhance natural values
b) Where biodiversity areas, including undisturbed forest, most appropriately support networks (such as corridors) in the landscape 
c) Where this is considered appropriate on the basis of an overall ecological, economic and social assessment
</t>
    </r>
    <r>
      <rPr>
        <i/>
        <sz val="10"/>
        <color indexed="8"/>
        <rFont val="Calibri"/>
        <family val="2"/>
      </rPr>
      <t>The surfaces of lakes may only be included in the biodiversity area if there is a 30-metre zone around the edge. 
Biodiversity areas cannot consist solely of open habitats. Where there are areas of undisturbed forest or forests that are naturally of particular value at the time of certification, these areas shall be preserved and designated and form part of the 10% limit. Areas that were once designated as undisturbed forest cannot be replaced by other management systems. However, targeted nature conservation, including felling, is permitted in undisturbed forest if the sole purpose is to control invasive species or accommodate endangered species and their habitats. Registered forested key habitats should be included in the biodiversity area.</t>
    </r>
    <r>
      <rPr>
        <sz val="10"/>
        <color indexed="8"/>
        <rFont val="Calibri"/>
        <family val="2"/>
      </rPr>
      <t xml:space="preserve">
In the case of forest properties of less than 50 hectares, the total area of key habitats is at least the biodiversity area and there is no requirement for this to constitute a specific proportion of the total area. However, in connection with management measures, these properties shall exploit natural opportunities to increase the scope and quality of natural elements and key habitats.
</t>
    </r>
  </si>
  <si>
    <t>Der foreligger dokumentation for gennemført efteruddannelse af relevans for skovstandarden.</t>
  </si>
  <si>
    <t xml:space="preserve">The group manager is aware of this and confirms willingness. </t>
  </si>
  <si>
    <r>
      <t xml:space="preserve">Planlægning
For at vurdere de sociale, miljømæssige og økonomiske konsekvenser for skovdriften skal ejendomme udforme og vedligeholde et skovplanlægningssystem og ledelsessystem som er tilpasset størrelsen og brugen af skoven. Skovplanlægningssystemet skal omfatte en cyklus af opgørelser og planlægning, implementering, overvågning og evaluering som beskrevet herunder. Ledelsessystemet bør beskrive organisationens struktur, planlagte aktiviteter, fordeling af ansvar, praktiske procedure, metoder og ressourcer til at udvikle, implementere, opnå, vedligeholde og forbedre de beskrevne procedure og kriterier.  
</t>
    </r>
    <r>
      <rPr>
        <sz val="10"/>
        <color indexed="8"/>
        <rFont val="Calibri"/>
        <family val="2"/>
      </rPr>
      <t xml:space="preserve">Tilgængelig viden og data fra forskningsinstitutioner, skovovervågningen og andre rådgivningstjenester skal, så vidt det er relevant, inddrages i forbindelse med planlægningen, ligesom at tilskudsordninger henvendt til skovbruget, som fremmer skovpolitiske tiltag, skal overvejes.
For at tilgodese den rolle skovdriften kan spille i forhold til udvikling i landdistrikterne, skal det i forbindelse med planlægningen under hensyntagen til skovens størrelse overvejes, om der er nye muligheder for beskæftigelse i skovdriften. 
</t>
    </r>
    <r>
      <rPr>
        <b/>
        <sz val="10"/>
        <color indexed="8"/>
        <rFont val="Calibri"/>
        <family val="2"/>
      </rPr>
      <t xml:space="preserve">
</t>
    </r>
  </si>
  <si>
    <r>
      <t xml:space="preserve">Planning
Properties shall formulate and maintain a forest planning system and management system appropriate to the size and use of the forest so as to assess the social, environmental and economic impact on forest management. The planning system shall include a cycle of calculations and planning, implementation, monitoring and evaluation as described below. The management system must describe the organisational structure, planned activities, distribution of responsibilities, practices, procedures, methods and resources to develop, implement, achieve, review, maintain and improve described policies and criteria 
</t>
    </r>
    <r>
      <rPr>
        <sz val="10"/>
        <color indexed="8"/>
        <rFont val="Calibri"/>
        <family val="2"/>
      </rPr>
      <t xml:space="preserve">Available knowledge and data from research institutions, forest monitoring and other advisory services, as appropriate, shall be used in the planning process, and the grant schemes aimed at forestry that promote forest policies must be considered. 
Given the role that forest management can play in respect of rural development, planning shall consider whether there are new opportunities for employment in forest management, taking into account the size of the forest. 
</t>
    </r>
  </si>
  <si>
    <t xml:space="preserve">The objective shall include:
- An overall objective for the forest property
- All relevant objectives, goals and targets for forest management.
The internal audit shall include:
- The frequency, methods used and responsibilities,
- Definition of the audit criteria and scope for each audit;
- Selection of auditor to conduct audits, ensure objectivity and impartiality of the audit process
- That results are reported to relevant management
- That docmentation is retained as evidence of the implementation of the audit programme and the audit results
</t>
  </si>
  <si>
    <t xml:space="preserve">KV plan, maps and calculations in excel sheet for the group member confirms data records of requirements. </t>
  </si>
  <si>
    <t xml:space="preserve">For sales documentation, the listed requirements are included on invoices, delivery notes and measurements lists. 
Since the group is not yet certified, the certificate code and the products 100% PEFC claim is not yet included. </t>
  </si>
  <si>
    <t xml:space="preserve">The group manager and forester for the group member is aware. </t>
  </si>
  <si>
    <t>Not yet certified. The group manager is aware. After certificate is issued, PEFC Danmark will send the PEFC trademark licens agreement to the group manager for signing</t>
  </si>
  <si>
    <t>FM Std. 4.2.2</t>
  </si>
  <si>
    <t xml:space="preserve">Evaluation of the skills of specialist machine operators in relation to Annex 2 – Skills for machine operators
</t>
  </si>
  <si>
    <t xml:space="preserve">For sales documentation, the listed requirements are included on invoices, delivery notes and measurements lists. 
Since the group is not yet certified, the certificate code and the products 100% PEFC claim is not yet included on invoices, delivery notes and measurement lists. </t>
  </si>
  <si>
    <t>FM Std. 5.7-5.8</t>
  </si>
  <si>
    <t xml:space="preserve">Since the group is not yet certified, the certificate code and the products 100% PEFC claim is not yet included on invoices, delivery notes and measurement lists. </t>
  </si>
  <si>
    <t>5 person days including time spent on preparatory work, actual audit days, consultation and report writing (excluding travel)</t>
  </si>
  <si>
    <t>5 persondage inklusiv tid brugt på forberedelse, audit, konsultation og rapportskrivning (ekskl. Rejsetid)</t>
  </si>
  <si>
    <t>07.12 Opening meeting</t>
  </si>
  <si>
    <t>07.12 Audit: Review of documentation &amp; Group systems, staff interviews</t>
  </si>
  <si>
    <t>08.12 Site visit: Lindenborg</t>
  </si>
  <si>
    <t>08.12 Auditors meeting</t>
  </si>
  <si>
    <t>08.12 Closing meeting - the group manager and auditors</t>
  </si>
  <si>
    <t>08.12 Auditormøde inden afslutning</t>
  </si>
  <si>
    <t>08.12 Afslutningsmøde - Gruppelederen repræsenteret ved skovfogeder og auditors</t>
  </si>
  <si>
    <t>08.12 Feltbesøg: Lindenborg (gruppemedlem)</t>
  </si>
  <si>
    <t>07.12 Audit: Review af dokumentation og gruppesystem, medarbejder interview</t>
  </si>
  <si>
    <t>07.12 Åbningsmøde</t>
  </si>
  <si>
    <t xml:space="preserve">1) Anja Skriver Brogaard; Auditor at WSP Danmark. M.Sc. Forest Economics from Norwegian University of Life Sciences (NMBU). More than 15 years of professional experience as technical expert, evaluator and advisor in forestry and the wood industry with focus on legality and EUTR, EC, SBP, FSC/PEFC FM and COC certification. Since 2011, Anja has conducted multiple evaluations of forest managements and chain of custodies against applicable and qualifying standards in Denmark, Norway, Chile, USA and Russia. </t>
  </si>
  <si>
    <t xml:space="preserve">2) Michael Byskov Koldsø; Auditor at WSP Danmark. B.Sc. forester from the Danish forestry school. More than five years of professional experience as a forester, and with wood procurement with focus on tree species and legality in Central- and Eastern Europe. Since 2022, Michael has performed many biomass verifications and evaluations of chain-of-custodies and forest managements against applicable and qualifying standards in Denmark, Latvia, Polen and Georgia. He is currently being trained as FM auditor for auditing in Denmark.   </t>
  </si>
  <si>
    <t>1) Anja Skriver Brogaard; Auditor hos WSP Danmark. M. Sc. Skovindustriel Økonomi  fra Norges Biovidenskabelige Universitet (NMBU). Mere end 15 års erhvervserfaring som teknisk ekspert, auditor og rådgiver inden for skovbrug og træindustri med fokus på lovlighed og EUTR, CE-mærkning, SBP-certificering, FSC/PEFC FM og COC certificering. Anja har siden 2011 gennemført flere evalueringer af skovforvaltninger og leverandørkæder i forhold til gældende standarder i Danmark, Norge, Chile, USA and Rusland.</t>
  </si>
  <si>
    <t>2) Michael Byskov Koldsø; Auditor (trainee) hos WSP Danmark B.Sc. Skov- og Landskabsingeniør fra Københavns universitet (Skovskolen). Mere end 5 års profesionel erfaring som skovfoged og indkøber af træ, med fokus på forskellige træarter og lovlig oprindelse i Central- og Østeuropa. Siden 2022 har Michael arbejdet med biomasseverfikationer og evalueringer af bla. skovforvaltninger, chain-of-custodies imod gældende og kvalificerende standarder i Danmark, Letland, Polen og Georgien.</t>
  </si>
  <si>
    <t>Anja Brogaard</t>
  </si>
  <si>
    <t>MA 2023</t>
  </si>
  <si>
    <t>PEFC FM MA</t>
  </si>
  <si>
    <t>Jutland</t>
  </si>
  <si>
    <t>The group manager is aware. For the group member, only 8,6% is currently under intensive management (forested area: 3003 ha, intensive areas: 116,56+138,18 ha).</t>
  </si>
  <si>
    <t>The group manager has proof of the forest property of the group member is on poor soil (udmeldning fra myndighed efter stormfald dateret 19.04.2005). The group member has 20,54% with native species. This is only calculated based on main species in compartments, and is therefore in reality higher.</t>
  </si>
  <si>
    <t xml:space="preserve">The group manager has developed a PEFC group management system with applicable templates, procedures and instructions, that can ensure group members compliance with PEFC FM requirements. The system will be improved continously. Review and demonstration of system confirm. 
</t>
  </si>
  <si>
    <t>The group steering manual includes organizational structure, definition of responsibilities, rights and duties as group manager. It can publicly available upon request. In addition the group manager has prepared manual for group members in order to conform with PEFC FM and group requirements.</t>
  </si>
  <si>
    <t xml:space="preserve">The group manager has prepared a steering manual for the group scheme. It includes all of the beneath listed 1-15 requirements. Manual reviewed.
Obligation to meet PEFC FM requirements is included in the manual.
</t>
  </si>
  <si>
    <t xml:space="preserve">Included in the group steering manual. </t>
  </si>
  <si>
    <t>The group manager does have practical approach to identifying and contacting stakeholders in the daily work and has, as group manager, identified relevant stakeholders. Included in the group steering manual.But for the group scheme, the group manager has not yet identified stakeholders.</t>
  </si>
  <si>
    <t xml:space="preserve">The group manager is aware, that as summary of the forest management plan for the group member has to be available upon request. The group manager will provide the management objective of the group member forest if requested. </t>
  </si>
  <si>
    <t xml:space="preserve">The group manager is aware and confirms this. This is included in the group steering manual. </t>
  </si>
  <si>
    <t>This is included in the group steering manual</t>
  </si>
  <si>
    <t xml:space="preserve">The group manager has prepared a draft register in excel with data on the group member. The register include all required information. </t>
  </si>
  <si>
    <t xml:space="preserve">The group manager has prepared formal agreement with the (currently) only group member. All of the listed requirements are included as clauses in the agreement. Agreement will be signed when the group certificate is approved by SA. </t>
  </si>
  <si>
    <t>The group manager has prepared procedures for handling and controlling documents and records. Folder system on server established which will be further developed as group members join the group scheme.</t>
  </si>
  <si>
    <t xml:space="preserve">The group manager has prepared procedures for group members with forest management related procedures and in addition a steering manual for the group scheme. All required procedures is included. </t>
  </si>
  <si>
    <t xml:space="preserve">Procedures for annual internal audit of the group members is described in the group steering manual, and includes all applicable instructions. Steering manual reviewed. </t>
  </si>
  <si>
    <t xml:space="preserve">Procedures for annual internal audit of the group management system is described in the group steering manual, and includes all applicable instructions. Steering manual reviewed. </t>
  </si>
  <si>
    <t xml:space="preserve">The group steering manual include procedures for management review. </t>
  </si>
  <si>
    <t xml:space="preserve">Group manager has included procedures for termination of group members in the group steering manual and in the group member agreement. The group steering manual also include instruction to inform the certification body and PEFC Denmark when a group member is terminated. 
</t>
  </si>
  <si>
    <t xml:space="preserve">Group manager has included procedures for suspension and withdrawel of group members participation in the group. Included in the group steering manual and in the group member agreement. The group steering manual include the required instructions. 
</t>
  </si>
  <si>
    <t>The group manager is aware. Interview confirm.</t>
  </si>
  <si>
    <t xml:space="preserve">The group manager has prepared a written agreement for membership of the group scheme. All of the listed requirements are included in the draft. </t>
  </si>
  <si>
    <t>Rasmus Lenchler Bach</t>
  </si>
  <si>
    <r>
      <t>Lindenborg Skov (</t>
    </r>
    <r>
      <rPr>
        <i/>
        <sz val="11"/>
        <color indexed="8"/>
        <rFont val="Calibri"/>
        <family val="2"/>
      </rPr>
      <t>Rold Vesterskov, Rold Østerskov, Jægersborg Skov, St. Arden Skov, Siem Skov, Hellum Skov, Oudrup Plantage)</t>
    </r>
  </si>
  <si>
    <t xml:space="preserve">Group member Lindenborg skov. Interview with forest manager about commitment to PEFC FM certification, training and responsibilities, review of forest management handbook, incl. Management objectives, management planning, forest inventory records, forest maps with nature and environmental values registered. </t>
  </si>
  <si>
    <t>Gruppemedlem Lindenborg skov. Interview med skogfoged om engagement i PEFC FM-certificering, uddannelse og ansvar, gennemgang af skovdriftshåndbog, inkl. forvaltningsmål, driftssplanlægning, skovopgørelser, skovkort med registrerede natur- og miljøværdier.</t>
  </si>
  <si>
    <t>2 interviews were in person during audit (Contractor, employee)</t>
  </si>
  <si>
    <t xml:space="preserve">Documented system and centralised procedures has been written down in the group procedures manual and in a forest objectives document for each group member. The group member has a GIS based forest management plan, which is regularly updated and which is used for planning the annual operations. Next to the technical forest management plan, the group member also has a "green" forest management plan, which include objectives, forest data and details on nature and biological values. 
Annual work plans (in KV plan) are prepared, which settles the activities to be implemented in the course of the year with budget, approved by the board. </t>
  </si>
  <si>
    <t xml:space="preserve">Dokumenteret system og centrale politikker og procedurer er skrevet ned i gruppens procedure håndbog og i et formålsdokument for hvert gruppemedlem. Gruppemedlemmet har en GIS baseret skovforvaltningsplan (KV plan), som jævntligt bliver opdateret og som bruges til at planlægge de årlige aktiviteter. Udover den tekniske forvaltningsplan, har gruppemedlemmet også en grøn driftsplan, som indeholder formål, skovdata og data omkring naturværdier og nøglebiotoper. 
Årligt lægges budget og fastlægges alle aktiviteter, der skal gennemføres i løbet af året, med budget som godkendes af bestyrelsen. Budgettet laves som arbejdsliste på arealniveau i KV plan relateret til bevoksningslister. </t>
  </si>
  <si>
    <t>Forvaltningsmålene er produktivt skovbrug, hvor natur, rekreation og økonomi i videst muligt omfang begunstiges.</t>
  </si>
  <si>
    <t>For the group member Lindenborg Skov the management objectives is defined in the "Skovhåndbog" . The objective is "Lindenborg Skovselskab A/S must permanently look after the forests under Lindenborg Gods A/S commercial and modern principles. This must be done so that the forests, both on the map and on long term, ensures high and stable earnings – of course taking into account the significant ones natural values that the forests contain. LS undertakes to implement and comply with the requirements set out in PEFC Denmark's forest standard (PEFC
DK 001-4) and Requirements for group certification of sustainable forestry (PEFC DK 003-5)."</t>
  </si>
  <si>
    <t>For gruppemedlemmet Lindenborg Skov er ledelsesmålene defineret i "Skovhåndbog". Lindenborg Skovselskab A/S skal til stadighed passe skovene under Lindenborg Gods A/S ud fra
kommercielle og moderne principper. Dette skal gøres således, at skovene, såvel på kort som pålang sigt, sikrer en høj og stabil indtjening – selvfølgelig under hensyntagen til de betydelige
naturværdier som skovene rummer. LS forpligter sig til at implementere og efterleve krav opstillet i PEFC Danmarks skovstandard (PEFC
DK 001-4) samt Krav til gruppecertificering af bæredygtig skovdrift (PEFC DK 003-5).</t>
  </si>
  <si>
    <t>56.812494, 9.918082</t>
  </si>
  <si>
    <t>When certified</t>
  </si>
  <si>
    <t xml:space="preserve">Confirmed during interview with the group manager and review of maps of the forests and during field visit. </t>
  </si>
  <si>
    <t xml:space="preserve">The group manager should make sure that the following information is included on invoice, delivery note or measurement lists for deliveries of certified products:
- The name of forest, as stated on the certificate
- Which products are included
- Quantity of products delivered
- Delivery date/period
- Certificate code and the claim “100% PEFC-certified”.
</t>
  </si>
  <si>
    <t xml:space="preserve">Gruppelederen bør sikre at følgende infromation fremgår af faktura, følgeseddel eller måleliste for hver leverance of certificerede produkter:
- Skovens navn som det fremgår af certifikatet
- Hvilke produkter som er omfattet
- Mængde af de leverede produkter
- Dato/periode for levering
- Certifikatkoden og products claim: ”100% PEFC-certificeret”.
</t>
  </si>
  <si>
    <t>Within 12 months after final report</t>
  </si>
  <si>
    <t>07.-08.12.2023</t>
  </si>
  <si>
    <t xml:space="preserve">Gruppelederen bør sikre at: 
 - Specialmaskinføreres kompetencer bør vurderes i forhold til Bilag 2. 
Dette bør gøres inden aktivitet i den certificerede skov. </t>
  </si>
  <si>
    <t>The group manager was not aware that evaluation of the skills of specialist machine operators in relation to Annex 2 should be undertaken, before operating in the certified forest.</t>
  </si>
  <si>
    <t xml:space="preserve">The group manager should ensure that: 
 Evaluation of the skills of specialist machine operators in relation to Annex 2 shoul be undertaken. 
This should be done before activity in the certified forest. 
</t>
  </si>
  <si>
    <t>FM Std. 4.8.3</t>
  </si>
  <si>
    <t>N</t>
  </si>
  <si>
    <t>Minor 2023.2</t>
  </si>
  <si>
    <t>Obs 2023.3</t>
  </si>
  <si>
    <t>Obs 2023.4</t>
  </si>
  <si>
    <t>The group manager should sign a PEFC trademark license agreement with PEFC Danmark, once the PEFC certificate has been issued.</t>
  </si>
  <si>
    <t>Gruppelederen bør underskrive en PEFC logolicensaftale med PEFC Danmark, når certifikatet er udstedt.</t>
  </si>
  <si>
    <t xml:space="preserve">Gruppelederen bør sikre, at der ved primære adgangsveje til skoven er opsat passende skiltning med angivelse af, hvordan man kan komme i kontakt med skoven, fx telefonnummer, mailadresse, en hjemmesideadresse eller QR-kode. </t>
  </si>
  <si>
    <t>1)</t>
  </si>
  <si>
    <t>Auditrapporten og udkastet til Soil Association-certificeringsbeslutningen blev gennemgået af et Peer Review Panel bestående af:</t>
  </si>
  <si>
    <t>Auditrapporten og udkastet til SA Cert-beslutning blev også sendt til certifikatholder til kommentar.</t>
  </si>
  <si>
    <t>Obs. 2023.1</t>
  </si>
  <si>
    <t>Confirmed during interview with group manager and review of data in KV plan. 
Review of forestry records, field visits and of the justification for natural regeneration versus planting in management planning system (kulturregistreringer) confirms that continuous forest cover is secured and the wood production is stable and not reduced. Natural regeneration is used where it is found possible, but main regeneration method is planting to secure succesful regeneration.</t>
  </si>
  <si>
    <t xml:space="preserve">Confirmed during interview with group manager and review of data in KV plan. 
Review of forestry and planting records and evaluation of justification for clear cuttings and other silvi-cultural practices are recorded in the planting records (kulturregistreringer). The silvi-cultural practice is often clear cutting, but the size of the clear cutting area is very small, i.e. 0,5-2 ha. This is in order to maintain continous forest cover, good forest climate and to secure efficient and effective regeneration. </t>
  </si>
  <si>
    <t>Confirmed during interview with group manager and review of data in KV plan. 
Review of records on increment and harvesting levels; Evaluation of rate of harvest of comparing forest management planning documentation and harvesting records; evaluation of model applied for calculating annual harvesting levels with longterm predictions.</t>
  </si>
  <si>
    <t>Confirmed during interview with group manager and review of data in KV plan. 
Inspection of planting records and of tree species composition in the management plan and during field visits. Compliance confirmed with good possibility for achieving a stable forest climate and with balanced logging cycle.</t>
  </si>
  <si>
    <t xml:space="preserve">No use of fertilisers on non-intensive forested areas. Only "game fields" may be fertilised by the hunters. </t>
  </si>
  <si>
    <t>Confirmed during interview with group manager and review of data in KV plan.
Records of soil preparations and field inspection. Soil preparation only applied on small parts of the forst area as preparation for regeneration. Only surface soil preparation conducted where needed. No removal of stumps. No soil preparation in wet or moist areas nor in valuable habitats.</t>
  </si>
  <si>
    <t xml:space="preserve">Confirmed during interview with group manager and review of data in KV plan. 
Records of soil preparations recorded in the planting records (silvicultural records). Only shallow surface soil preparation conducted where needed. No removal of stumps. Examples of performed soil preparation seen during field inspection confirms choice of method as documented in the planting records. </t>
  </si>
  <si>
    <t xml:space="preserve">Confirmed during interview with group manager and review of data in KV plan. 
Records of soil preparations recorded in the planting records (silvicultural records). Only shallow surface soil preparation conducted where needed. No removal of stumps. Examples of performed soil preparation seen during field inspection confirms that less than 70% of the prepared area/forest stand is treated. </t>
  </si>
  <si>
    <t xml:space="preserve">Confirmed during interview with group manager and review of data in KV plan. 
No use of deep soil scarification. </t>
  </si>
  <si>
    <t>Review of KV plan bevoksningsliste/planting record and interview of group manager/foresters confirm compliance for the group member. 
Tree species composition, Forestry records and discussion with forest managers on forest structure development. Inspection of forest management plan data and field inspection confirm that tree species in mix is promoted and applied, often 2-3 tree species per compartment</t>
  </si>
  <si>
    <t xml:space="preserve">Review of KV plan bevoksningsliste/planting record and interview of group manager/foresters confirm compliance for the group member. 
Tree species composition, Forestry records and discussion with forest managers on forest structure development. The objectives are to achieve varied and mixed species composition and balanced age structure. Inspection of forest management plan data and field visits confirm that tree species in mix is promoted and applied, often 2-3 tree species per compartment/forest stand. </t>
  </si>
  <si>
    <t>Review of KV plan bevoksningsliste/planting record and interview of group manager/foresters confirm compliance for the group member. 
Discussion and inspection of forest management planning system proves that soil type is always taken into consideration to decide on tree species composition. This was also confirmed by forestry records.</t>
  </si>
  <si>
    <t>Confirmed during interview with the group manager. The group manager will take a position on whether to meet requirement or to secure 12,5% of the certified area is designated as biodiversity areas.
Assessment of harvest records will confirm that minimum 5 trees/ha are left after harvest on site. The group manager has prepared the group forest management procedures including the requirements related to biodiversity areas and retention of habitat trees and tree ruins, including formats for instructions to contractors and forest workers.</t>
  </si>
  <si>
    <t>Confirmed during interview with the group manager. 
The group manager has prepared the group forest management procedures including the requirements related to biodiversity areas and retention of habitat trees and tree ruins, including formats for instructions to contractors and forest workers.</t>
  </si>
  <si>
    <t xml:space="preserve">As part of KV plan, the key habitats have been mapped in 2018-2019 and are maintained and will be assessed against management goals. </t>
  </si>
  <si>
    <t xml:space="preserve">The group manager has records in KV plan and has calculated data for biodiversity areas (more than 12,5 %) and listed nature values present the PEFC FM handbook for the group member. The list of key habitat records exists with listed conservation plan. Included in the handbook. </t>
  </si>
  <si>
    <t>Confirmed during interview with the group manager and review of maps of the forests. 
Inspection of inner and out forest fringes at the group members confirm that forest fringes exist and are maintained. Discussion with forest managers confirm high focus on maintaining valuable inner and out forest fringes. Inspection confirm compliance at the group members.</t>
  </si>
  <si>
    <t>Confirmed during interview with the group manager. 
Presence of charateristic old and rare trees. These have been surveyed and the results included in the list of woodland key habitats.</t>
  </si>
  <si>
    <t>Confirmed during interview with the group manager. 
Records and registration of nature values available for all group members. Inspection of data confirm that where red list species or other rare native species are known to occur, they are  protected and information added to maps. Inspection of maintainance of nature values confirm compliance.</t>
  </si>
  <si>
    <t xml:space="preserve">Confirmed during interview with the group manager. </t>
  </si>
  <si>
    <t xml:space="preserve">The group manager has records in KV plan and has calculated data for biodiversity areas and listed nature values present in excel file for the group member. When planning harvest operations, the forest of the group manager screens the area with use of publid data portals, transfers any values from the portals to maps, plans the harvest in the field and transfers information to work instructions/work maps to the contractors/forest workers. </t>
  </si>
  <si>
    <t>All known nature values as listed and protected by either the nature protection law or the forest law are maintained and protected in the group members forest. This is confirmed during interview of the group managers' foresters and by review of KV plan, maps and excel sheet with calculated data for biodiversity and nature values.</t>
  </si>
  <si>
    <t xml:space="preserve">Confirmed during interview of the group manager and observationin the forest Harvest, transport and regeneration techniques used to prevent damage and poor soil conditions. </t>
  </si>
  <si>
    <t xml:space="preserve">Confirmed during interview of the group manager and observation in forest, that use of fixed skidding tracks are applied. </t>
  </si>
  <si>
    <t>Confirmed during interview of the group manager and observation in the forest.</t>
  </si>
  <si>
    <t xml:space="preserve">Confirmed during interview of the group manager. Written and implemented routines in place . Reviewed and demonstrated at the audit.  
</t>
  </si>
  <si>
    <t xml:space="preserve">The group manager confirms that the forests of the group member have limited problems with invasive species. But for the invasive species present, these are kept under control by use of roundup. </t>
  </si>
  <si>
    <t>The Group Manager confirms that assessment of quantity and quality of available monitoring data at the group members' regular monitoring of forest health and vitality will be performed and data overview prepared in excel sheet for all group members. The group manager has developed an annual reporting format for the group members to be used for monitoring and recording forest health and vitality.</t>
  </si>
  <si>
    <t>Assessment of monitoring and impact assessment data at the group members show that if any damage occurs, this is noted down and reported in management planning system. Inspections confirm that the level of damage is minimal.</t>
  </si>
  <si>
    <t xml:space="preserve">There is a detailed fire protection plan for Rold skov (beredskabsplan for Rold Skov) together with the nabo forest owners. This is confirmed during interview of the group manager. </t>
  </si>
  <si>
    <t>Discussion with forest managers confirm that they on a daily basis evaluate the wildlife influence on regeneration. For the group members, the forest managers and owners are in dialogue with the hunting organisations to ensure appropriate regulation of game.</t>
  </si>
  <si>
    <t>As part of the group members wildlife management, reports from hunting organisations on results will be available. Also data on feeding crops are available. Interview of forest managers and inspections confirm appropriate locations of feeding crops and that none are located near or in areas with high nature values, protected values or woodland key habitats.</t>
  </si>
  <si>
    <t>Interview of forest managers and field visits confirm that fencing is used where necessary to protect regeneration and that fences are removed when tree stands have reached an age where they do not get damaged by game.</t>
  </si>
  <si>
    <t xml:space="preserve">Maps of roads and trails are available. Confirmed by the group manager and by review of KV plan/maps. </t>
  </si>
  <si>
    <t xml:space="preserve">Roads, paths and special facilities are registrered on maps. Field visits confirm that the public have access to the forests and are allowed access on forest roads, trails and tracks in accordance with Danish legislation. Also if organisations asks for permission to arrange events in the forest, the managers often give permission, fx there are agreements with the municipality that the locals are allowed to mountain bike and horse ride in the forests. </t>
  </si>
  <si>
    <t xml:space="preserve">Roads, paths and special facilities are registrered on maps. Field visits confirm that the public have access to the forests and are allowed access on forest roads, trails and tracks in accordance with Danish legislation. </t>
  </si>
  <si>
    <t xml:space="preserve">If organisations asks for permission to arrange events in the forest, the managers often give permission, fx there are agreements with the municipality that the locals are allowed to mountain bike and horse ride in the forests. </t>
  </si>
  <si>
    <t xml:space="preserve">Sign post are placed at the forest entrance roads and maps of the forest available. Confirmed during interview of the group manager and observation in the forets. </t>
  </si>
  <si>
    <t xml:space="preserve">Sign post are placed at the forest entrance roads and maps of the forest available. However, the sign posts currently do not have information on phone number, email, website or QR codes. </t>
  </si>
  <si>
    <t xml:space="preserve">The group manager' foresters confirm to keep all records of communication related to events, excursions and meeting, as well as requests from stakeholders in outlook folder. With some organisations, there are written agreements in place. </t>
  </si>
  <si>
    <t>Records of cultural heritage found on maps and in KV plan. Planning procedures demonstrated and examples seen in the forest was marked on maps.</t>
  </si>
  <si>
    <t>The group manager and foresters confirm that the landscape features are taking into considerations in the planning. Planning procedures demonstrated</t>
  </si>
  <si>
    <t xml:space="preserve">The forest management has records of education level of workers and contractors and has system for checking this. The manager has requested all contractors to deliver data. At the time of the audit, the documentation was presented in a clear and systematic way for all current contractors and all staff members. </t>
  </si>
  <si>
    <t xml:space="preserve">The forest managers supervise and monitor the performed forest operations conducted by the forest workers or contractors. The team of forest workers have longterm work experience in the forest and the contractors are the same over long time. </t>
  </si>
  <si>
    <t xml:space="preserve">Very little use of pesticides. The competent staff members have proof of education (sprøjtecertifikat) in place. Instructions for the relevant pesticides from the producer available. </t>
  </si>
  <si>
    <t xml:space="preserve">Confirmed during interview of the group manager' foresters. During the MA, machine operators were not interviewed but a forest workers were interviewed. the forest worker confirm good knowledge to the standard. They were all very acquainted with the standard and dedicated to finding correct solutions to issues raised, if any. Before any forest operation is started up, verbal instruction of the contractor or forest worker is provided, where knowhow and clear instructions are given and discussed. </t>
  </si>
  <si>
    <t>The forst manager has prepared and made available a folder with maps and guidance, which is made available to all forest workers and contractors. Before any forest operations, maps are consulted and managers provide written and verbal work instructions.</t>
  </si>
  <si>
    <t xml:space="preserve">Confirmed during interview of the group manager. Review of work instructions and work maps confirm.  </t>
  </si>
  <si>
    <t xml:space="preserve">The group manager is aware of the requirement, and has made procedurces for this. Complaint register available and reviewed. No complaints yet. </t>
  </si>
  <si>
    <t xml:space="preserve">The group manager is aware of the requirement. Included in written procedures. </t>
  </si>
  <si>
    <t xml:space="preserve">The group manager has a list of all contractors used in the group members forests. </t>
  </si>
  <si>
    <t>Confirmed during interview of the group manager. All employees have contracts in accordance with collective agreements. No contractors used, which have conditions similar ot employees.</t>
  </si>
  <si>
    <t xml:space="preserve">Confirmed during interview of the group manager and foresters and  employees. No observations contradicting this. </t>
  </si>
  <si>
    <t xml:space="preserve">Management objectives are clear. Inspection of forest management plans and additional plan documentations for each of the group members confirm that the objectives for sustainable forest management are clear. 
The Group Manager has defined procedures for internal audit of the management and internal sampling procedures of the group members, which meet requirements, in the group handbook. Sampling procedures inspected and discussed with group leader.  
</t>
  </si>
  <si>
    <t>Inspection of forest management plans and additional plan documentations for each of the group members confirm that the objectives for sustainable forest management are clear. Procedures will include periodic review and updates. 
All above data and record are found, At the time of the audit.</t>
  </si>
  <si>
    <t xml:space="preserve">All records and data are found in KV plan, maps and calculations in excel sheet for the group member confirms data records of requirements. 
</t>
  </si>
  <si>
    <t xml:space="preserve">Y
</t>
  </si>
  <si>
    <t xml:space="preserve">Interview of the group manager and review of records and KV plan confirms data for 5.3.a-d.
The group manager is aware and is considering to use the group member register to record the internal audits. </t>
  </si>
  <si>
    <t xml:space="preserve">Confirmed during interview of the group manager and forester and demonatrtion of moritoring and planning practices. Evaluation of damage caused by external factors are integrated in the forest monitoring an management planning. </t>
  </si>
  <si>
    <t xml:space="preserve">Forest Location: 205 a and d
mature conifer stands planned for thinning, conifer stands after final thinning, and retention trees and system of exisiting ditches being maintained and cleaned up. </t>
  </si>
  <si>
    <t xml:space="preserve">Forest Location: 80 a,b and d 
newly planted stands, with fences to protect from negative impacts of game, final harvest areas followed by soil preparation and regeneration, nature values of forest fringes, moist and wet protected areas, large mature trees retained throughout the forest, and mature conifer stands planned for thinning, </t>
  </si>
  <si>
    <t>Afdeling:  80 a,b og d. Nyplantede bevoksninger, med hegn til beskyttelse mod negative påvirkninger af vildt, Sluthugtsarealer efterfulgt af jordforberedelse og plantning, naturværdier af skovbryn, fugtige og våde beskyttede områder, Store hugtsmodne træer efterladt som livsløbstræer, og hugstmodne nåletræsbevoksninger planlagt til udtynding,</t>
  </si>
  <si>
    <t>Afdeling: 205 a og d Modne nåletræsbevoksninger planlagt til udtynding, nåletræsbevoksninger efter endelig udtynding, og fastholdelsestræer og system af eksisterende grøfter vedligeholdes og ryddes op.</t>
  </si>
  <si>
    <t xml:space="preserve">Afdeling: 206 c og f. Unge frøplantebevoksninger, nyplantede bevoksninger, med hegn til beskyttelse mod negative påvirkninger af vildt og endelige hugstarealer efterfulgt af jordforberedelse og plantning. Interview med skovarbejder. </t>
  </si>
  <si>
    <t xml:space="preserve">Forest Location:  206 c and f
young seedling stands, newly planted stands, with fences to protect from negative impacts of game and final harvest areas followed by soil preparation and regeneration. Interview with forest worker. </t>
  </si>
  <si>
    <t xml:space="preserve">The group manager was aware of the requirement, but had not yet added contact info. </t>
  </si>
  <si>
    <t xml:space="preserve">Contact info will be added to sign posts before next audit. </t>
  </si>
  <si>
    <t>Valentins Kuksinovs</t>
  </si>
  <si>
    <t>Approved: grant certification</t>
  </si>
  <si>
    <t xml:space="preserve">The group manager shall ensure that there are appropriate signs at the main access routes to the forest of the group member, indicating how to get in touch with the forest, e.g. phone number, email address, website address or QR code. </t>
  </si>
  <si>
    <t>SA-PEFC-FM-014421</t>
  </si>
  <si>
    <t>to be issued</t>
  </si>
  <si>
    <t>SA-FM/COC-014421</t>
  </si>
  <si>
    <t>07/02/2024
19/02/2024</t>
  </si>
  <si>
    <t>Lasse Ardahl Mikkelsen</t>
  </si>
  <si>
    <t>lam@lindenborg.dk</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</si>
</sst>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00\ &quot;kr.&quot;_-;\-* #,##0.00\ &quot;kr.&quot;_-;_-* &quot;-&quot;??\ &quot;kr.&quot;_-;_-@_-"/>
    <numFmt numFmtId="170" formatCode="[$-809]dd\ mmmm\ yyyy;@"/>
    <numFmt numFmtId="171" formatCode="0.0"/>
  </numFmts>
  <fonts count="206">
    <font>
      <sz val="10"/>
      <name val="Arial"/>
      <family val="0"/>
    </font>
    <font>
      <sz val="11"/>
      <color indexed="8"/>
      <name val="Calibri"/>
      <family val="2"/>
    </font>
    <font>
      <b/>
      <sz val="12"/>
      <color indexed="18"/>
      <name val="Arial"/>
      <family val="2"/>
    </font>
    <font>
      <b/>
      <sz val="10"/>
      <color indexed="10"/>
      <name val="Arial"/>
      <family val="2"/>
    </font>
    <font>
      <i/>
      <sz val="10"/>
      <name val="Arial"/>
      <family val="2"/>
    </font>
    <font>
      <sz val="10"/>
      <color indexed="10"/>
      <name val="Arial"/>
      <family val="2"/>
    </font>
    <font>
      <b/>
      <sz val="10"/>
      <name val="Arial"/>
      <family val="2"/>
    </font>
    <font>
      <b/>
      <sz val="11"/>
      <name val="Palatino"/>
      <family val="0"/>
    </font>
    <font>
      <b/>
      <sz val="9"/>
      <name val="Arial"/>
      <family val="2"/>
    </font>
    <font>
      <sz val="9"/>
      <name val="Arial"/>
      <family val="2"/>
    </font>
    <font>
      <sz val="9"/>
      <color indexed="10"/>
      <name val="Arial"/>
      <family val="2"/>
    </font>
    <font>
      <i/>
      <sz val="9"/>
      <name val="Arial"/>
      <family val="2"/>
    </font>
    <font>
      <b/>
      <i/>
      <sz val="9"/>
      <name val="Arial"/>
      <family val="2"/>
    </font>
    <font>
      <i/>
      <sz val="11"/>
      <name val="Palatino"/>
      <family val="0"/>
    </font>
    <font>
      <b/>
      <i/>
      <u val="single"/>
      <sz val="10"/>
      <name val="Arial"/>
      <family val="2"/>
    </font>
    <font>
      <b/>
      <i/>
      <sz val="10"/>
      <name val="Arial"/>
      <family val="2"/>
    </font>
    <font>
      <sz val="11"/>
      <name val="Palatino"/>
      <family val="1"/>
    </font>
    <font>
      <sz val="14"/>
      <color indexed="10"/>
      <name val="Cambria"/>
      <family val="1"/>
    </font>
    <font>
      <sz val="14"/>
      <name val="Cambria"/>
      <family val="1"/>
    </font>
    <font>
      <sz val="11"/>
      <name val="Cambria"/>
      <family val="1"/>
    </font>
    <font>
      <b/>
      <u val="single"/>
      <vertAlign val="superscript"/>
      <sz val="11"/>
      <name val="Cambria"/>
      <family val="1"/>
    </font>
    <font>
      <b/>
      <u val="single"/>
      <sz val="11"/>
      <name val="Cambria"/>
      <family val="1"/>
    </font>
    <font>
      <b/>
      <i/>
      <sz val="11"/>
      <name val="Cambria"/>
      <family val="1"/>
    </font>
    <font>
      <b/>
      <sz val="9"/>
      <name val="Tahoma"/>
      <family val="2"/>
    </font>
    <font>
      <sz val="9"/>
      <name val="Tahoma"/>
      <family val="2"/>
    </font>
    <font>
      <sz val="11"/>
      <color indexed="10"/>
      <name val="Cambria"/>
      <family val="1"/>
    </font>
    <font>
      <sz val="8"/>
      <name val="Tahoma"/>
      <family val="2"/>
    </font>
    <font>
      <b/>
      <sz val="8"/>
      <name val="Tahoma"/>
      <family val="2"/>
    </font>
    <font>
      <sz val="12"/>
      <name val="Arial"/>
      <family val="2"/>
    </font>
    <font>
      <b/>
      <sz val="16"/>
      <name val="Arial"/>
      <family val="2"/>
    </font>
    <font>
      <sz val="9"/>
      <color indexed="63"/>
      <name val="Arial"/>
      <family val="2"/>
    </font>
    <font>
      <b/>
      <sz val="8"/>
      <name val="Arial"/>
      <family val="2"/>
    </font>
    <font>
      <b/>
      <sz val="8"/>
      <color indexed="9"/>
      <name val="Arial"/>
      <family val="2"/>
    </font>
    <font>
      <sz val="8"/>
      <name val="Arial"/>
      <family val="2"/>
    </font>
    <font>
      <b/>
      <sz val="12"/>
      <name val="Arial"/>
      <family val="2"/>
    </font>
    <font>
      <sz val="11"/>
      <name val="Arial"/>
      <family val="2"/>
    </font>
    <font>
      <sz val="9"/>
      <color indexed="10"/>
      <name val="MS Reference Sans Serif"/>
      <family val="2"/>
    </font>
    <font>
      <sz val="9"/>
      <color indexed="8"/>
      <name val="Arial"/>
      <family val="2"/>
    </font>
    <font>
      <b/>
      <sz val="11"/>
      <name val="Arial"/>
      <family val="2"/>
    </font>
    <font>
      <b/>
      <sz val="15"/>
      <name val="Arial"/>
      <family val="2"/>
    </font>
    <font>
      <sz val="10"/>
      <color indexed="8"/>
      <name val="Calibri"/>
      <family val="2"/>
    </font>
    <font>
      <i/>
      <sz val="10"/>
      <color indexed="8"/>
      <name val="Calibri"/>
      <family val="2"/>
    </font>
    <font>
      <sz val="15"/>
      <name val="Arial"/>
      <family val="2"/>
    </font>
    <font>
      <sz val="9"/>
      <color indexed="8"/>
      <name val="Times New Roman"/>
      <family val="1"/>
    </font>
    <font>
      <b/>
      <sz val="14"/>
      <name val="Arial"/>
      <family val="2"/>
    </font>
    <font>
      <sz val="10"/>
      <name val="Palatino"/>
      <family val="1"/>
    </font>
    <font>
      <b/>
      <sz val="10"/>
      <name val="Calibri"/>
      <family val="2"/>
    </font>
    <font>
      <sz val="10"/>
      <name val="Calibri"/>
      <family val="2"/>
    </font>
    <font>
      <i/>
      <sz val="10"/>
      <color indexed="8"/>
      <name val="Cambria"/>
      <family val="1"/>
    </font>
    <font>
      <sz val="11"/>
      <name val="Calibri"/>
      <family val="2"/>
    </font>
    <font>
      <i/>
      <sz val="11"/>
      <name val="Calibri"/>
      <family val="2"/>
    </font>
    <font>
      <vertAlign val="superscript"/>
      <sz val="10"/>
      <name val="Calibri"/>
      <family val="2"/>
    </font>
    <font>
      <b/>
      <i/>
      <sz val="11"/>
      <name val="Calibri"/>
      <family val="2"/>
    </font>
    <font>
      <b/>
      <i/>
      <sz val="11"/>
      <color indexed="10"/>
      <name val="Calibri"/>
      <family val="2"/>
    </font>
    <font>
      <b/>
      <sz val="11"/>
      <name val="Calibri"/>
      <family val="2"/>
    </font>
    <font>
      <i/>
      <sz val="11"/>
      <color indexed="8"/>
      <name val="Calibri"/>
      <family val="2"/>
    </font>
    <font>
      <i/>
      <sz val="9"/>
      <color indexed="10"/>
      <name val="Calibri"/>
      <family val="2"/>
    </font>
    <font>
      <b/>
      <sz val="22"/>
      <name val="Calibri"/>
      <family val="2"/>
    </font>
    <font>
      <b/>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u val="single"/>
      <sz val="11"/>
      <color indexed="30"/>
      <name val="Palatino"/>
      <family val="1"/>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40"/>
      <name val="Arial"/>
      <family val="2"/>
    </font>
    <font>
      <b/>
      <sz val="9"/>
      <color indexed="10"/>
      <name val="Arial"/>
      <family val="2"/>
    </font>
    <font>
      <i/>
      <sz val="11"/>
      <color indexed="40"/>
      <name val="Palatino"/>
      <family val="0"/>
    </font>
    <font>
      <b/>
      <sz val="20"/>
      <name val="Calibri Light"/>
      <family val="1"/>
    </font>
    <font>
      <sz val="11"/>
      <name val="Calibri Light"/>
      <family val="1"/>
    </font>
    <font>
      <sz val="10"/>
      <name val="Calibri Light"/>
      <family val="1"/>
    </font>
    <font>
      <sz val="14"/>
      <name val="Calibri Light"/>
      <family val="1"/>
    </font>
    <font>
      <sz val="12"/>
      <name val="Calibri Light"/>
      <family val="1"/>
    </font>
    <font>
      <sz val="14"/>
      <color indexed="10"/>
      <name val="Calibri Light"/>
      <family val="1"/>
    </font>
    <font>
      <sz val="14"/>
      <color indexed="12"/>
      <name val="Calibri Light"/>
      <family val="1"/>
    </font>
    <font>
      <b/>
      <sz val="11"/>
      <name val="Calibri Light"/>
      <family val="1"/>
    </font>
    <font>
      <sz val="11"/>
      <color indexed="8"/>
      <name val="Calibri Light"/>
      <family val="1"/>
    </font>
    <font>
      <i/>
      <sz val="11"/>
      <color indexed="12"/>
      <name val="Calibri Light"/>
      <family val="1"/>
    </font>
    <font>
      <b/>
      <u val="single"/>
      <sz val="11"/>
      <name val="Calibri Light"/>
      <family val="1"/>
    </font>
    <font>
      <i/>
      <sz val="11"/>
      <color indexed="8"/>
      <name val="Calibri Light"/>
      <family val="1"/>
    </font>
    <font>
      <i/>
      <sz val="11"/>
      <name val="Calibri Light"/>
      <family val="1"/>
    </font>
    <font>
      <sz val="11"/>
      <color indexed="12"/>
      <name val="Calibri Light"/>
      <family val="1"/>
    </font>
    <font>
      <sz val="10"/>
      <color indexed="12"/>
      <name val="Calibri"/>
      <family val="2"/>
    </font>
    <font>
      <sz val="9"/>
      <color indexed="62"/>
      <name val="Arial"/>
      <family val="2"/>
    </font>
    <font>
      <b/>
      <sz val="8"/>
      <color indexed="23"/>
      <name val="Arial"/>
      <family val="2"/>
    </font>
    <font>
      <sz val="10"/>
      <color indexed="10"/>
      <name val="Calibri"/>
      <family val="2"/>
    </font>
    <font>
      <sz val="15"/>
      <name val="Calibri"/>
      <family val="2"/>
    </font>
    <font>
      <i/>
      <sz val="10"/>
      <name val="Calibri"/>
      <family val="2"/>
    </font>
    <font>
      <u val="single"/>
      <sz val="9"/>
      <color indexed="30"/>
      <name val="Palatino"/>
      <family val="1"/>
    </font>
    <font>
      <i/>
      <sz val="9"/>
      <name val="Calibri"/>
      <family val="2"/>
    </font>
    <font>
      <sz val="9"/>
      <color indexed="8"/>
      <name val="Calibri"/>
      <family val="2"/>
    </font>
    <font>
      <sz val="10"/>
      <color indexed="8"/>
      <name val="Wingdings"/>
      <family val="0"/>
    </font>
    <font>
      <sz val="9"/>
      <color indexed="8"/>
      <name val="Wingdings"/>
      <family val="0"/>
    </font>
    <font>
      <sz val="9"/>
      <name val="Calibri"/>
      <family val="2"/>
    </font>
    <font>
      <sz val="10"/>
      <color indexed="8"/>
      <name val="Symbol"/>
      <family val="1"/>
    </font>
    <font>
      <sz val="9"/>
      <color indexed="8"/>
      <name val="Symbol"/>
      <family val="1"/>
    </font>
    <font>
      <u val="single"/>
      <sz val="10"/>
      <color indexed="30"/>
      <name val="Calibri"/>
      <family val="2"/>
    </font>
    <font>
      <u val="single"/>
      <sz val="9"/>
      <color indexed="30"/>
      <name val="Calibri"/>
      <family val="2"/>
    </font>
    <font>
      <sz val="8"/>
      <color indexed="23"/>
      <name val="Arial"/>
      <family val="2"/>
    </font>
    <font>
      <sz val="8"/>
      <name val="Calibri"/>
      <family val="2"/>
    </font>
    <font>
      <b/>
      <sz val="12"/>
      <name val="Calibri Light"/>
      <family val="1"/>
    </font>
    <font>
      <b/>
      <sz val="10"/>
      <color indexed="8"/>
      <name val="Calibri Light"/>
      <family val="1"/>
    </font>
    <font>
      <b/>
      <sz val="10"/>
      <color indexed="10"/>
      <name val="Calibri Light"/>
      <family val="1"/>
    </font>
    <font>
      <sz val="12"/>
      <color indexed="8"/>
      <name val="Calibri"/>
      <family val="2"/>
    </font>
    <font>
      <sz val="12"/>
      <name val="Calibri"/>
      <family val="2"/>
    </font>
    <font>
      <sz val="14"/>
      <color indexed="8"/>
      <name val="Calibri"/>
      <family val="2"/>
    </font>
    <font>
      <b/>
      <sz val="14"/>
      <name val="Calibri"/>
      <family val="2"/>
    </font>
    <font>
      <sz val="14"/>
      <name val="Calibri"/>
      <family val="2"/>
    </font>
    <font>
      <i/>
      <sz val="10"/>
      <color indexed="54"/>
      <name val="Calibri"/>
      <family val="2"/>
    </font>
    <font>
      <b/>
      <sz val="11"/>
      <color indexed="10"/>
      <name val="Calibri"/>
      <family val="2"/>
    </font>
    <font>
      <sz val="11"/>
      <color indexed="12"/>
      <name val="Calibri"/>
      <family val="2"/>
    </font>
    <font>
      <sz val="11"/>
      <color indexed="54"/>
      <name val="Calibri"/>
      <family val="2"/>
    </font>
    <font>
      <strike/>
      <sz val="11"/>
      <color indexed="10"/>
      <name val="Calibri"/>
      <family val="2"/>
    </font>
    <font>
      <i/>
      <sz val="11"/>
      <color indexed="12"/>
      <name val="Calibri"/>
      <family val="2"/>
    </font>
    <font>
      <i/>
      <sz val="11"/>
      <color indexed="10"/>
      <name val="Calibri"/>
      <family val="2"/>
    </font>
    <font>
      <b/>
      <i/>
      <u val="single"/>
      <sz val="9"/>
      <color indexed="12"/>
      <name val="Calibri"/>
      <family val="2"/>
    </font>
    <font>
      <i/>
      <sz val="9"/>
      <color indexed="12"/>
      <name val="Calibri"/>
      <family val="2"/>
    </font>
    <font>
      <i/>
      <sz val="9"/>
      <color indexed="8"/>
      <name val="Calibri"/>
      <family val="2"/>
    </font>
    <font>
      <b/>
      <sz val="24"/>
      <name val="Calibri"/>
      <family val="2"/>
    </font>
    <font>
      <b/>
      <sz val="20"/>
      <name val="Calibri"/>
      <family val="2"/>
    </font>
    <font>
      <b/>
      <sz val="12"/>
      <name val="Calibri"/>
      <family val="2"/>
    </font>
    <font>
      <b/>
      <sz val="10"/>
      <name val="Calibri Light"/>
      <family val="1"/>
    </font>
    <font>
      <strike/>
      <sz val="11"/>
      <name val="Calibri"/>
      <family val="2"/>
    </font>
    <font>
      <i/>
      <sz val="10"/>
      <name val="Calibri Light"/>
      <family val="1"/>
    </font>
    <font>
      <i/>
      <sz val="12"/>
      <name val="Calibri"/>
      <family val="2"/>
    </font>
    <font>
      <b/>
      <sz val="10"/>
      <color indexed="10"/>
      <name val="Calibri"/>
      <family val="2"/>
    </font>
    <font>
      <sz val="8"/>
      <name val="Calibri Light"/>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Palatino"/>
      <family val="1"/>
    </font>
    <font>
      <sz val="11"/>
      <color rgb="FF3F3F76"/>
      <name val="Calibri"/>
      <family val="2"/>
    </font>
    <font>
      <sz val="11"/>
      <color rgb="FFFA7D00"/>
      <name val="Calibri"/>
      <family val="2"/>
    </font>
    <font>
      <sz val="11"/>
      <color rgb="FF9C5700"/>
      <name val="Calibri"/>
      <family val="2"/>
    </font>
    <font>
      <sz val="10"/>
      <color rgb="FF000000"/>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00B0F0"/>
      <name val="Arial"/>
      <family val="2"/>
    </font>
    <font>
      <b/>
      <sz val="9"/>
      <color rgb="FFFF0000"/>
      <name val="Arial"/>
      <family val="2"/>
    </font>
    <font>
      <i/>
      <sz val="11"/>
      <color rgb="FF00B0F0"/>
      <name val="Palatino"/>
      <family val="0"/>
    </font>
    <font>
      <sz val="14"/>
      <color rgb="FFFF0000"/>
      <name val="Calibri Light"/>
      <family val="1"/>
    </font>
    <font>
      <sz val="11"/>
      <color theme="1"/>
      <name val="Calibri Light"/>
      <family val="1"/>
    </font>
    <font>
      <i/>
      <sz val="11"/>
      <color rgb="FF0000FF"/>
      <name val="Calibri Light"/>
      <family val="1"/>
    </font>
    <font>
      <i/>
      <sz val="11"/>
      <color theme="1"/>
      <name val="Calibri Light"/>
      <family val="1"/>
    </font>
    <font>
      <sz val="11"/>
      <color rgb="FF0000FF"/>
      <name val="Calibri Light"/>
      <family val="1"/>
    </font>
    <font>
      <sz val="9"/>
      <color rgb="FF000000"/>
      <name val="Arial"/>
      <family val="2"/>
    </font>
    <font>
      <sz val="9"/>
      <color theme="4"/>
      <name val="Arial"/>
      <family val="2"/>
    </font>
    <font>
      <b/>
      <sz val="8"/>
      <color theme="0" tint="-0.4999699890613556"/>
      <name val="Arial"/>
      <family val="2"/>
    </font>
    <font>
      <sz val="10"/>
      <color rgb="FFFF0000"/>
      <name val="Calibri"/>
      <family val="2"/>
    </font>
    <font>
      <b/>
      <sz val="10"/>
      <color theme="1"/>
      <name val="Calibri"/>
      <family val="2"/>
    </font>
    <font>
      <sz val="10"/>
      <color theme="1"/>
      <name val="Calibri"/>
      <family val="2"/>
    </font>
    <font>
      <u val="single"/>
      <sz val="9"/>
      <color theme="10"/>
      <name val="Palatino"/>
      <family val="1"/>
    </font>
    <font>
      <sz val="10"/>
      <color theme="1"/>
      <name val="Arial"/>
      <family val="2"/>
    </font>
    <font>
      <sz val="9"/>
      <color theme="1"/>
      <name val="Arial"/>
      <family val="2"/>
    </font>
    <font>
      <sz val="9"/>
      <color theme="1"/>
      <name val="Calibri"/>
      <family val="2"/>
    </font>
    <font>
      <sz val="10"/>
      <color theme="1"/>
      <name val="Wingdings"/>
      <family val="0"/>
    </font>
    <font>
      <sz val="9"/>
      <color theme="1"/>
      <name val="Wingdings"/>
      <family val="0"/>
    </font>
    <font>
      <sz val="10"/>
      <color theme="1"/>
      <name val="Symbol"/>
      <family val="1"/>
    </font>
    <font>
      <sz val="9"/>
      <color theme="1"/>
      <name val="Symbol"/>
      <family val="1"/>
    </font>
    <font>
      <sz val="10"/>
      <color rgb="FF000000"/>
      <name val="Symbol"/>
      <family val="1"/>
    </font>
    <font>
      <sz val="9"/>
      <color rgb="FF000000"/>
      <name val="Symbol"/>
      <family val="1"/>
    </font>
    <font>
      <u val="single"/>
      <sz val="10"/>
      <color theme="10"/>
      <name val="Calibri"/>
      <family val="2"/>
    </font>
    <font>
      <u val="single"/>
      <sz val="9"/>
      <color theme="10"/>
      <name val="Calibri"/>
      <family val="2"/>
    </font>
    <font>
      <sz val="8"/>
      <color theme="0" tint="-0.4999699890613556"/>
      <name val="Arial"/>
      <family val="2"/>
    </font>
    <font>
      <sz val="10"/>
      <color rgb="FF000000"/>
      <name val="Calibri"/>
      <family val="2"/>
    </font>
    <font>
      <b/>
      <sz val="10"/>
      <color theme="1"/>
      <name val="Calibri Light"/>
      <family val="1"/>
    </font>
    <font>
      <b/>
      <sz val="10"/>
      <color rgb="FFFF0000"/>
      <name val="Calibri Light"/>
      <family val="1"/>
    </font>
    <font>
      <sz val="12"/>
      <color theme="1"/>
      <name val="Calibri"/>
      <family val="2"/>
    </font>
    <font>
      <sz val="14"/>
      <color theme="1"/>
      <name val="Calibri"/>
      <family val="2"/>
    </font>
    <font>
      <i/>
      <sz val="10"/>
      <color theme="3"/>
      <name val="Calibri"/>
      <family val="2"/>
    </font>
    <font>
      <b/>
      <sz val="11"/>
      <color rgb="FFFF0000"/>
      <name val="Calibri"/>
      <family val="2"/>
    </font>
    <font>
      <sz val="11"/>
      <color theme="3"/>
      <name val="Calibri"/>
      <family val="2"/>
    </font>
    <font>
      <sz val="11"/>
      <color rgb="FF0000FF"/>
      <name val="Calibri"/>
      <family val="2"/>
    </font>
    <font>
      <strike/>
      <sz val="11"/>
      <color rgb="FFFF0000"/>
      <name val="Calibri"/>
      <family val="2"/>
    </font>
    <font>
      <i/>
      <sz val="11"/>
      <color rgb="FFFF0000"/>
      <name val="Calibri"/>
      <family val="2"/>
    </font>
    <font>
      <i/>
      <sz val="11"/>
      <color theme="1"/>
      <name val="Calibri"/>
      <family val="2"/>
    </font>
    <font>
      <i/>
      <sz val="9"/>
      <color rgb="FFFF0000"/>
      <name val="Calibri"/>
      <family val="2"/>
    </font>
    <font>
      <i/>
      <sz val="9"/>
      <color rgb="FF0000FF"/>
      <name val="Calibri"/>
      <family val="2"/>
    </font>
    <font>
      <i/>
      <sz val="9"/>
      <color theme="1"/>
      <name val="Calibri"/>
      <family val="2"/>
    </font>
    <font>
      <b/>
      <sz val="10"/>
      <color rgb="FFFF0000"/>
      <name val="Calibri"/>
      <family val="2"/>
    </font>
  </fonts>
  <fills count="5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15"/>
        <bgColor indexed="64"/>
      </patternFill>
    </fill>
    <fill>
      <patternFill patternType="solid">
        <fgColor indexed="43"/>
        <bgColor indexed="64"/>
      </patternFill>
    </fill>
    <fill>
      <patternFill patternType="solid">
        <fgColor rgb="FF92D050"/>
        <bgColor indexed="64"/>
      </patternFill>
    </fill>
    <fill>
      <patternFill patternType="solid">
        <fgColor theme="0"/>
        <bgColor indexed="64"/>
      </patternFill>
    </fill>
    <fill>
      <patternFill patternType="solid">
        <fgColor rgb="FF92CDDC"/>
        <bgColor indexed="64"/>
      </patternFill>
    </fill>
    <fill>
      <patternFill patternType="solid">
        <fgColor theme="1" tint="0.49998000264167786"/>
        <bgColor indexed="64"/>
      </patternFill>
    </fill>
    <fill>
      <patternFill patternType="solid">
        <fgColor rgb="FFD1E2D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indexed="22"/>
        <bgColor indexed="64"/>
      </patternFill>
    </fill>
    <fill>
      <patternFill patternType="solid">
        <fgColor rgb="FF00B050"/>
        <bgColor indexed="64"/>
      </patternFill>
    </fill>
    <fill>
      <patternFill patternType="solid">
        <fgColor rgb="FFFFFF99"/>
        <bgColor indexed="64"/>
      </patternFill>
    </fill>
    <fill>
      <patternFill patternType="solid">
        <fgColor rgb="FFABBFAC"/>
        <bgColor indexed="64"/>
      </patternFill>
    </fill>
    <fill>
      <patternFill patternType="solid">
        <fgColor rgb="FFD4CACC"/>
        <bgColor indexed="64"/>
      </patternFill>
    </fill>
    <fill>
      <patternFill patternType="solid">
        <fgColor rgb="FFA9B7AA"/>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top/>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style="medium">
        <color rgb="FF00B050"/>
      </right>
      <top style="medium">
        <color rgb="FF00B050"/>
      </top>
      <bottom style="medium">
        <color rgb="FF00B050"/>
      </bottom>
    </border>
    <border>
      <left/>
      <right style="thin"/>
      <top style="thin"/>
      <bottom style="thin"/>
    </border>
    <border>
      <left style="thin"/>
      <right style="thin"/>
      <top style="thin"/>
      <bottom>
        <color indexed="63"/>
      </bottom>
    </border>
    <border>
      <left style="thin"/>
      <right/>
      <top style="thin"/>
      <bottom style="thin"/>
    </border>
    <border>
      <left style="medium"/>
      <right style="medium"/>
      <top style="medium"/>
      <bottom style="medium"/>
    </border>
    <border>
      <left>
        <color indexed="63"/>
      </left>
      <right style="medium"/>
      <top style="medium"/>
      <bottom style="medium"/>
    </border>
    <border>
      <left style="medium"/>
      <right style="medium"/>
      <top/>
      <bottom/>
    </border>
    <border>
      <left>
        <color indexed="63"/>
      </left>
      <right style="medium"/>
      <top>
        <color indexed="63"/>
      </top>
      <bottom>
        <color indexed="63"/>
      </bottom>
    </border>
    <border>
      <left>
        <color indexed="63"/>
      </left>
      <right style="medium"/>
      <top>
        <color indexed="63"/>
      </top>
      <bottom style="medium"/>
    </border>
    <border>
      <left style="medium"/>
      <right style="medium"/>
      <top/>
      <bottom style="mediu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color rgb="FF00B050"/>
      </left>
      <right style="medium">
        <color rgb="FF00B050"/>
      </right>
      <top style="medium">
        <color rgb="FF00B050"/>
      </top>
      <bottom style="medium">
        <color rgb="FF00B050"/>
      </bottom>
    </border>
    <border>
      <left style="thin"/>
      <right style="medium">
        <color rgb="FF00B050"/>
      </right>
      <top style="medium">
        <color rgb="FF00B050"/>
      </top>
      <bottom/>
    </border>
    <border>
      <left style="thin"/>
      <right style="medium">
        <color rgb="FF00B050"/>
      </right>
      <top>
        <color indexed="63"/>
      </top>
      <bottom>
        <color indexed="63"/>
      </bottom>
    </border>
    <border>
      <left style="thin"/>
      <right style="medium">
        <color rgb="FF00B050"/>
      </right>
      <top/>
      <bottom style="medium">
        <color rgb="FF00B050"/>
      </bottom>
    </border>
  </borders>
  <cellStyleXfs count="74">
    <xf numFmtId="0" fontId="0" fillId="0" borderId="0">
      <alignment/>
      <protection/>
    </xf>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2" fillId="2" borderId="0" applyNumberFormat="0" applyBorder="0" applyAlignment="0" applyProtection="0"/>
    <xf numFmtId="0" fontId="142" fillId="3" borderId="0" applyNumberFormat="0" applyBorder="0" applyAlignment="0" applyProtection="0"/>
    <xf numFmtId="0" fontId="142" fillId="4" borderId="0" applyNumberFormat="0" applyBorder="0" applyAlignment="0" applyProtection="0"/>
    <xf numFmtId="0" fontId="142" fillId="5" borderId="0" applyNumberFormat="0" applyBorder="0" applyAlignment="0" applyProtection="0"/>
    <xf numFmtId="0" fontId="142" fillId="6" borderId="0" applyNumberFormat="0" applyBorder="0" applyAlignment="0" applyProtection="0"/>
    <xf numFmtId="0" fontId="142" fillId="7" borderId="0" applyNumberFormat="0" applyBorder="0" applyAlignment="0" applyProtection="0"/>
    <xf numFmtId="0" fontId="142" fillId="8" borderId="0" applyNumberFormat="0" applyBorder="0" applyAlignment="0" applyProtection="0"/>
    <xf numFmtId="0" fontId="142" fillId="9" borderId="0" applyNumberFormat="0" applyBorder="0" applyAlignment="0" applyProtection="0"/>
    <xf numFmtId="0" fontId="142" fillId="10" borderId="0" applyNumberFormat="0" applyBorder="0" applyAlignment="0" applyProtection="0"/>
    <xf numFmtId="0" fontId="142" fillId="11" borderId="0" applyNumberFormat="0" applyBorder="0" applyAlignment="0" applyProtection="0"/>
    <xf numFmtId="0" fontId="142" fillId="12" borderId="0" applyNumberFormat="0" applyBorder="0" applyAlignment="0" applyProtection="0"/>
    <xf numFmtId="0" fontId="142" fillId="13" borderId="0" applyNumberFormat="0" applyBorder="0" applyAlignment="0" applyProtection="0"/>
    <xf numFmtId="0" fontId="142" fillId="14" borderId="0" applyNumberFormat="0" applyBorder="0" applyAlignment="0" applyProtection="0"/>
    <xf numFmtId="0" fontId="142" fillId="15" borderId="0" applyNumberFormat="0" applyBorder="0" applyAlignment="0" applyProtection="0"/>
    <xf numFmtId="0" fontId="142" fillId="16" borderId="0" applyNumberFormat="0" applyBorder="0" applyAlignment="0" applyProtection="0"/>
    <xf numFmtId="0" fontId="142" fillId="17" borderId="0" applyNumberFormat="0" applyBorder="0" applyAlignment="0" applyProtection="0"/>
    <xf numFmtId="0" fontId="142" fillId="18" borderId="0" applyNumberFormat="0" applyBorder="0" applyAlignment="0" applyProtection="0"/>
    <xf numFmtId="0" fontId="142" fillId="19" borderId="0" applyNumberFormat="0" applyBorder="0" applyAlignment="0" applyProtection="0"/>
    <xf numFmtId="0" fontId="143" fillId="20" borderId="0" applyNumberFormat="0" applyBorder="0" applyAlignment="0" applyProtection="0"/>
    <xf numFmtId="0" fontId="143" fillId="21" borderId="0" applyNumberFormat="0" applyBorder="0" applyAlignment="0" applyProtection="0"/>
    <xf numFmtId="0" fontId="143" fillId="22" borderId="0" applyNumberFormat="0" applyBorder="0" applyAlignment="0" applyProtection="0"/>
    <xf numFmtId="0" fontId="143" fillId="23" borderId="0" applyNumberFormat="0" applyBorder="0" applyAlignment="0" applyProtection="0"/>
    <xf numFmtId="0" fontId="143" fillId="24" borderId="0" applyNumberFormat="0" applyBorder="0" applyAlignment="0" applyProtection="0"/>
    <xf numFmtId="0" fontId="143" fillId="25" borderId="0" applyNumberFormat="0" applyBorder="0" applyAlignment="0" applyProtection="0"/>
    <xf numFmtId="0" fontId="144" fillId="26" borderId="0" applyNumberFormat="0" applyBorder="0" applyAlignment="0" applyProtection="0"/>
    <xf numFmtId="0" fontId="145" fillId="27" borderId="1" applyNumberFormat="0" applyAlignment="0" applyProtection="0"/>
    <xf numFmtId="0" fontId="146" fillId="28" borderId="2" applyNumberFormat="0" applyAlignment="0" applyProtection="0"/>
    <xf numFmtId="43" fontId="142" fillId="0" borderId="0" applyFont="0" applyFill="0" applyBorder="0" applyAlignment="0" applyProtection="0"/>
    <xf numFmtId="41" fontId="142" fillId="0" borderId="0" applyFont="0" applyFill="0" applyBorder="0" applyAlignment="0" applyProtection="0"/>
    <xf numFmtId="169" fontId="142" fillId="0" borderId="0" applyFont="0" applyFill="0" applyBorder="0" applyAlignment="0" applyProtection="0"/>
    <xf numFmtId="168" fontId="142" fillId="0" borderId="0" applyFont="0" applyFill="0" applyBorder="0" applyAlignment="0" applyProtection="0"/>
    <xf numFmtId="0" fontId="147" fillId="0" borderId="0" applyNumberFormat="0" applyFill="0" applyBorder="0" applyAlignment="0" applyProtection="0"/>
    <xf numFmtId="0" fontId="148" fillId="0" borderId="0" applyNumberFormat="0" applyFill="0" applyBorder="0" applyAlignment="0" applyProtection="0"/>
    <xf numFmtId="0" fontId="149" fillId="29" borderId="0" applyNumberFormat="0" applyBorder="0" applyAlignment="0" applyProtection="0"/>
    <xf numFmtId="0" fontId="150" fillId="0" borderId="3" applyNumberFormat="0" applyFill="0" applyAlignment="0" applyProtection="0"/>
    <xf numFmtId="0" fontId="151" fillId="0" borderId="4" applyNumberFormat="0" applyFill="0" applyAlignment="0" applyProtection="0"/>
    <xf numFmtId="0" fontId="152" fillId="0" borderId="5" applyNumberFormat="0" applyFill="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154" fillId="0" borderId="0" applyNumberFormat="0" applyFill="0" applyBorder="0" applyAlignment="0" applyProtection="0"/>
    <xf numFmtId="0" fontId="155" fillId="30" borderId="1" applyNumberFormat="0" applyAlignment="0" applyProtection="0"/>
    <xf numFmtId="0" fontId="156" fillId="0" borderId="6" applyNumberFormat="0" applyFill="0" applyAlignment="0" applyProtection="0"/>
    <xf numFmtId="0" fontId="157" fillId="31" borderId="0" applyNumberFormat="0" applyBorder="0" applyAlignment="0" applyProtection="0"/>
    <xf numFmtId="0" fontId="16" fillId="0" borderId="0">
      <alignment/>
      <protection/>
    </xf>
    <xf numFmtId="0" fontId="142" fillId="0" borderId="0">
      <alignment/>
      <protection/>
    </xf>
    <xf numFmtId="0" fontId="0" fillId="0" borderId="0">
      <alignment/>
      <protection/>
    </xf>
    <xf numFmtId="0" fontId="158" fillId="0" borderId="0">
      <alignment/>
      <protection/>
    </xf>
    <xf numFmtId="0" fontId="0" fillId="0" borderId="0">
      <alignment/>
      <protection/>
    </xf>
    <xf numFmtId="0" fontId="158" fillId="0" borderId="0">
      <alignment/>
      <protection/>
    </xf>
    <xf numFmtId="0" fontId="0" fillId="0" borderId="0">
      <alignment/>
      <protection/>
    </xf>
    <xf numFmtId="0" fontId="0" fillId="0" borderId="0">
      <alignment/>
      <protection/>
    </xf>
    <xf numFmtId="0" fontId="16" fillId="0" borderId="0">
      <alignment/>
      <protection/>
    </xf>
    <xf numFmtId="0" fontId="0" fillId="0" borderId="0">
      <alignment/>
      <protection/>
    </xf>
    <xf numFmtId="0" fontId="142" fillId="32" borderId="7" applyNumberFormat="0" applyFont="0" applyAlignment="0" applyProtection="0"/>
    <xf numFmtId="0" fontId="159" fillId="27" borderId="8" applyNumberFormat="0" applyAlignment="0" applyProtection="0"/>
    <xf numFmtId="9" fontId="142" fillId="0" borderId="0" applyFont="0" applyFill="0" applyBorder="0" applyAlignment="0" applyProtection="0"/>
    <xf numFmtId="0" fontId="160" fillId="0" borderId="0" applyNumberFormat="0" applyFill="0" applyBorder="0" applyAlignment="0" applyProtection="0"/>
    <xf numFmtId="0" fontId="161" fillId="0" borderId="9" applyNumberFormat="0" applyFill="0" applyAlignment="0" applyProtection="0"/>
    <xf numFmtId="0" fontId="162" fillId="0" borderId="0" applyNumberFormat="0" applyFill="0" applyBorder="0" applyAlignment="0" applyProtection="0"/>
  </cellStyleXfs>
  <cellXfs count="684">
    <xf numFmtId="0" fontId="0" fillId="0" borderId="0" xfId="0" applyAlignment="1">
      <alignment/>
    </xf>
    <xf numFmtId="0" fontId="2" fillId="0" borderId="0" xfId="0" applyFont="1" applyAlignment="1">
      <alignment vertical="top"/>
    </xf>
    <xf numFmtId="0" fontId="0" fillId="0" borderId="0" xfId="60" applyAlignment="1">
      <alignment vertical="top"/>
      <protection/>
    </xf>
    <xf numFmtId="0" fontId="0" fillId="0" borderId="10" xfId="60" applyBorder="1" applyAlignment="1">
      <alignment vertical="top"/>
      <protection/>
    </xf>
    <xf numFmtId="0" fontId="163" fillId="0" borderId="0" xfId="60" applyFont="1" applyAlignment="1">
      <alignment vertical="top"/>
      <protection/>
    </xf>
    <xf numFmtId="0" fontId="0" fillId="0" borderId="10" xfId="60" applyBorder="1" applyAlignment="1">
      <alignment vertical="top" wrapText="1"/>
      <protection/>
    </xf>
    <xf numFmtId="0" fontId="0" fillId="0" borderId="0" xfId="60" applyAlignment="1">
      <alignment vertical="top" wrapText="1"/>
      <protection/>
    </xf>
    <xf numFmtId="15" fontId="163" fillId="0" borderId="10" xfId="60" applyNumberFormat="1" applyFont="1" applyBorder="1" applyAlignment="1">
      <alignment horizontal="left" vertical="top"/>
      <protection/>
    </xf>
    <xf numFmtId="0" fontId="3" fillId="0" borderId="0" xfId="60" applyFont="1" applyAlignment="1">
      <alignment vertical="top"/>
      <protection/>
    </xf>
    <xf numFmtId="0" fontId="4" fillId="0" borderId="0" xfId="60" applyFont="1" applyAlignment="1">
      <alignment vertical="top"/>
      <protection/>
    </xf>
    <xf numFmtId="0" fontId="5" fillId="0" borderId="0" xfId="60" applyFont="1" applyAlignment="1">
      <alignment vertical="top"/>
      <protection/>
    </xf>
    <xf numFmtId="0" fontId="6" fillId="0" borderId="0" xfId="60" applyFont="1" applyAlignment="1">
      <alignment vertical="top"/>
      <protection/>
    </xf>
    <xf numFmtId="0" fontId="7" fillId="0" borderId="0" xfId="60" applyFont="1" applyAlignment="1">
      <alignment vertical="top"/>
      <protection/>
    </xf>
    <xf numFmtId="0" fontId="0" fillId="33" borderId="10" xfId="60" applyFill="1" applyBorder="1" applyAlignment="1">
      <alignment vertical="top"/>
      <protection/>
    </xf>
    <xf numFmtId="0" fontId="6" fillId="34" borderId="10" xfId="60" applyFont="1" applyFill="1" applyBorder="1" applyAlignment="1">
      <alignment vertical="top"/>
      <protection/>
    </xf>
    <xf numFmtId="0" fontId="0" fillId="35" borderId="10" xfId="60" applyFill="1" applyBorder="1" applyAlignment="1">
      <alignment vertical="top"/>
      <protection/>
    </xf>
    <xf numFmtId="0" fontId="0" fillId="34" borderId="10" xfId="60" applyFill="1" applyBorder="1" applyAlignment="1">
      <alignment vertical="top"/>
      <protection/>
    </xf>
    <xf numFmtId="0" fontId="8" fillId="34" borderId="10" xfId="60" applyFont="1" applyFill="1" applyBorder="1" applyAlignment="1">
      <alignment vertical="top"/>
      <protection/>
    </xf>
    <xf numFmtId="0" fontId="164" fillId="34" borderId="10" xfId="60" applyFont="1" applyFill="1" applyBorder="1" applyAlignment="1">
      <alignment vertical="top" wrapText="1"/>
      <protection/>
    </xf>
    <xf numFmtId="0" fontId="9" fillId="0" borderId="0" xfId="60" applyFont="1" applyAlignment="1">
      <alignment vertical="top"/>
      <protection/>
    </xf>
    <xf numFmtId="0" fontId="10" fillId="0" borderId="0" xfId="60" applyFont="1" applyAlignment="1">
      <alignment vertical="top"/>
      <protection/>
    </xf>
    <xf numFmtId="0" fontId="9" fillId="0" borderId="10" xfId="60" applyFont="1" applyBorder="1" applyAlignment="1">
      <alignment vertical="top" wrapText="1"/>
      <protection/>
    </xf>
    <xf numFmtId="0" fontId="11" fillId="36" borderId="10" xfId="60" applyFont="1" applyFill="1" applyBorder="1" applyAlignment="1">
      <alignment vertical="top" wrapText="1"/>
      <protection/>
    </xf>
    <xf numFmtId="0" fontId="8" fillId="0" borderId="0" xfId="60" applyFont="1" applyAlignment="1">
      <alignment vertical="top" wrapText="1"/>
      <protection/>
    </xf>
    <xf numFmtId="0" fontId="8" fillId="36" borderId="10" xfId="60" applyFont="1" applyFill="1" applyBorder="1" applyAlignment="1">
      <alignment vertical="top" wrapText="1"/>
      <protection/>
    </xf>
    <xf numFmtId="0" fontId="12" fillId="0" borderId="0" xfId="60" applyFont="1" applyAlignment="1">
      <alignment vertical="top"/>
      <protection/>
    </xf>
    <xf numFmtId="0" fontId="165" fillId="0" borderId="0" xfId="60" applyFont="1" applyAlignment="1">
      <alignment vertical="top"/>
      <protection/>
    </xf>
    <xf numFmtId="0" fontId="13" fillId="0" borderId="0" xfId="60" applyFont="1" applyAlignment="1">
      <alignment vertical="top"/>
      <protection/>
    </xf>
    <xf numFmtId="0" fontId="0" fillId="36" borderId="10" xfId="60" applyFill="1" applyBorder="1" applyAlignment="1">
      <alignment vertical="top"/>
      <protection/>
    </xf>
    <xf numFmtId="0" fontId="6" fillId="34" borderId="0" xfId="60" applyFont="1" applyFill="1" applyAlignment="1">
      <alignment vertical="top"/>
      <protection/>
    </xf>
    <xf numFmtId="0" fontId="4" fillId="0" borderId="11" xfId="60" applyFont="1" applyBorder="1" applyAlignment="1">
      <alignment vertical="top"/>
      <protection/>
    </xf>
    <xf numFmtId="0" fontId="6" fillId="34" borderId="10" xfId="60" applyFont="1" applyFill="1" applyBorder="1" applyAlignment="1">
      <alignment vertical="top" wrapText="1"/>
      <protection/>
    </xf>
    <xf numFmtId="0" fontId="15" fillId="0" borderId="0" xfId="60" applyFont="1" applyAlignment="1">
      <alignment vertical="top"/>
      <protection/>
    </xf>
    <xf numFmtId="0" fontId="82" fillId="0" borderId="0" xfId="58" applyFont="1" applyAlignment="1">
      <alignment horizontal="center" vertical="center" wrapText="1"/>
      <protection/>
    </xf>
    <xf numFmtId="0" fontId="83" fillId="0" borderId="0" xfId="58" applyFont="1">
      <alignment/>
      <protection/>
    </xf>
    <xf numFmtId="0" fontId="84" fillId="0" borderId="0" xfId="58" applyFont="1">
      <alignment/>
      <protection/>
    </xf>
    <xf numFmtId="0" fontId="84" fillId="37" borderId="0" xfId="58" applyFont="1" applyFill="1">
      <alignment/>
      <protection/>
    </xf>
    <xf numFmtId="0" fontId="84" fillId="0" borderId="0" xfId="58" applyFont="1" applyProtection="1">
      <alignment/>
      <protection locked="0"/>
    </xf>
    <xf numFmtId="0" fontId="84" fillId="38" borderId="0" xfId="58" applyFont="1" applyFill="1">
      <alignment/>
      <protection/>
    </xf>
    <xf numFmtId="0" fontId="85" fillId="0" borderId="0" xfId="58" applyFont="1">
      <alignment/>
      <protection/>
    </xf>
    <xf numFmtId="0" fontId="85" fillId="0" borderId="0" xfId="58" applyFont="1" applyAlignment="1">
      <alignment wrapText="1"/>
      <protection/>
    </xf>
    <xf numFmtId="0" fontId="86" fillId="0" borderId="0" xfId="58" applyFont="1">
      <alignment/>
      <protection/>
    </xf>
    <xf numFmtId="0" fontId="84" fillId="0" borderId="0" xfId="58" applyFont="1" applyAlignment="1" applyProtection="1">
      <alignment vertical="top"/>
      <protection locked="0"/>
    </xf>
    <xf numFmtId="0" fontId="84" fillId="0" borderId="0" xfId="58" applyFont="1" applyAlignment="1">
      <alignment vertical="top"/>
      <protection/>
    </xf>
    <xf numFmtId="0" fontId="84" fillId="38" borderId="0" xfId="58" applyFont="1" applyFill="1" applyAlignment="1">
      <alignment vertical="top"/>
      <protection/>
    </xf>
    <xf numFmtId="0" fontId="85" fillId="0" borderId="0" xfId="58" applyFont="1" applyAlignment="1">
      <alignment vertical="top"/>
      <protection/>
    </xf>
    <xf numFmtId="0" fontId="85" fillId="0" borderId="0" xfId="58" applyFont="1" applyAlignment="1">
      <alignment vertical="top" wrapText="1"/>
      <protection/>
    </xf>
    <xf numFmtId="0" fontId="166" fillId="39" borderId="0" xfId="58" applyFont="1" applyFill="1" applyAlignment="1">
      <alignment vertical="top"/>
      <protection/>
    </xf>
    <xf numFmtId="0" fontId="84" fillId="39" borderId="0" xfId="58" applyFont="1" applyFill="1" applyAlignment="1">
      <alignment vertical="top"/>
      <protection/>
    </xf>
    <xf numFmtId="0" fontId="88" fillId="0" borderId="0" xfId="58" applyFont="1" applyAlignment="1" applyProtection="1">
      <alignment horizontal="left" vertical="top" wrapText="1"/>
      <protection locked="0"/>
    </xf>
    <xf numFmtId="170" fontId="86" fillId="0" borderId="0" xfId="58" applyNumberFormat="1" applyFont="1" applyAlignment="1" applyProtection="1">
      <alignment vertical="top"/>
      <protection locked="0"/>
    </xf>
    <xf numFmtId="0" fontId="89" fillId="0" borderId="10" xfId="64" applyFont="1" applyBorder="1" applyAlignment="1">
      <alignment wrapText="1"/>
      <protection/>
    </xf>
    <xf numFmtId="0" fontId="89" fillId="0" borderId="10" xfId="64" applyFont="1" applyBorder="1" applyAlignment="1">
      <alignment horizontal="center" wrapText="1"/>
      <protection/>
    </xf>
    <xf numFmtId="15" fontId="89" fillId="0" borderId="10" xfId="64" applyNumberFormat="1" applyFont="1" applyBorder="1" applyAlignment="1">
      <alignment horizontal="center" wrapText="1"/>
      <protection/>
    </xf>
    <xf numFmtId="15" fontId="89" fillId="0" borderId="0" xfId="64" applyNumberFormat="1" applyFont="1" applyAlignment="1">
      <alignment horizontal="center" wrapText="1"/>
      <protection/>
    </xf>
    <xf numFmtId="15" fontId="83" fillId="0" borderId="0" xfId="64" applyNumberFormat="1" applyFont="1" applyAlignment="1">
      <alignment wrapText="1"/>
      <protection/>
    </xf>
    <xf numFmtId="0" fontId="83" fillId="0" borderId="0" xfId="58" applyFont="1" applyAlignment="1">
      <alignment vertical="top"/>
      <protection/>
    </xf>
    <xf numFmtId="0" fontId="83" fillId="0" borderId="0" xfId="58" applyFont="1" applyAlignment="1">
      <alignment horizontal="center" vertical="top"/>
      <protection/>
    </xf>
    <xf numFmtId="0" fontId="83" fillId="36" borderId="0" xfId="58" applyFont="1" applyFill="1" applyAlignment="1" applyProtection="1">
      <alignment vertical="top" wrapText="1"/>
      <protection locked="0"/>
    </xf>
    <xf numFmtId="0" fontId="83" fillId="0" borderId="0" xfId="58" applyFont="1" applyAlignment="1" applyProtection="1">
      <alignment vertical="top"/>
      <protection locked="0"/>
    </xf>
    <xf numFmtId="171" fontId="83" fillId="18" borderId="12" xfId="58" applyNumberFormat="1" applyFont="1" applyFill="1" applyBorder="1" applyAlignment="1" applyProtection="1">
      <alignment horizontal="left" vertical="top" wrapText="1"/>
      <protection locked="0"/>
    </xf>
    <xf numFmtId="0" fontId="83" fillId="0" borderId="13" xfId="58" applyFont="1" applyBorder="1" applyAlignment="1" applyProtection="1">
      <alignment vertical="top" wrapText="1"/>
      <protection locked="0"/>
    </xf>
    <xf numFmtId="0" fontId="83" fillId="0" borderId="12" xfId="58" applyFont="1" applyBorder="1" applyAlignment="1" applyProtection="1">
      <alignment vertical="top" wrapText="1"/>
      <protection locked="0"/>
    </xf>
    <xf numFmtId="0" fontId="167" fillId="0" borderId="0" xfId="58" applyFont="1" applyAlignment="1" applyProtection="1">
      <alignment vertical="top" wrapText="1"/>
      <protection locked="0"/>
    </xf>
    <xf numFmtId="0" fontId="83" fillId="0" borderId="14" xfId="58" applyFont="1" applyBorder="1" applyAlignment="1" applyProtection="1">
      <alignment vertical="top" wrapText="1"/>
      <protection locked="0"/>
    </xf>
    <xf numFmtId="0" fontId="167" fillId="0" borderId="15" xfId="58" applyFont="1" applyBorder="1" applyAlignment="1" applyProtection="1">
      <alignment vertical="top" wrapText="1"/>
      <protection locked="0"/>
    </xf>
    <xf numFmtId="0" fontId="168" fillId="0" borderId="16" xfId="58" applyFont="1" applyBorder="1" applyAlignment="1" applyProtection="1">
      <alignment vertical="top" wrapText="1"/>
      <protection locked="0"/>
    </xf>
    <xf numFmtId="171" fontId="83" fillId="18" borderId="0" xfId="58" applyNumberFormat="1" applyFont="1" applyFill="1" applyAlignment="1" applyProtection="1">
      <alignment horizontal="left" vertical="top" wrapText="1"/>
      <protection locked="0"/>
    </xf>
    <xf numFmtId="0" fontId="83" fillId="0" borderId="0" xfId="58" applyFont="1" applyAlignment="1" applyProtection="1">
      <alignment vertical="top" wrapText="1"/>
      <protection locked="0"/>
    </xf>
    <xf numFmtId="171" fontId="83" fillId="18" borderId="17" xfId="58" applyNumberFormat="1" applyFont="1" applyFill="1" applyBorder="1" applyAlignment="1" applyProtection="1">
      <alignment horizontal="left" vertical="top" wrapText="1"/>
      <protection locked="0"/>
    </xf>
    <xf numFmtId="0" fontId="168" fillId="0" borderId="18" xfId="58" applyFont="1" applyBorder="1" applyAlignment="1" applyProtection="1">
      <alignment vertical="top" wrapText="1"/>
      <protection locked="0"/>
    </xf>
    <xf numFmtId="0" fontId="91" fillId="0" borderId="18" xfId="58" applyFont="1" applyBorder="1" applyAlignment="1" applyProtection="1">
      <alignment vertical="top" wrapText="1"/>
      <protection locked="0"/>
    </xf>
    <xf numFmtId="0" fontId="92" fillId="18" borderId="10" xfId="58" applyFont="1" applyFill="1" applyBorder="1" applyAlignment="1" applyProtection="1">
      <alignment vertical="top" wrapText="1"/>
      <protection locked="0"/>
    </xf>
    <xf numFmtId="0" fontId="89" fillId="18" borderId="10" xfId="58" applyFont="1" applyFill="1" applyBorder="1" applyAlignment="1" applyProtection="1">
      <alignment horizontal="center" vertical="top" wrapText="1"/>
      <protection locked="0"/>
    </xf>
    <xf numFmtId="0" fontId="83" fillId="18" borderId="10" xfId="58" applyFont="1" applyFill="1" applyBorder="1" applyAlignment="1" applyProtection="1">
      <alignment vertical="top" wrapText="1"/>
      <protection locked="0"/>
    </xf>
    <xf numFmtId="0" fontId="167" fillId="0" borderId="10" xfId="58" applyFont="1" applyBorder="1" applyAlignment="1" applyProtection="1">
      <alignment vertical="top" wrapText="1"/>
      <protection locked="0"/>
    </xf>
    <xf numFmtId="0" fontId="169" fillId="0" borderId="10" xfId="58" applyFont="1" applyBorder="1" applyAlignment="1" applyProtection="1">
      <alignment vertical="top" wrapText="1"/>
      <protection locked="0"/>
    </xf>
    <xf numFmtId="0" fontId="167" fillId="0" borderId="19" xfId="58" applyFont="1" applyBorder="1" applyAlignment="1" applyProtection="1">
      <alignment vertical="top" wrapText="1"/>
      <protection locked="0"/>
    </xf>
    <xf numFmtId="0" fontId="169" fillId="0" borderId="20" xfId="58" applyFont="1" applyBorder="1" applyAlignment="1" applyProtection="1">
      <alignment vertical="top" wrapText="1"/>
      <protection locked="0"/>
    </xf>
    <xf numFmtId="2" fontId="167" fillId="0" borderId="0" xfId="58" applyNumberFormat="1" applyFont="1" applyAlignment="1" applyProtection="1">
      <alignment vertical="top" wrapText="1"/>
      <protection locked="0"/>
    </xf>
    <xf numFmtId="0" fontId="94" fillId="0" borderId="18" xfId="58" applyFont="1" applyBorder="1" applyAlignment="1" applyProtection="1">
      <alignment vertical="top"/>
      <protection locked="0"/>
    </xf>
    <xf numFmtId="0" fontId="83" fillId="0" borderId="21" xfId="58" applyFont="1" applyBorder="1" applyAlignment="1" applyProtection="1">
      <alignment vertical="top" wrapText="1"/>
      <protection locked="0"/>
    </xf>
    <xf numFmtId="0" fontId="170" fillId="0" borderId="0" xfId="58" applyFont="1" applyAlignment="1" applyProtection="1">
      <alignment vertical="top" wrapText="1"/>
      <protection locked="0"/>
    </xf>
    <xf numFmtId="0" fontId="168" fillId="40" borderId="18" xfId="58" applyFont="1" applyFill="1" applyBorder="1" applyAlignment="1" applyProtection="1">
      <alignment vertical="top" wrapText="1"/>
      <protection locked="0"/>
    </xf>
    <xf numFmtId="0" fontId="83" fillId="40" borderId="12" xfId="58" applyFont="1" applyFill="1" applyBorder="1" applyAlignment="1" applyProtection="1">
      <alignment vertical="top" wrapText="1"/>
      <protection locked="0"/>
    </xf>
    <xf numFmtId="171" fontId="83" fillId="41" borderId="12" xfId="58" applyNumberFormat="1" applyFont="1" applyFill="1" applyBorder="1" applyAlignment="1" applyProtection="1">
      <alignment horizontal="left" vertical="top" wrapText="1"/>
      <protection locked="0"/>
    </xf>
    <xf numFmtId="0" fontId="83" fillId="41" borderId="0" xfId="58" applyFont="1" applyFill="1" applyAlignment="1" applyProtection="1">
      <alignment vertical="top"/>
      <protection locked="0"/>
    </xf>
    <xf numFmtId="171" fontId="83" fillId="18" borderId="17" xfId="58" applyNumberFormat="1" applyFont="1" applyFill="1" applyBorder="1" applyAlignment="1" applyProtection="1">
      <alignment vertical="top"/>
      <protection locked="0"/>
    </xf>
    <xf numFmtId="0" fontId="89" fillId="36" borderId="0" xfId="58" applyFont="1" applyFill="1" applyAlignment="1" applyProtection="1">
      <alignment vertical="top" wrapText="1"/>
      <protection locked="0"/>
    </xf>
    <xf numFmtId="171" fontId="89" fillId="18" borderId="17" xfId="58" applyNumberFormat="1" applyFont="1" applyFill="1" applyBorder="1" applyAlignment="1" applyProtection="1">
      <alignment horizontal="left" vertical="top" wrapText="1"/>
      <protection locked="0"/>
    </xf>
    <xf numFmtId="0" fontId="89" fillId="18" borderId="22" xfId="58" applyFont="1" applyFill="1" applyBorder="1" applyAlignment="1" applyProtection="1">
      <alignment vertical="top" wrapText="1"/>
      <protection locked="0"/>
    </xf>
    <xf numFmtId="0" fontId="89" fillId="18" borderId="10" xfId="58" applyFont="1" applyFill="1" applyBorder="1" applyAlignment="1" applyProtection="1">
      <alignment vertical="top" wrapText="1"/>
      <protection locked="0"/>
    </xf>
    <xf numFmtId="0" fontId="168" fillId="0" borderId="22" xfId="58" applyFont="1" applyBorder="1" applyAlignment="1" applyProtection="1">
      <alignment vertical="top" wrapText="1"/>
      <protection locked="0"/>
    </xf>
    <xf numFmtId="0" fontId="168" fillId="0" borderId="10" xfId="58" applyFont="1" applyBorder="1" applyAlignment="1" applyProtection="1">
      <alignment vertical="top" wrapText="1"/>
      <protection locked="0"/>
    </xf>
    <xf numFmtId="0" fontId="167" fillId="0" borderId="22" xfId="58" applyFont="1" applyBorder="1" applyAlignment="1" applyProtection="1">
      <alignment vertical="top" wrapText="1"/>
      <protection locked="0"/>
    </xf>
    <xf numFmtId="0" fontId="46" fillId="18" borderId="10" xfId="58" applyFont="1" applyFill="1" applyBorder="1" applyAlignment="1">
      <alignment vertical="top"/>
      <protection/>
    </xf>
    <xf numFmtId="0" fontId="47" fillId="18" borderId="10" xfId="58" applyFont="1" applyFill="1" applyBorder="1" applyAlignment="1">
      <alignment vertical="top"/>
      <protection/>
    </xf>
    <xf numFmtId="0" fontId="46" fillId="35" borderId="0" xfId="58" applyFont="1" applyFill="1" applyAlignment="1">
      <alignment vertical="top" wrapText="1"/>
      <protection/>
    </xf>
    <xf numFmtId="0" fontId="47" fillId="0" borderId="0" xfId="58" applyFont="1">
      <alignment/>
      <protection/>
    </xf>
    <xf numFmtId="0" fontId="47" fillId="0" borderId="10" xfId="58" applyFont="1" applyBorder="1" applyAlignment="1">
      <alignment vertical="top" wrapText="1"/>
      <protection/>
    </xf>
    <xf numFmtId="0" fontId="47" fillId="0" borderId="10" xfId="58" applyFont="1" applyBorder="1" applyAlignment="1">
      <alignment horizontal="left" vertical="top" wrapText="1"/>
      <protection/>
    </xf>
    <xf numFmtId="0" fontId="47" fillId="35" borderId="0" xfId="58" applyFont="1" applyFill="1" applyAlignment="1">
      <alignment vertical="top" wrapText="1"/>
      <protection/>
    </xf>
    <xf numFmtId="171" fontId="47" fillId="0" borderId="10" xfId="58" applyNumberFormat="1" applyFont="1" applyBorder="1" applyAlignment="1">
      <alignment vertical="top" wrapText="1"/>
      <protection/>
    </xf>
    <xf numFmtId="0" fontId="47" fillId="0" borderId="23" xfId="58" applyFont="1" applyBorder="1" applyAlignment="1">
      <alignment vertical="top" wrapText="1"/>
      <protection/>
    </xf>
    <xf numFmtId="171" fontId="46" fillId="18" borderId="24" xfId="58" applyNumberFormat="1" applyFont="1" applyFill="1" applyBorder="1" applyAlignment="1">
      <alignment vertical="top"/>
      <protection/>
    </xf>
    <xf numFmtId="171" fontId="46" fillId="18" borderId="19" xfId="58" applyNumberFormat="1" applyFont="1" applyFill="1" applyBorder="1" applyAlignment="1">
      <alignment vertical="top"/>
      <protection/>
    </xf>
    <xf numFmtId="171" fontId="46" fillId="18" borderId="22" xfId="58" applyNumberFormat="1" applyFont="1" applyFill="1" applyBorder="1" applyAlignment="1">
      <alignment vertical="top"/>
      <protection/>
    </xf>
    <xf numFmtId="0" fontId="47" fillId="0" borderId="0" xfId="58" applyFont="1" applyAlignment="1">
      <alignment vertical="top" wrapText="1"/>
      <protection/>
    </xf>
    <xf numFmtId="0" fontId="46" fillId="0" borderId="10" xfId="58" applyFont="1" applyBorder="1" applyAlignment="1">
      <alignment vertical="top" wrapText="1"/>
      <protection/>
    </xf>
    <xf numFmtId="0" fontId="96" fillId="0" borderId="0" xfId="58" applyFont="1" applyAlignment="1">
      <alignment vertical="top" wrapText="1"/>
      <protection/>
    </xf>
    <xf numFmtId="0" fontId="47" fillId="0" borderId="0" xfId="58" applyFont="1" applyAlignment="1">
      <alignment horizontal="left" vertical="top" wrapText="1"/>
      <protection/>
    </xf>
    <xf numFmtId="0" fontId="89" fillId="0" borderId="0" xfId="58" applyFont="1">
      <alignment/>
      <protection/>
    </xf>
    <xf numFmtId="0" fontId="91" fillId="0" borderId="0" xfId="58" applyFont="1" applyAlignment="1">
      <alignment vertical="top" wrapText="1"/>
      <protection/>
    </xf>
    <xf numFmtId="0" fontId="83" fillId="0" borderId="0" xfId="58" applyFont="1" applyAlignment="1">
      <alignment wrapText="1"/>
      <protection/>
    </xf>
    <xf numFmtId="0" fontId="83" fillId="0" borderId="0" xfId="58" applyFont="1" applyAlignment="1">
      <alignment horizontal="center" wrapText="1"/>
      <protection/>
    </xf>
    <xf numFmtId="0" fontId="94" fillId="0" borderId="0" xfId="58" applyFont="1">
      <alignment/>
      <protection/>
    </xf>
    <xf numFmtId="49" fontId="28" fillId="42" borderId="0" xfId="58" applyNumberFormat="1" applyFont="1" applyFill="1" applyAlignment="1">
      <alignment wrapText="1"/>
      <protection/>
    </xf>
    <xf numFmtId="0" fontId="0" fillId="42" borderId="0" xfId="58" applyFont="1" applyFill="1">
      <alignment/>
      <protection/>
    </xf>
    <xf numFmtId="49" fontId="28" fillId="0" borderId="0" xfId="58" applyNumberFormat="1" applyFont="1" applyAlignment="1">
      <alignment wrapText="1"/>
      <protection/>
    </xf>
    <xf numFmtId="0" fontId="0" fillId="0" borderId="10" xfId="58" applyFont="1" applyBorder="1" applyAlignment="1">
      <alignment horizontal="center" vertical="center" wrapText="1"/>
      <protection/>
    </xf>
    <xf numFmtId="0" fontId="9" fillId="0" borderId="10" xfId="58" applyFont="1" applyBorder="1" applyAlignment="1">
      <alignment horizontal="left" vertical="center" wrapText="1"/>
      <protection/>
    </xf>
    <xf numFmtId="0" fontId="31" fillId="43" borderId="25" xfId="58" applyFont="1" applyFill="1" applyBorder="1" applyAlignment="1">
      <alignment horizontal="center" vertical="center" wrapText="1"/>
      <protection/>
    </xf>
    <xf numFmtId="0" fontId="31" fillId="43" borderId="26" xfId="58" applyFont="1" applyFill="1" applyBorder="1" applyAlignment="1">
      <alignment horizontal="center" vertical="center" wrapText="1"/>
      <protection/>
    </xf>
    <xf numFmtId="0" fontId="32" fillId="42" borderId="0" xfId="58" applyFont="1" applyFill="1" applyAlignment="1">
      <alignment horizontal="center" wrapText="1"/>
      <protection/>
    </xf>
    <xf numFmtId="0" fontId="30" fillId="0" borderId="10" xfId="58" applyFont="1" applyBorder="1" applyAlignment="1">
      <alignment horizontal="left" vertical="center" wrapText="1"/>
      <protection/>
    </xf>
    <xf numFmtId="0" fontId="31" fillId="0" borderId="27" xfId="58" applyFont="1" applyBorder="1" applyAlignment="1">
      <alignment wrapText="1"/>
      <protection/>
    </xf>
    <xf numFmtId="0" fontId="31" fillId="0" borderId="28" xfId="58" applyFont="1" applyBorder="1" applyAlignment="1">
      <alignment wrapText="1"/>
      <protection/>
    </xf>
    <xf numFmtId="0" fontId="33" fillId="42" borderId="0" xfId="58" applyFont="1" applyFill="1" applyAlignment="1">
      <alignment wrapText="1"/>
      <protection/>
    </xf>
    <xf numFmtId="0" fontId="33" fillId="0" borderId="27" xfId="58" applyFont="1" applyBorder="1" applyAlignment="1">
      <alignment wrapText="1"/>
      <protection/>
    </xf>
    <xf numFmtId="0" fontId="33" fillId="0" borderId="29" xfId="58" applyFont="1" applyBorder="1" applyAlignment="1">
      <alignment wrapText="1"/>
      <protection/>
    </xf>
    <xf numFmtId="0" fontId="33" fillId="0" borderId="30" xfId="58" applyFont="1" applyBorder="1" applyAlignment="1">
      <alignment wrapText="1"/>
      <protection/>
    </xf>
    <xf numFmtId="0" fontId="0" fillId="0" borderId="27" xfId="58" applyFont="1" applyBorder="1" applyAlignment="1">
      <alignment wrapText="1"/>
      <protection/>
    </xf>
    <xf numFmtId="49" fontId="28" fillId="40" borderId="10" xfId="58" applyNumberFormat="1" applyFont="1" applyFill="1" applyBorder="1" applyAlignment="1">
      <alignment vertical="center" wrapText="1"/>
      <protection/>
    </xf>
    <xf numFmtId="49" fontId="34" fillId="42" borderId="0" xfId="58" applyNumberFormat="1" applyFont="1" applyFill="1" applyAlignment="1">
      <alignment wrapText="1"/>
      <protection/>
    </xf>
    <xf numFmtId="0" fontId="8" fillId="43" borderId="10" xfId="61" applyFont="1" applyFill="1" applyBorder="1" applyAlignment="1">
      <alignment horizontal="left" vertical="center" wrapText="1"/>
      <protection/>
    </xf>
    <xf numFmtId="0" fontId="8" fillId="43" borderId="10" xfId="61" applyFont="1" applyFill="1" applyBorder="1" applyAlignment="1">
      <alignment horizontal="center" vertical="center" wrapText="1"/>
      <protection/>
    </xf>
    <xf numFmtId="0" fontId="8" fillId="44" borderId="10" xfId="61" applyFont="1" applyFill="1" applyBorder="1" applyAlignment="1">
      <alignment horizontal="center" vertical="center" wrapText="1"/>
      <protection/>
    </xf>
    <xf numFmtId="0" fontId="0" fillId="0" borderId="30" xfId="58" applyFont="1" applyBorder="1" applyAlignment="1">
      <alignment wrapText="1"/>
      <protection/>
    </xf>
    <xf numFmtId="0" fontId="8" fillId="43" borderId="10" xfId="63" applyFont="1" applyFill="1" applyBorder="1" applyAlignment="1">
      <alignment horizontal="left" vertical="center" wrapText="1"/>
      <protection/>
    </xf>
    <xf numFmtId="0" fontId="6" fillId="43" borderId="10" xfId="61" applyFont="1" applyFill="1" applyBorder="1" applyAlignment="1">
      <alignment horizontal="left" vertical="center" wrapText="1"/>
      <protection/>
    </xf>
    <xf numFmtId="0" fontId="0" fillId="44" borderId="10" xfId="61" applyFont="1" applyFill="1" applyBorder="1" applyAlignment="1">
      <alignment horizontal="left" vertical="center" wrapText="1"/>
      <protection/>
    </xf>
    <xf numFmtId="49" fontId="34" fillId="0" borderId="0" xfId="58" applyNumberFormat="1" applyFont="1" applyAlignment="1">
      <alignment wrapText="1"/>
      <protection/>
    </xf>
    <xf numFmtId="0" fontId="9" fillId="0" borderId="10" xfId="63" applyFont="1" applyBorder="1" applyAlignment="1">
      <alignment horizontal="left" vertical="center" wrapText="1"/>
      <protection/>
    </xf>
    <xf numFmtId="0" fontId="9" fillId="0" borderId="10" xfId="61" applyFont="1" applyBorder="1" applyAlignment="1">
      <alignment horizontal="left" vertical="center" wrapText="1"/>
      <protection/>
    </xf>
    <xf numFmtId="0" fontId="158" fillId="0" borderId="10" xfId="58" applyFont="1" applyBorder="1" applyAlignment="1">
      <alignment vertical="center" wrapText="1"/>
      <protection/>
    </xf>
    <xf numFmtId="0" fontId="0" fillId="0" borderId="10" xfId="61" applyFont="1" applyBorder="1" applyAlignment="1">
      <alignment horizontal="left" vertical="center" wrapText="1"/>
      <protection/>
    </xf>
    <xf numFmtId="0" fontId="0" fillId="0" borderId="10" xfId="58" applyFont="1" applyBorder="1" applyAlignment="1">
      <alignment horizontal="left" vertical="center" wrapText="1"/>
      <protection/>
    </xf>
    <xf numFmtId="0" fontId="9" fillId="0" borderId="10" xfId="63" applyFont="1" applyBorder="1" applyAlignment="1">
      <alignment vertical="center" wrapText="1"/>
      <protection/>
    </xf>
    <xf numFmtId="0" fontId="9" fillId="0" borderId="10" xfId="61" applyFont="1" applyBorder="1" applyAlignment="1">
      <alignment vertical="center" wrapText="1"/>
      <protection/>
    </xf>
    <xf numFmtId="0" fontId="0" fillId="0" borderId="10" xfId="61" applyFont="1" applyBorder="1" applyAlignment="1">
      <alignment vertical="center" wrapText="1"/>
      <protection/>
    </xf>
    <xf numFmtId="0" fontId="33" fillId="0" borderId="28" xfId="58" applyFont="1" applyBorder="1" applyAlignment="1">
      <alignment wrapText="1"/>
      <protection/>
    </xf>
    <xf numFmtId="0" fontId="0" fillId="0" borderId="28" xfId="58" applyFont="1" applyBorder="1" applyAlignment="1">
      <alignment wrapText="1"/>
      <protection/>
    </xf>
    <xf numFmtId="0" fontId="0" fillId="0" borderId="29" xfId="58" applyFont="1" applyBorder="1" applyAlignment="1">
      <alignment wrapText="1"/>
      <protection/>
    </xf>
    <xf numFmtId="0" fontId="35" fillId="0" borderId="10" xfId="58" applyFont="1" applyBorder="1" applyAlignment="1">
      <alignment vertical="center" wrapText="1"/>
      <protection/>
    </xf>
    <xf numFmtId="0" fontId="35" fillId="27" borderId="10" xfId="58" applyFont="1" applyFill="1" applyBorder="1" applyAlignment="1">
      <alignment vertical="center" wrapText="1"/>
      <protection/>
    </xf>
    <xf numFmtId="0" fontId="158" fillId="27" borderId="10" xfId="58" applyFont="1" applyFill="1" applyBorder="1" applyAlignment="1">
      <alignment vertical="center" wrapText="1"/>
      <protection/>
    </xf>
    <xf numFmtId="0" fontId="158" fillId="0" borderId="10" xfId="61" applyBorder="1" applyAlignment="1">
      <alignment vertical="center"/>
      <protection/>
    </xf>
    <xf numFmtId="0" fontId="33" fillId="42" borderId="0" xfId="58" applyFont="1" applyFill="1" applyAlignment="1">
      <alignment vertical="top" wrapText="1"/>
      <protection/>
    </xf>
    <xf numFmtId="0" fontId="0" fillId="0" borderId="10" xfId="61" applyFont="1" applyBorder="1" applyAlignment="1">
      <alignment horizontal="left" vertical="center"/>
      <protection/>
    </xf>
    <xf numFmtId="0" fontId="171" fillId="0" borderId="10" xfId="63" applyFont="1" applyBorder="1" applyAlignment="1">
      <alignment horizontal="left" vertical="center" wrapText="1"/>
      <protection/>
    </xf>
    <xf numFmtId="0" fontId="171" fillId="0" borderId="10" xfId="61" applyFont="1" applyBorder="1" applyAlignment="1">
      <alignment horizontal="left" vertical="center" wrapText="1"/>
      <protection/>
    </xf>
    <xf numFmtId="0" fontId="172" fillId="0" borderId="10" xfId="63" applyFont="1" applyBorder="1" applyAlignment="1">
      <alignment horizontal="left" vertical="center" wrapText="1"/>
      <protection/>
    </xf>
    <xf numFmtId="0" fontId="158" fillId="0" borderId="10" xfId="61" applyBorder="1" applyAlignment="1">
      <alignment horizontal="left" vertical="center"/>
      <protection/>
    </xf>
    <xf numFmtId="0" fontId="8" fillId="43" borderId="10" xfId="61" applyFont="1" applyFill="1" applyBorder="1" applyAlignment="1">
      <alignment horizontal="left" vertical="center"/>
      <protection/>
    </xf>
    <xf numFmtId="0" fontId="31" fillId="0" borderId="31" xfId="58" applyFont="1" applyBorder="1" applyAlignment="1">
      <alignment wrapText="1"/>
      <protection/>
    </xf>
    <xf numFmtId="0" fontId="28" fillId="40" borderId="32" xfId="58" applyFont="1" applyFill="1" applyBorder="1">
      <alignment/>
      <protection/>
    </xf>
    <xf numFmtId="0" fontId="28" fillId="40" borderId="33" xfId="58" applyFont="1" applyFill="1" applyBorder="1">
      <alignment/>
      <protection/>
    </xf>
    <xf numFmtId="0" fontId="28" fillId="40" borderId="34" xfId="58" applyFont="1" applyFill="1" applyBorder="1">
      <alignment/>
      <protection/>
    </xf>
    <xf numFmtId="0" fontId="28" fillId="40" borderId="35" xfId="58" applyFont="1" applyFill="1" applyBorder="1">
      <alignment/>
      <protection/>
    </xf>
    <xf numFmtId="0" fontId="28" fillId="40" borderId="36" xfId="58" applyFont="1" applyFill="1" applyBorder="1">
      <alignment/>
      <protection/>
    </xf>
    <xf numFmtId="0" fontId="28" fillId="40" borderId="29" xfId="58" applyFont="1" applyFill="1" applyBorder="1">
      <alignment/>
      <protection/>
    </xf>
    <xf numFmtId="0" fontId="31" fillId="0" borderId="34" xfId="58" applyFont="1" applyBorder="1" applyAlignment="1">
      <alignment wrapText="1"/>
      <protection/>
    </xf>
    <xf numFmtId="0" fontId="9" fillId="43" borderId="10" xfId="63" applyFont="1" applyFill="1" applyBorder="1" applyAlignment="1">
      <alignment horizontal="left" vertical="center" wrapText="1"/>
      <protection/>
    </xf>
    <xf numFmtId="49" fontId="28" fillId="0" borderId="10" xfId="58" applyNumberFormat="1" applyFont="1" applyBorder="1" applyAlignment="1">
      <alignment vertical="center" wrapText="1"/>
      <protection/>
    </xf>
    <xf numFmtId="0" fontId="0" fillId="43" borderId="10" xfId="61" applyFont="1" applyFill="1" applyBorder="1" applyAlignment="1">
      <alignment horizontal="left" vertical="center" wrapText="1"/>
      <protection/>
    </xf>
    <xf numFmtId="0" fontId="33" fillId="42" borderId="18" xfId="58" applyFont="1" applyFill="1" applyBorder="1" applyAlignment="1">
      <alignment wrapText="1"/>
      <protection/>
    </xf>
    <xf numFmtId="0" fontId="33" fillId="0" borderId="37" xfId="58" applyFont="1" applyBorder="1">
      <alignment/>
      <protection/>
    </xf>
    <xf numFmtId="0" fontId="0" fillId="0" borderId="0" xfId="58" applyFont="1">
      <alignment/>
      <protection/>
    </xf>
    <xf numFmtId="0" fontId="0" fillId="0" borderId="28" xfId="58" applyFont="1" applyBorder="1">
      <alignment/>
      <protection/>
    </xf>
    <xf numFmtId="0" fontId="0" fillId="42" borderId="18" xfId="58" applyFont="1" applyFill="1" applyBorder="1">
      <alignment/>
      <protection/>
    </xf>
    <xf numFmtId="0" fontId="33" fillId="0" borderId="35" xfId="58" applyFont="1" applyBorder="1">
      <alignment/>
      <protection/>
    </xf>
    <xf numFmtId="0" fontId="0" fillId="0" borderId="36" xfId="58" applyFont="1" applyBorder="1">
      <alignment/>
      <protection/>
    </xf>
    <xf numFmtId="0" fontId="0" fillId="0" borderId="29" xfId="58" applyFont="1" applyBorder="1">
      <alignment/>
      <protection/>
    </xf>
    <xf numFmtId="0" fontId="0" fillId="42" borderId="17" xfId="58" applyFont="1" applyFill="1" applyBorder="1">
      <alignment/>
      <protection/>
    </xf>
    <xf numFmtId="0" fontId="49" fillId="36" borderId="0" xfId="58" applyFont="1" applyFill="1">
      <alignment/>
      <protection/>
    </xf>
    <xf numFmtId="0" fontId="49" fillId="0" borderId="0" xfId="58" applyFont="1">
      <alignment/>
      <protection/>
    </xf>
    <xf numFmtId="0" fontId="16" fillId="0" borderId="0" xfId="58">
      <alignment/>
      <protection/>
    </xf>
    <xf numFmtId="0" fontId="49" fillId="16" borderId="0" xfId="58" applyFont="1" applyFill="1">
      <alignment/>
      <protection/>
    </xf>
    <xf numFmtId="2" fontId="173" fillId="44" borderId="0" xfId="58" applyNumberFormat="1" applyFont="1" applyFill="1" applyAlignment="1">
      <alignment horizontal="left" vertical="top"/>
      <protection/>
    </xf>
    <xf numFmtId="2" fontId="39" fillId="0" borderId="0" xfId="60" applyNumberFormat="1" applyFont="1" applyAlignment="1">
      <alignment vertical="top"/>
      <protection/>
    </xf>
    <xf numFmtId="0" fontId="6" fillId="0" borderId="0" xfId="60" applyFont="1" applyAlignment="1">
      <alignment horizontal="left" vertical="top"/>
      <protection/>
    </xf>
    <xf numFmtId="0" fontId="0" fillId="0" borderId="0" xfId="58" applyFont="1" applyAlignment="1">
      <alignment vertical="top" wrapText="1"/>
      <protection/>
    </xf>
    <xf numFmtId="0" fontId="0" fillId="0" borderId="0" xfId="58" applyFont="1" applyAlignment="1">
      <alignment horizontal="left" vertical="top"/>
      <protection/>
    </xf>
    <xf numFmtId="2" fontId="31" fillId="44" borderId="0" xfId="58" applyNumberFormat="1" applyFont="1" applyFill="1" applyAlignment="1">
      <alignment vertical="top"/>
      <protection/>
    </xf>
    <xf numFmtId="2" fontId="6" fillId="0" borderId="0" xfId="58" applyNumberFormat="1" applyFont="1" applyAlignment="1">
      <alignment vertical="top"/>
      <protection/>
    </xf>
    <xf numFmtId="0" fontId="0" fillId="44" borderId="0" xfId="58" applyFont="1" applyFill="1" applyAlignment="1">
      <alignment vertical="top" wrapText="1"/>
      <protection/>
    </xf>
    <xf numFmtId="0" fontId="6" fillId="44" borderId="10" xfId="58" applyFont="1" applyFill="1" applyBorder="1" applyAlignment="1">
      <alignment vertical="top" wrapText="1"/>
      <protection/>
    </xf>
    <xf numFmtId="0" fontId="6" fillId="44" borderId="0" xfId="58" applyFont="1" applyFill="1" applyAlignment="1">
      <alignment vertical="top" wrapText="1"/>
      <protection/>
    </xf>
    <xf numFmtId="2" fontId="33" fillId="44" borderId="0" xfId="58" applyNumberFormat="1" applyFont="1" applyFill="1" applyAlignment="1">
      <alignment vertical="top"/>
      <protection/>
    </xf>
    <xf numFmtId="2" fontId="0" fillId="0" borderId="0" xfId="58" applyNumberFormat="1" applyFont="1" applyAlignment="1">
      <alignment vertical="top"/>
      <protection/>
    </xf>
    <xf numFmtId="0" fontId="0" fillId="0" borderId="10" xfId="58" applyFont="1" applyBorder="1" applyAlignment="1">
      <alignment vertical="top" wrapText="1"/>
      <protection/>
    </xf>
    <xf numFmtId="0" fontId="4" fillId="0" borderId="0" xfId="58" applyFont="1" applyAlignment="1">
      <alignment vertical="top"/>
      <protection/>
    </xf>
    <xf numFmtId="0" fontId="6" fillId="0" borderId="0" xfId="58" applyFont="1" applyAlignment="1">
      <alignment vertical="top" wrapText="1"/>
      <protection/>
    </xf>
    <xf numFmtId="2" fontId="31" fillId="44" borderId="10" xfId="58" applyNumberFormat="1" applyFont="1" applyFill="1" applyBorder="1" applyAlignment="1">
      <alignment vertical="top"/>
      <protection/>
    </xf>
    <xf numFmtId="1" fontId="6" fillId="44" borderId="10" xfId="58" applyNumberFormat="1" applyFont="1" applyFill="1" applyBorder="1" applyAlignment="1">
      <alignment horizontal="left" vertical="top"/>
      <protection/>
    </xf>
    <xf numFmtId="0" fontId="6" fillId="44" borderId="10" xfId="58" applyFont="1" applyFill="1" applyBorder="1" applyAlignment="1">
      <alignment vertical="top"/>
      <protection/>
    </xf>
    <xf numFmtId="0" fontId="6" fillId="44" borderId="24" xfId="58" applyFont="1" applyFill="1" applyBorder="1" applyAlignment="1">
      <alignment vertical="top" wrapText="1"/>
      <protection/>
    </xf>
    <xf numFmtId="0" fontId="0" fillId="44" borderId="24" xfId="58" applyFont="1" applyFill="1" applyBorder="1" applyAlignment="1">
      <alignment vertical="top" wrapText="1"/>
      <protection/>
    </xf>
    <xf numFmtId="0" fontId="0" fillId="44" borderId="0" xfId="58" applyFont="1" applyFill="1" applyAlignment="1">
      <alignment horizontal="left" vertical="top"/>
      <protection/>
    </xf>
    <xf numFmtId="2" fontId="6" fillId="44" borderId="10" xfId="58" applyNumberFormat="1" applyFont="1" applyFill="1" applyBorder="1" applyAlignment="1">
      <alignment vertical="top"/>
      <protection/>
    </xf>
    <xf numFmtId="2" fontId="47" fillId="44" borderId="10" xfId="58" applyNumberFormat="1" applyFont="1" applyFill="1" applyBorder="1" applyAlignment="1">
      <alignment vertical="top" wrapText="1"/>
      <protection/>
    </xf>
    <xf numFmtId="2" fontId="46" fillId="0" borderId="10" xfId="58" applyNumberFormat="1" applyFont="1" applyBorder="1" applyAlignment="1">
      <alignment vertical="top"/>
      <protection/>
    </xf>
    <xf numFmtId="0" fontId="47" fillId="44" borderId="10" xfId="58" applyFont="1" applyFill="1" applyBorder="1" applyAlignment="1">
      <alignment vertical="top" wrapText="1"/>
      <protection/>
    </xf>
    <xf numFmtId="0" fontId="174" fillId="0" borderId="10" xfId="58" applyFont="1" applyBorder="1" applyAlignment="1">
      <alignment vertical="top" wrapText="1"/>
      <protection/>
    </xf>
    <xf numFmtId="0" fontId="47" fillId="0" borderId="0" xfId="58" applyFont="1" applyAlignment="1">
      <alignment horizontal="left" vertical="top"/>
      <protection/>
    </xf>
    <xf numFmtId="0" fontId="175" fillId="44" borderId="10" xfId="58" applyFont="1" applyFill="1" applyBorder="1" applyAlignment="1">
      <alignment horizontal="left" vertical="top"/>
      <protection/>
    </xf>
    <xf numFmtId="0" fontId="175" fillId="44" borderId="10" xfId="58" applyFont="1" applyFill="1" applyBorder="1" applyAlignment="1">
      <alignment vertical="top" wrapText="1"/>
      <protection/>
    </xf>
    <xf numFmtId="0" fontId="0" fillId="44" borderId="10" xfId="58" applyFont="1" applyFill="1" applyBorder="1" applyAlignment="1">
      <alignment vertical="top" wrapText="1"/>
      <protection/>
    </xf>
    <xf numFmtId="0" fontId="176" fillId="44" borderId="10" xfId="58" applyFont="1" applyFill="1" applyBorder="1" applyAlignment="1">
      <alignment horizontal="left" vertical="top"/>
      <protection/>
    </xf>
    <xf numFmtId="0" fontId="176" fillId="44" borderId="10" xfId="58" applyFont="1" applyFill="1" applyBorder="1" applyAlignment="1">
      <alignment vertical="top" wrapText="1"/>
      <protection/>
    </xf>
    <xf numFmtId="0" fontId="176" fillId="44" borderId="10" xfId="58" applyFont="1" applyFill="1" applyBorder="1" applyAlignment="1">
      <alignment horizontal="left" vertical="top" wrapText="1"/>
      <protection/>
    </xf>
    <xf numFmtId="0" fontId="176" fillId="0" borderId="10" xfId="58" applyFont="1" applyBorder="1" applyAlignment="1">
      <alignment horizontal="left" vertical="top" wrapText="1"/>
      <protection/>
    </xf>
    <xf numFmtId="0" fontId="176" fillId="0" borderId="10" xfId="58" applyFont="1" applyBorder="1" applyAlignment="1">
      <alignment vertical="top" wrapText="1"/>
      <protection/>
    </xf>
    <xf numFmtId="0" fontId="176" fillId="0" borderId="10" xfId="58" applyFont="1" applyBorder="1" applyAlignment="1">
      <alignment horizontal="left" vertical="top"/>
      <protection/>
    </xf>
    <xf numFmtId="0" fontId="176" fillId="44" borderId="24" xfId="58" applyFont="1" applyFill="1" applyBorder="1" applyAlignment="1">
      <alignment vertical="top" wrapText="1"/>
      <protection/>
    </xf>
    <xf numFmtId="0" fontId="176" fillId="44" borderId="10" xfId="58" applyFont="1" applyFill="1" applyBorder="1" applyAlignment="1">
      <alignment vertical="top" wrapText="1"/>
      <protection/>
    </xf>
    <xf numFmtId="0" fontId="6" fillId="44" borderId="0" xfId="58" applyFont="1" applyFill="1" applyAlignment="1">
      <alignment horizontal="left" vertical="top"/>
      <protection/>
    </xf>
    <xf numFmtId="49" fontId="176" fillId="44" borderId="10" xfId="58" applyNumberFormat="1" applyFont="1" applyFill="1" applyBorder="1" applyAlignment="1">
      <alignment horizontal="left" vertical="top"/>
      <protection/>
    </xf>
    <xf numFmtId="49" fontId="176" fillId="0" borderId="10" xfId="58" applyNumberFormat="1" applyFont="1" applyBorder="1" applyAlignment="1">
      <alignment horizontal="left" vertical="top"/>
      <protection/>
    </xf>
    <xf numFmtId="0" fontId="33" fillId="44" borderId="0" xfId="58" applyFont="1" applyFill="1" applyAlignment="1">
      <alignment horizontal="left" vertical="top" wrapText="1"/>
      <protection/>
    </xf>
    <xf numFmtId="0" fontId="42" fillId="0" borderId="38" xfId="58" applyFont="1" applyBorder="1" applyAlignment="1">
      <alignment horizontal="left"/>
      <protection/>
    </xf>
    <xf numFmtId="0" fontId="100" fillId="0" borderId="38" xfId="58" applyFont="1" applyBorder="1" applyAlignment="1">
      <alignment vertical="top"/>
      <protection/>
    </xf>
    <xf numFmtId="0" fontId="154" fillId="0" borderId="0" xfId="54" applyAlignment="1" applyProtection="1">
      <alignment horizontal="left"/>
      <protection/>
    </xf>
    <xf numFmtId="0" fontId="101" fillId="0" borderId="0" xfId="58" applyFont="1" applyAlignment="1">
      <alignment vertical="top"/>
      <protection/>
    </xf>
    <xf numFmtId="0" fontId="177" fillId="0" borderId="0" xfId="54" applyFont="1" applyAlignment="1" applyProtection="1">
      <alignment horizontal="left"/>
      <protection/>
    </xf>
    <xf numFmtId="0" fontId="103" fillId="0" borderId="0" xfId="58" applyFont="1" applyAlignment="1">
      <alignment vertical="top"/>
      <protection/>
    </xf>
    <xf numFmtId="0" fontId="50" fillId="0" borderId="0" xfId="54" applyFont="1" applyAlignment="1" applyProtection="1">
      <alignment horizontal="left"/>
      <protection/>
    </xf>
    <xf numFmtId="0" fontId="103" fillId="0" borderId="0" xfId="54" applyFont="1" applyAlignment="1" applyProtection="1">
      <alignment horizontal="left"/>
      <protection/>
    </xf>
    <xf numFmtId="0" fontId="178" fillId="0" borderId="0" xfId="58" applyFont="1" applyAlignment="1">
      <alignment horizontal="left"/>
      <protection/>
    </xf>
    <xf numFmtId="0" fontId="176" fillId="0" borderId="0" xfId="58" applyFont="1" applyAlignment="1">
      <alignment vertical="top"/>
      <protection/>
    </xf>
    <xf numFmtId="0" fontId="179" fillId="0" borderId="0" xfId="58" applyFont="1" applyAlignment="1">
      <alignment horizontal="left"/>
      <protection/>
    </xf>
    <xf numFmtId="0" fontId="180" fillId="0" borderId="0" xfId="58" applyFont="1" applyAlignment="1">
      <alignment vertical="top"/>
      <protection/>
    </xf>
    <xf numFmtId="0" fontId="181" fillId="0" borderId="0" xfId="58" applyFont="1" applyAlignment="1">
      <alignment horizontal="left"/>
      <protection/>
    </xf>
    <xf numFmtId="0" fontId="182" fillId="0" borderId="0" xfId="58" applyFont="1" applyAlignment="1">
      <alignment horizontal="left"/>
      <protection/>
    </xf>
    <xf numFmtId="0" fontId="107" fillId="0" borderId="38" xfId="58" applyFont="1" applyBorder="1" applyAlignment="1">
      <alignment vertical="top"/>
      <protection/>
    </xf>
    <xf numFmtId="0" fontId="38" fillId="0" borderId="0" xfId="58" applyFont="1" applyAlignment="1">
      <alignment horizontal="left"/>
      <protection/>
    </xf>
    <xf numFmtId="0" fontId="8" fillId="0" borderId="0" xfId="58" applyFont="1" applyAlignment="1">
      <alignment horizontal="left"/>
      <protection/>
    </xf>
    <xf numFmtId="0" fontId="183" fillId="0" borderId="0" xfId="58" applyFont="1" applyAlignment="1">
      <alignment horizontal="left"/>
      <protection/>
    </xf>
    <xf numFmtId="0" fontId="184" fillId="0" borderId="0" xfId="58" applyFont="1" applyAlignment="1">
      <alignment horizontal="left"/>
      <protection/>
    </xf>
    <xf numFmtId="0" fontId="178" fillId="0" borderId="0" xfId="58" applyFont="1" applyAlignment="1">
      <alignment horizontal="left" indent="2"/>
      <protection/>
    </xf>
    <xf numFmtId="0" fontId="179" fillId="0" borderId="0" xfId="58" applyFont="1" applyAlignment="1">
      <alignment horizontal="left" indent="2"/>
      <protection/>
    </xf>
    <xf numFmtId="0" fontId="176" fillId="0" borderId="38" xfId="58" applyFont="1" applyBorder="1" applyAlignment="1">
      <alignment vertical="top"/>
      <protection/>
    </xf>
    <xf numFmtId="0" fontId="9" fillId="0" borderId="38" xfId="58" applyFont="1" applyBorder="1" applyAlignment="1">
      <alignment horizontal="left"/>
      <protection/>
    </xf>
    <xf numFmtId="0" fontId="180" fillId="0" borderId="38" xfId="58" applyFont="1" applyBorder="1" applyAlignment="1">
      <alignment vertical="top"/>
      <protection/>
    </xf>
    <xf numFmtId="0" fontId="35" fillId="0" borderId="0" xfId="58" applyFont="1" applyAlignment="1">
      <alignment horizontal="left"/>
      <protection/>
    </xf>
    <xf numFmtId="0" fontId="9" fillId="0" borderId="0" xfId="58" applyFont="1" applyAlignment="1">
      <alignment horizontal="left"/>
      <protection/>
    </xf>
    <xf numFmtId="0" fontId="183" fillId="0" borderId="0" xfId="58" applyFont="1" applyAlignment="1">
      <alignment horizontal="left" indent="2"/>
      <protection/>
    </xf>
    <xf numFmtId="0" fontId="184" fillId="0" borderId="0" xfId="58" applyFont="1" applyAlignment="1">
      <alignment horizontal="left" indent="2"/>
      <protection/>
    </xf>
    <xf numFmtId="0" fontId="185" fillId="0" borderId="0" xfId="58" applyFont="1" applyAlignment="1">
      <alignment horizontal="left" indent="2"/>
      <protection/>
    </xf>
    <xf numFmtId="0" fontId="186" fillId="0" borderId="0" xfId="58" applyFont="1" applyAlignment="1">
      <alignment horizontal="left" indent="2"/>
      <protection/>
    </xf>
    <xf numFmtId="0" fontId="158" fillId="0" borderId="0" xfId="58" applyFont="1" applyAlignment="1">
      <alignment horizontal="left"/>
      <protection/>
    </xf>
    <xf numFmtId="0" fontId="171" fillId="0" borderId="0" xfId="58" applyFont="1" applyAlignment="1">
      <alignment horizontal="left"/>
      <protection/>
    </xf>
    <xf numFmtId="0" fontId="185" fillId="0" borderId="0" xfId="58" applyFont="1" applyAlignment="1">
      <alignment horizontal="left"/>
      <protection/>
    </xf>
    <xf numFmtId="0" fontId="186" fillId="0" borderId="0" xfId="58" applyFont="1" applyAlignment="1">
      <alignment horizontal="left"/>
      <protection/>
    </xf>
    <xf numFmtId="0" fontId="176" fillId="0" borderId="0" xfId="58" applyFont="1" applyAlignment="1">
      <alignment horizontal="left"/>
      <protection/>
    </xf>
    <xf numFmtId="0" fontId="187" fillId="0" borderId="0" xfId="54" applyFont="1" applyAlignment="1">
      <alignment/>
    </xf>
    <xf numFmtId="0" fontId="188" fillId="0" borderId="0" xfId="54" applyFont="1" applyAlignment="1">
      <alignment/>
    </xf>
    <xf numFmtId="0" fontId="9" fillId="0" borderId="0" xfId="58" applyFont="1" applyAlignment="1">
      <alignment horizontal="left" vertical="top"/>
      <protection/>
    </xf>
    <xf numFmtId="2" fontId="31" fillId="44" borderId="0" xfId="58" applyNumberFormat="1" applyFont="1" applyFill="1" applyAlignment="1">
      <alignment horizontal="left" vertical="top"/>
      <protection/>
    </xf>
    <xf numFmtId="2" fontId="6" fillId="0" borderId="0" xfId="58" applyNumberFormat="1" applyFont="1" applyAlignment="1">
      <alignment horizontal="left" vertical="top"/>
      <protection/>
    </xf>
    <xf numFmtId="0" fontId="0" fillId="0" borderId="0" xfId="58" applyFont="1" applyAlignment="1">
      <alignment horizontal="left" vertical="top" wrapText="1"/>
      <protection/>
    </xf>
    <xf numFmtId="0" fontId="0" fillId="44" borderId="0" xfId="58" applyFont="1" applyFill="1" applyAlignment="1">
      <alignment horizontal="left" vertical="top" wrapText="1"/>
      <protection/>
    </xf>
    <xf numFmtId="0" fontId="189" fillId="44" borderId="0" xfId="58" applyFont="1" applyFill="1" applyAlignment="1">
      <alignment vertical="top"/>
      <protection/>
    </xf>
    <xf numFmtId="0" fontId="44" fillId="0" borderId="0" xfId="60" applyFont="1" applyAlignment="1">
      <alignment vertical="top"/>
      <protection/>
    </xf>
    <xf numFmtId="0" fontId="38" fillId="0" borderId="0" xfId="60" applyFont="1" applyAlignment="1">
      <alignment vertical="top"/>
      <protection/>
    </xf>
    <xf numFmtId="0" fontId="16" fillId="0" borderId="0" xfId="58" applyAlignment="1">
      <alignment vertical="top"/>
      <protection/>
    </xf>
    <xf numFmtId="0" fontId="33" fillId="44" borderId="0" xfId="58" applyFont="1" applyFill="1" applyAlignment="1">
      <alignment vertical="top"/>
      <protection/>
    </xf>
    <xf numFmtId="0" fontId="6" fillId="44" borderId="10" xfId="59" applyFont="1" applyFill="1" applyBorder="1" applyAlignment="1">
      <alignment vertical="top" wrapText="1"/>
      <protection/>
    </xf>
    <xf numFmtId="0" fontId="45" fillId="0" borderId="0" xfId="58" applyFont="1" applyAlignment="1">
      <alignment vertical="top"/>
      <protection/>
    </xf>
    <xf numFmtId="0" fontId="0" fillId="0" borderId="10" xfId="59" applyFont="1" applyBorder="1" applyAlignment="1">
      <alignment vertical="top" wrapText="1"/>
      <protection/>
    </xf>
    <xf numFmtId="17" fontId="0" fillId="0" borderId="10" xfId="59" applyNumberFormat="1" applyFont="1" applyBorder="1" applyAlignment="1">
      <alignment horizontal="left" vertical="top" wrapText="1"/>
      <protection/>
    </xf>
    <xf numFmtId="0" fontId="31" fillId="44" borderId="10" xfId="67" applyFont="1" applyFill="1" applyBorder="1" applyAlignment="1">
      <alignment horizontal="left" vertical="top" wrapText="1"/>
      <protection/>
    </xf>
    <xf numFmtId="0" fontId="6" fillId="44" borderId="10" xfId="67" applyFont="1" applyFill="1" applyBorder="1" applyAlignment="1">
      <alignment horizontal="left" vertical="top" wrapText="1"/>
      <protection/>
    </xf>
    <xf numFmtId="0" fontId="6" fillId="44" borderId="10" xfId="67" applyFont="1" applyFill="1" applyBorder="1" applyAlignment="1">
      <alignment vertical="top" wrapText="1"/>
      <protection/>
    </xf>
    <xf numFmtId="0" fontId="16" fillId="44" borderId="0" xfId="58" applyFill="1" applyAlignment="1">
      <alignment vertical="top"/>
      <protection/>
    </xf>
    <xf numFmtId="0" fontId="175" fillId="44" borderId="10" xfId="59" applyFont="1" applyFill="1" applyBorder="1" applyAlignment="1">
      <alignment horizontal="left" vertical="top"/>
      <protection/>
    </xf>
    <xf numFmtId="0" fontId="175" fillId="44" borderId="10" xfId="59" applyFont="1" applyFill="1" applyBorder="1" applyAlignment="1">
      <alignment vertical="top" wrapText="1"/>
      <protection/>
    </xf>
    <xf numFmtId="0" fontId="7" fillId="44" borderId="0" xfId="58" applyFont="1" applyFill="1" applyAlignment="1">
      <alignment vertical="top"/>
      <protection/>
    </xf>
    <xf numFmtId="0" fontId="176" fillId="44" borderId="10" xfId="59" applyFont="1" applyFill="1" applyBorder="1" applyAlignment="1">
      <alignment horizontal="left" vertical="top"/>
      <protection/>
    </xf>
    <xf numFmtId="0" fontId="176" fillId="0" borderId="10" xfId="59" applyFont="1" applyBorder="1" applyAlignment="1">
      <alignment horizontal="left" vertical="top" wrapText="1"/>
      <protection/>
    </xf>
    <xf numFmtId="0" fontId="176" fillId="0" borderId="10" xfId="59" applyFont="1" applyBorder="1" applyAlignment="1">
      <alignment vertical="top" wrapText="1"/>
      <protection/>
    </xf>
    <xf numFmtId="0" fontId="190" fillId="0" borderId="10" xfId="59" applyFont="1" applyBorder="1" applyAlignment="1">
      <alignment vertical="top" wrapText="1"/>
      <protection/>
    </xf>
    <xf numFmtId="0" fontId="176" fillId="0" borderId="10" xfId="59" applyFont="1" applyBorder="1" applyAlignment="1">
      <alignment horizontal="left" vertical="top"/>
      <protection/>
    </xf>
    <xf numFmtId="0" fontId="54" fillId="44" borderId="0" xfId="58" applyFont="1" applyFill="1" applyAlignment="1">
      <alignment vertical="top"/>
      <protection/>
    </xf>
    <xf numFmtId="0" fontId="47" fillId="0" borderId="10" xfId="59" applyFont="1" applyBorder="1" applyAlignment="1">
      <alignment vertical="top" wrapText="1"/>
      <protection/>
    </xf>
    <xf numFmtId="0" fontId="49" fillId="0" borderId="0" xfId="58" applyFont="1" applyAlignment="1">
      <alignment vertical="top"/>
      <protection/>
    </xf>
    <xf numFmtId="0" fontId="47" fillId="44" borderId="10" xfId="59" applyFont="1" applyFill="1" applyBorder="1" applyAlignment="1">
      <alignment horizontal="left" vertical="top"/>
      <protection/>
    </xf>
    <xf numFmtId="0" fontId="47" fillId="0" borderId="10" xfId="59" applyFont="1" applyBorder="1" applyAlignment="1">
      <alignment horizontal="left" vertical="top" wrapText="1"/>
      <protection/>
    </xf>
    <xf numFmtId="0" fontId="113" fillId="44" borderId="0" xfId="58" applyFont="1" applyFill="1" applyAlignment="1">
      <alignment vertical="top"/>
      <protection/>
    </xf>
    <xf numFmtId="49" fontId="39" fillId="0" borderId="0" xfId="59" applyNumberFormat="1" applyFont="1" applyAlignment="1">
      <alignment vertical="top"/>
      <protection/>
    </xf>
    <xf numFmtId="49" fontId="114" fillId="0" borderId="0" xfId="59" applyNumberFormat="1" applyFont="1" applyAlignment="1">
      <alignment vertical="top"/>
      <protection/>
    </xf>
    <xf numFmtId="0" fontId="191" fillId="0" borderId="0" xfId="59" applyFont="1" applyAlignment="1">
      <alignment vertical="center" wrapText="1"/>
      <protection/>
    </xf>
    <xf numFmtId="0" fontId="192" fillId="0" borderId="0" xfId="59" applyFont="1" applyAlignment="1">
      <alignment vertical="center" wrapText="1"/>
      <protection/>
    </xf>
    <xf numFmtId="0" fontId="142" fillId="0" borderId="0" xfId="59">
      <alignment/>
      <protection/>
    </xf>
    <xf numFmtId="0" fontId="191" fillId="0" borderId="15" xfId="59" applyFont="1" applyBorder="1" applyAlignment="1">
      <alignment vertical="center" wrapText="1"/>
      <protection/>
    </xf>
    <xf numFmtId="0" fontId="192" fillId="0" borderId="15" xfId="59" applyFont="1" applyBorder="1" applyAlignment="1">
      <alignment vertical="center" wrapText="1"/>
      <protection/>
    </xf>
    <xf numFmtId="0" fontId="47" fillId="45" borderId="11" xfId="59" applyFont="1" applyFill="1" applyBorder="1" applyAlignment="1">
      <alignment vertical="top" wrapText="1"/>
      <protection/>
    </xf>
    <xf numFmtId="0" fontId="193" fillId="45" borderId="11" xfId="59" applyFont="1" applyFill="1" applyBorder="1" applyAlignment="1">
      <alignment vertical="top"/>
      <protection/>
    </xf>
    <xf numFmtId="0" fontId="118" fillId="45" borderId="11" xfId="59" applyFont="1" applyFill="1" applyBorder="1" applyAlignment="1">
      <alignment vertical="top" wrapText="1"/>
      <protection/>
    </xf>
    <xf numFmtId="0" fontId="46" fillId="45" borderId="10" xfId="59" applyFont="1" applyFill="1" applyBorder="1" applyAlignment="1">
      <alignment horizontal="left" vertical="top"/>
      <protection/>
    </xf>
    <xf numFmtId="0" fontId="46" fillId="0" borderId="10" xfId="59" applyFont="1" applyBorder="1" applyAlignment="1">
      <alignment horizontal="left" vertical="top" wrapText="1"/>
      <protection/>
    </xf>
    <xf numFmtId="0" fontId="194" fillId="0" borderId="10" xfId="59" applyFont="1" applyBorder="1" applyAlignment="1">
      <alignment horizontal="center" vertical="center"/>
      <protection/>
    </xf>
    <xf numFmtId="0" fontId="120" fillId="0" borderId="10" xfId="59" applyFont="1" applyBorder="1" applyAlignment="1">
      <alignment horizontal="center" vertical="center" wrapText="1"/>
      <protection/>
    </xf>
    <xf numFmtId="0" fontId="142" fillId="0" borderId="10" xfId="59" applyBorder="1">
      <alignment/>
      <protection/>
    </xf>
    <xf numFmtId="0" fontId="47" fillId="45" borderId="10" xfId="59" applyFont="1" applyFill="1" applyBorder="1" applyAlignment="1">
      <alignment horizontal="left" vertical="top"/>
      <protection/>
    </xf>
    <xf numFmtId="0" fontId="175" fillId="0" borderId="10" xfId="59" applyFont="1" applyBorder="1" applyAlignment="1">
      <alignment vertical="top" wrapText="1"/>
      <protection/>
    </xf>
    <xf numFmtId="0" fontId="121" fillId="0" borderId="10" xfId="59" applyFont="1" applyBorder="1" applyAlignment="1">
      <alignment horizontal="center" vertical="center" wrapText="1"/>
      <protection/>
    </xf>
    <xf numFmtId="0" fontId="118" fillId="0" borderId="0" xfId="58" applyFont="1" applyAlignment="1" applyProtection="1">
      <alignment vertical="top"/>
      <protection locked="0"/>
    </xf>
    <xf numFmtId="0" fontId="83" fillId="0" borderId="0" xfId="58" applyFont="1">
      <alignment/>
      <protection/>
    </xf>
    <xf numFmtId="0" fontId="158" fillId="36" borderId="10" xfId="58" applyFont="1" applyFill="1" applyBorder="1" applyAlignment="1">
      <alignment vertical="center" wrapText="1"/>
      <protection/>
    </xf>
    <xf numFmtId="0" fontId="8" fillId="36" borderId="10" xfId="61" applyFont="1" applyFill="1" applyBorder="1" applyAlignment="1">
      <alignment horizontal="left" vertical="center" wrapText="1"/>
      <protection/>
    </xf>
    <xf numFmtId="0" fontId="47" fillId="36" borderId="0" xfId="58" applyFont="1" applyFill="1" applyAlignment="1">
      <alignment vertical="top" wrapText="1"/>
      <protection/>
    </xf>
    <xf numFmtId="0" fontId="47" fillId="36" borderId="0" xfId="58" applyFont="1" applyFill="1">
      <alignment/>
      <protection/>
    </xf>
    <xf numFmtId="0" fontId="46" fillId="36" borderId="0" xfId="58" applyFont="1" applyFill="1" applyAlignment="1">
      <alignment vertical="top" wrapText="1"/>
      <protection/>
    </xf>
    <xf numFmtId="0" fontId="47" fillId="36" borderId="10" xfId="58" applyFont="1" applyFill="1" applyBorder="1" applyAlignment="1">
      <alignment vertical="top" wrapText="1"/>
      <protection/>
    </xf>
    <xf numFmtId="0" fontId="47" fillId="36" borderId="23" xfId="58" applyFont="1" applyFill="1" applyBorder="1" applyAlignment="1">
      <alignment vertical="top" wrapText="1"/>
      <protection/>
    </xf>
    <xf numFmtId="0" fontId="46" fillId="39" borderId="0" xfId="58" applyFont="1" applyFill="1" applyAlignment="1">
      <alignment vertical="top"/>
      <protection/>
    </xf>
    <xf numFmtId="0" fontId="46" fillId="39" borderId="10" xfId="58" applyFont="1" applyFill="1" applyBorder="1" applyAlignment="1">
      <alignment vertical="top"/>
      <protection/>
    </xf>
    <xf numFmtId="0" fontId="46" fillId="39" borderId="23" xfId="58" applyFont="1" applyFill="1" applyBorder="1" applyAlignment="1">
      <alignment vertical="top"/>
      <protection/>
    </xf>
    <xf numFmtId="0" fontId="47" fillId="39" borderId="0" xfId="58" applyFont="1" applyFill="1" applyAlignment="1">
      <alignment vertical="top"/>
      <protection/>
    </xf>
    <xf numFmtId="0" fontId="46" fillId="46" borderId="10" xfId="58" applyFont="1" applyFill="1" applyBorder="1" applyAlignment="1">
      <alignment vertical="top"/>
      <protection/>
    </xf>
    <xf numFmtId="0" fontId="46" fillId="46" borderId="39" xfId="58" applyFont="1" applyFill="1" applyBorder="1" applyAlignment="1">
      <alignment vertical="top" wrapText="1"/>
      <protection/>
    </xf>
    <xf numFmtId="0" fontId="46" fillId="46" borderId="40" xfId="58" applyFont="1" applyFill="1" applyBorder="1" applyAlignment="1">
      <alignment vertical="top"/>
      <protection/>
    </xf>
    <xf numFmtId="0" fontId="46" fillId="46" borderId="41" xfId="58" applyFont="1" applyFill="1" applyBorder="1" applyAlignment="1">
      <alignment vertical="top"/>
      <protection/>
    </xf>
    <xf numFmtId="0" fontId="47" fillId="46" borderId="42" xfId="58" applyFont="1" applyFill="1" applyBorder="1" applyAlignment="1">
      <alignment vertical="top"/>
      <protection/>
    </xf>
    <xf numFmtId="0" fontId="46" fillId="39" borderId="24" xfId="58" applyFont="1" applyFill="1" applyBorder="1" applyAlignment="1">
      <alignment vertical="top"/>
      <protection/>
    </xf>
    <xf numFmtId="0" fontId="46" fillId="39" borderId="19" xfId="58" applyFont="1" applyFill="1" applyBorder="1" applyAlignment="1">
      <alignment vertical="top"/>
      <protection/>
    </xf>
    <xf numFmtId="0" fontId="47" fillId="39" borderId="19" xfId="58" applyFont="1" applyFill="1" applyBorder="1" applyAlignment="1">
      <alignment vertical="top"/>
      <protection/>
    </xf>
    <xf numFmtId="0" fontId="47" fillId="39" borderId="22" xfId="58" applyFont="1" applyFill="1" applyBorder="1" applyAlignment="1">
      <alignment vertical="top"/>
      <protection/>
    </xf>
    <xf numFmtId="0" fontId="46" fillId="39" borderId="24" xfId="58" applyFont="1" applyFill="1" applyBorder="1" applyAlignment="1">
      <alignment vertical="top" wrapText="1"/>
      <protection/>
    </xf>
    <xf numFmtId="0" fontId="46" fillId="46" borderId="10" xfId="58" applyFont="1" applyFill="1" applyBorder="1" applyAlignment="1">
      <alignment vertical="top" wrapText="1"/>
      <protection/>
    </xf>
    <xf numFmtId="0" fontId="46" fillId="46" borderId="43" xfId="58" applyFont="1" applyFill="1" applyBorder="1" applyAlignment="1">
      <alignment vertical="top" wrapText="1"/>
      <protection/>
    </xf>
    <xf numFmtId="0" fontId="46" fillId="46" borderId="11" xfId="58" applyFont="1" applyFill="1" applyBorder="1" applyAlignment="1">
      <alignment vertical="top" wrapText="1"/>
      <protection/>
    </xf>
    <xf numFmtId="0" fontId="46" fillId="46" borderId="44" xfId="58" applyFont="1" applyFill="1" applyBorder="1" applyAlignment="1">
      <alignment vertical="top" wrapText="1"/>
      <protection/>
    </xf>
    <xf numFmtId="0" fontId="46" fillId="46" borderId="45" xfId="58" applyFont="1" applyFill="1" applyBorder="1" applyAlignment="1">
      <alignment vertical="top" wrapText="1"/>
      <protection/>
    </xf>
    <xf numFmtId="0" fontId="46" fillId="46" borderId="36" xfId="58" applyFont="1" applyFill="1" applyBorder="1" applyAlignment="1">
      <alignment vertical="top" wrapText="1"/>
      <protection/>
    </xf>
    <xf numFmtId="0" fontId="46" fillId="39" borderId="10" xfId="58" applyFont="1" applyFill="1" applyBorder="1" applyAlignment="1">
      <alignment vertical="top" wrapText="1"/>
      <protection/>
    </xf>
    <xf numFmtId="0" fontId="195" fillId="0" borderId="10" xfId="58" applyFont="1" applyBorder="1" applyAlignment="1">
      <alignment vertical="top" wrapText="1"/>
      <protection/>
    </xf>
    <xf numFmtId="0" fontId="46" fillId="39" borderId="0" xfId="58" applyFont="1" applyFill="1" applyAlignment="1">
      <alignment vertical="top" wrapText="1"/>
      <protection/>
    </xf>
    <xf numFmtId="0" fontId="46" fillId="47" borderId="10" xfId="58" applyFont="1" applyFill="1" applyBorder="1" applyAlignment="1">
      <alignment vertical="top" wrapText="1"/>
      <protection/>
    </xf>
    <xf numFmtId="0" fontId="47" fillId="0" borderId="11" xfId="0" applyFont="1" applyBorder="1" applyAlignment="1">
      <alignment vertical="top" wrapText="1"/>
    </xf>
    <xf numFmtId="0" fontId="47" fillId="0" borderId="10" xfId="58" applyFont="1" applyBorder="1" applyAlignment="1">
      <alignment vertical="top"/>
      <protection/>
    </xf>
    <xf numFmtId="0" fontId="47" fillId="0" borderId="10" xfId="58" applyFont="1" applyBorder="1" applyAlignment="1">
      <alignment horizontal="right" vertical="top" wrapText="1"/>
      <protection/>
    </xf>
    <xf numFmtId="0" fontId="47" fillId="0" borderId="11" xfId="0" applyFont="1" applyBorder="1" applyAlignment="1">
      <alignment vertical="top"/>
    </xf>
    <xf numFmtId="0" fontId="54" fillId="18" borderId="13" xfId="58" applyFont="1" applyFill="1" applyBorder="1" applyAlignment="1">
      <alignment horizontal="left" vertical="top" wrapText="1"/>
      <protection/>
    </xf>
    <xf numFmtId="0" fontId="54" fillId="39" borderId="20" xfId="58" applyFont="1" applyFill="1" applyBorder="1" applyAlignment="1">
      <alignment vertical="top" wrapText="1"/>
      <protection/>
    </xf>
    <xf numFmtId="0" fontId="54" fillId="35" borderId="0" xfId="58" applyFont="1" applyFill="1" applyAlignment="1">
      <alignment vertical="top" wrapText="1"/>
      <protection/>
    </xf>
    <xf numFmtId="0" fontId="54" fillId="18" borderId="12" xfId="58" applyFont="1" applyFill="1" applyBorder="1" applyAlignment="1">
      <alignment horizontal="left" vertical="top" wrapText="1"/>
      <protection/>
    </xf>
    <xf numFmtId="0" fontId="54" fillId="18" borderId="22" xfId="58" applyFont="1" applyFill="1" applyBorder="1" applyAlignment="1">
      <alignment vertical="top" wrapText="1"/>
      <protection/>
    </xf>
    <xf numFmtId="0" fontId="196" fillId="18" borderId="17" xfId="58" applyFont="1" applyFill="1" applyBorder="1" applyAlignment="1">
      <alignment horizontal="left" vertical="top" wrapText="1"/>
      <protection/>
    </xf>
    <xf numFmtId="0" fontId="54" fillId="0" borderId="18" xfId="58" applyFont="1" applyBorder="1" applyAlignment="1">
      <alignment vertical="top" wrapText="1"/>
      <protection/>
    </xf>
    <xf numFmtId="0" fontId="54" fillId="18" borderId="17" xfId="58" applyFont="1" applyFill="1" applyBorder="1" applyAlignment="1">
      <alignment horizontal="left" vertical="top" wrapText="1"/>
      <protection/>
    </xf>
    <xf numFmtId="0" fontId="124" fillId="0" borderId="18" xfId="58" applyFont="1" applyBorder="1" applyAlignment="1">
      <alignment horizontal="left" vertical="top" wrapText="1"/>
      <protection/>
    </xf>
    <xf numFmtId="0" fontId="124" fillId="0" borderId="18" xfId="58" applyFont="1" applyBorder="1" applyAlignment="1">
      <alignment vertical="top" wrapText="1"/>
      <protection/>
    </xf>
    <xf numFmtId="0" fontId="49" fillId="0" borderId="18" xfId="58" applyFont="1" applyBorder="1" applyAlignment="1">
      <alignment vertical="top" wrapText="1"/>
      <protection/>
    </xf>
    <xf numFmtId="0" fontId="49" fillId="18" borderId="17" xfId="58" applyFont="1" applyFill="1" applyBorder="1" applyAlignment="1">
      <alignment horizontal="left" vertical="top" wrapText="1"/>
      <protection/>
    </xf>
    <xf numFmtId="0" fontId="49" fillId="0" borderId="18" xfId="58" applyFont="1" applyBorder="1" applyAlignment="1">
      <alignment horizontal="left" vertical="top" wrapText="1"/>
      <protection/>
    </xf>
    <xf numFmtId="0" fontId="49" fillId="35" borderId="0" xfId="58" applyFont="1" applyFill="1" applyAlignment="1">
      <alignment horizontal="left" vertical="top" wrapText="1"/>
      <protection/>
    </xf>
    <xf numFmtId="0" fontId="196" fillId="18" borderId="22" xfId="58" applyFont="1" applyFill="1" applyBorder="1" applyAlignment="1">
      <alignment vertical="top" wrapText="1"/>
      <protection/>
    </xf>
    <xf numFmtId="0" fontId="49" fillId="0" borderId="0" xfId="58" applyFont="1" applyAlignment="1">
      <alignment horizontal="left" vertical="top" wrapText="1"/>
      <protection/>
    </xf>
    <xf numFmtId="0" fontId="54" fillId="0" borderId="0" xfId="58" applyFont="1" applyAlignment="1">
      <alignment horizontal="left" vertical="top" wrapText="1"/>
      <protection/>
    </xf>
    <xf numFmtId="0" fontId="197" fillId="0" borderId="0" xfId="58" applyFont="1" applyAlignment="1">
      <alignment horizontal="left" vertical="top" wrapText="1"/>
      <protection/>
    </xf>
    <xf numFmtId="0" fontId="54" fillId="0" borderId="0" xfId="58" applyFont="1" applyAlignment="1">
      <alignment vertical="top" wrapText="1"/>
      <protection/>
    </xf>
    <xf numFmtId="0" fontId="54" fillId="18" borderId="20" xfId="58" applyFont="1" applyFill="1" applyBorder="1" applyAlignment="1">
      <alignment vertical="top" wrapText="1"/>
      <protection/>
    </xf>
    <xf numFmtId="0" fontId="54" fillId="18" borderId="16" xfId="58" applyFont="1" applyFill="1" applyBorder="1" applyAlignment="1">
      <alignment vertical="top" wrapText="1"/>
      <protection/>
    </xf>
    <xf numFmtId="0" fontId="49" fillId="36" borderId="0" xfId="58" applyFont="1" applyFill="1" applyAlignment="1">
      <alignment vertical="top" wrapText="1"/>
      <protection/>
    </xf>
    <xf numFmtId="0" fontId="198" fillId="0" borderId="18" xfId="58" applyFont="1" applyBorder="1" applyAlignment="1">
      <alignment vertical="top" wrapText="1"/>
      <protection/>
    </xf>
    <xf numFmtId="0" fontId="199" fillId="0" borderId="0" xfId="58" applyFont="1">
      <alignment/>
      <protection/>
    </xf>
    <xf numFmtId="0" fontId="199" fillId="18" borderId="17" xfId="58" applyFont="1" applyFill="1" applyBorder="1" applyAlignment="1">
      <alignment horizontal="left" vertical="top" wrapText="1"/>
      <protection/>
    </xf>
    <xf numFmtId="0" fontId="199" fillId="0" borderId="18" xfId="58" applyFont="1" applyBorder="1" applyAlignment="1">
      <alignment vertical="top" wrapText="1"/>
      <protection/>
    </xf>
    <xf numFmtId="0" fontId="49" fillId="0" borderId="0" xfId="58" applyFont="1" applyAlignment="1">
      <alignment vertical="top" wrapText="1"/>
      <protection/>
    </xf>
    <xf numFmtId="0" fontId="127" fillId="0" borderId="18" xfId="58" applyFont="1" applyBorder="1" applyAlignment="1">
      <alignment vertical="top" wrapText="1"/>
      <protection/>
    </xf>
    <xf numFmtId="0" fontId="49" fillId="35" borderId="0" xfId="58" applyFont="1" applyFill="1">
      <alignment/>
      <protection/>
    </xf>
    <xf numFmtId="0" fontId="124" fillId="18" borderId="17" xfId="58" applyFont="1" applyFill="1" applyBorder="1" applyAlignment="1">
      <alignment horizontal="left" vertical="top" wrapText="1"/>
      <protection/>
    </xf>
    <xf numFmtId="0" fontId="124" fillId="0" borderId="0" xfId="58" applyFont="1" applyAlignment="1">
      <alignment vertical="top" wrapText="1"/>
      <protection/>
    </xf>
    <xf numFmtId="0" fontId="196" fillId="39" borderId="18" xfId="58" applyFont="1" applyFill="1" applyBorder="1" applyAlignment="1">
      <alignment vertical="top" wrapText="1"/>
      <protection/>
    </xf>
    <xf numFmtId="0" fontId="162" fillId="18" borderId="12" xfId="58" applyFont="1" applyFill="1" applyBorder="1" applyAlignment="1">
      <alignment horizontal="left" vertical="top" wrapText="1"/>
      <protection/>
    </xf>
    <xf numFmtId="0" fontId="124" fillId="0" borderId="17" xfId="58" applyFont="1" applyBorder="1" applyAlignment="1">
      <alignment vertical="top" wrapText="1"/>
      <protection/>
    </xf>
    <xf numFmtId="0" fontId="49" fillId="18" borderId="12" xfId="58" applyFont="1" applyFill="1" applyBorder="1" applyAlignment="1">
      <alignment horizontal="left" vertical="top" wrapText="1"/>
      <protection/>
    </xf>
    <xf numFmtId="0" fontId="124" fillId="0" borderId="11" xfId="58" applyFont="1" applyBorder="1" applyAlignment="1">
      <alignment vertical="top" wrapText="1"/>
      <protection/>
    </xf>
    <xf numFmtId="0" fontId="49" fillId="39" borderId="0" xfId="58" applyFont="1" applyFill="1" applyAlignment="1">
      <alignment vertical="top" wrapText="1"/>
      <protection/>
    </xf>
    <xf numFmtId="2" fontId="54" fillId="18" borderId="17" xfId="58" applyNumberFormat="1" applyFont="1" applyFill="1" applyBorder="1" applyAlignment="1">
      <alignment horizontal="left" vertical="top" wrapText="1"/>
      <protection/>
    </xf>
    <xf numFmtId="171" fontId="54" fillId="18" borderId="13" xfId="58" applyNumberFormat="1" applyFont="1" applyFill="1" applyBorder="1" applyAlignment="1" applyProtection="1">
      <alignment horizontal="left" vertical="top" wrapText="1"/>
      <protection locked="0"/>
    </xf>
    <xf numFmtId="0" fontId="54" fillId="18" borderId="38" xfId="58" applyFont="1" applyFill="1" applyBorder="1" applyAlignment="1" applyProtection="1">
      <alignment vertical="top"/>
      <protection locked="0"/>
    </xf>
    <xf numFmtId="0" fontId="200" fillId="18" borderId="38" xfId="58" applyFont="1" applyFill="1" applyBorder="1" applyAlignment="1" applyProtection="1">
      <alignment vertical="top" wrapText="1"/>
      <protection locked="0"/>
    </xf>
    <xf numFmtId="0" fontId="49" fillId="36" borderId="0" xfId="58" applyFont="1" applyFill="1" applyAlignment="1" applyProtection="1">
      <alignment vertical="top" wrapText="1"/>
      <protection locked="0"/>
    </xf>
    <xf numFmtId="171" fontId="54" fillId="18" borderId="12" xfId="58" applyNumberFormat="1" applyFont="1" applyFill="1" applyBorder="1" applyAlignment="1" applyProtection="1">
      <alignment horizontal="left" vertical="top" wrapText="1"/>
      <protection locked="0"/>
    </xf>
    <xf numFmtId="0" fontId="54" fillId="18" borderId="15" xfId="58" applyFont="1" applyFill="1" applyBorder="1" applyAlignment="1" applyProtection="1">
      <alignment vertical="top" wrapText="1"/>
      <protection locked="0"/>
    </xf>
    <xf numFmtId="171" fontId="49" fillId="18" borderId="12" xfId="58" applyNumberFormat="1" applyFont="1" applyFill="1" applyBorder="1" applyAlignment="1" applyProtection="1">
      <alignment horizontal="left" vertical="top" wrapText="1"/>
      <protection locked="0"/>
    </xf>
    <xf numFmtId="0" fontId="49" fillId="0" borderId="13" xfId="58" applyFont="1" applyBorder="1" applyAlignment="1" applyProtection="1">
      <alignment vertical="top" wrapText="1"/>
      <protection locked="0"/>
    </xf>
    <xf numFmtId="0" fontId="142" fillId="0" borderId="38" xfId="58" applyFont="1" applyBorder="1" applyAlignment="1" applyProtection="1">
      <alignment vertical="top" wrapText="1"/>
      <protection locked="0"/>
    </xf>
    <xf numFmtId="0" fontId="49" fillId="0" borderId="12" xfId="58" applyFont="1" applyBorder="1" applyAlignment="1" applyProtection="1">
      <alignment vertical="top" wrapText="1"/>
      <protection locked="0"/>
    </xf>
    <xf numFmtId="0" fontId="142" fillId="0" borderId="0" xfId="58" applyFont="1" applyAlignment="1" applyProtection="1">
      <alignment vertical="top" wrapText="1"/>
      <protection locked="0"/>
    </xf>
    <xf numFmtId="171" fontId="49" fillId="18" borderId="12" xfId="58" applyNumberFormat="1" applyFont="1" applyFill="1" applyBorder="1" applyAlignment="1">
      <alignment horizontal="left" vertical="top" wrapText="1"/>
      <protection/>
    </xf>
    <xf numFmtId="0" fontId="47" fillId="39" borderId="12" xfId="58" applyFont="1" applyFill="1" applyBorder="1" applyAlignment="1">
      <alignment vertical="top" wrapText="1"/>
      <protection/>
    </xf>
    <xf numFmtId="0" fontId="49" fillId="0" borderId="0" xfId="58" applyFont="1" applyAlignment="1" applyProtection="1">
      <alignment vertical="top"/>
      <protection locked="0"/>
    </xf>
    <xf numFmtId="171" fontId="162" fillId="18" borderId="17" xfId="58" applyNumberFormat="1" applyFont="1" applyFill="1" applyBorder="1" applyAlignment="1">
      <alignment horizontal="left" vertical="top" wrapText="1"/>
      <protection/>
    </xf>
    <xf numFmtId="0" fontId="162" fillId="39" borderId="0" xfId="58" applyFont="1" applyFill="1" applyAlignment="1">
      <alignment vertical="top" wrapText="1"/>
      <protection/>
    </xf>
    <xf numFmtId="171" fontId="49" fillId="18" borderId="0" xfId="58" applyNumberFormat="1" applyFont="1" applyFill="1" applyAlignment="1" applyProtection="1">
      <alignment horizontal="left" vertical="top" wrapText="1"/>
      <protection locked="0"/>
    </xf>
    <xf numFmtId="0" fontId="49" fillId="0" borderId="0" xfId="58" applyFont="1" applyAlignment="1" applyProtection="1">
      <alignment vertical="top" wrapText="1"/>
      <protection locked="0"/>
    </xf>
    <xf numFmtId="0" fontId="54" fillId="18" borderId="19" xfId="58" applyFont="1" applyFill="1" applyBorder="1" applyAlignment="1" applyProtection="1">
      <alignment vertical="top"/>
      <protection locked="0"/>
    </xf>
    <xf numFmtId="171" fontId="49" fillId="18" borderId="17" xfId="58" applyNumberFormat="1" applyFont="1" applyFill="1" applyBorder="1" applyAlignment="1" applyProtection="1">
      <alignment horizontal="left" vertical="top" wrapText="1"/>
      <protection locked="0"/>
    </xf>
    <xf numFmtId="0" fontId="49" fillId="0" borderId="46" xfId="58" applyFont="1" applyBorder="1" applyAlignment="1" applyProtection="1">
      <alignment vertical="top" wrapText="1"/>
      <protection locked="0"/>
    </xf>
    <xf numFmtId="0" fontId="49" fillId="40" borderId="0" xfId="58" applyFont="1" applyFill="1" applyAlignment="1" applyProtection="1">
      <alignment vertical="top" wrapText="1"/>
      <protection locked="0"/>
    </xf>
    <xf numFmtId="0" fontId="54" fillId="18" borderId="19" xfId="58" applyFont="1" applyFill="1" applyBorder="1" applyAlignment="1" applyProtection="1">
      <alignment vertical="top" wrapText="1"/>
      <protection locked="0"/>
    </xf>
    <xf numFmtId="0" fontId="49" fillId="18" borderId="19" xfId="58" applyFont="1" applyFill="1" applyBorder="1" applyAlignment="1" applyProtection="1">
      <alignment vertical="top" wrapText="1"/>
      <protection locked="0"/>
    </xf>
    <xf numFmtId="171" fontId="49" fillId="18" borderId="17" xfId="58" applyNumberFormat="1" applyFont="1" applyFill="1" applyBorder="1" applyAlignment="1">
      <alignment horizontal="left" vertical="top" wrapText="1"/>
      <protection/>
    </xf>
    <xf numFmtId="0" fontId="49" fillId="39" borderId="10" xfId="58" applyFont="1" applyFill="1" applyBorder="1" applyAlignment="1">
      <alignment vertical="top" wrapText="1"/>
      <protection/>
    </xf>
    <xf numFmtId="0" fontId="49" fillId="0" borderId="10" xfId="58" applyFont="1" applyBorder="1">
      <alignment/>
      <protection/>
    </xf>
    <xf numFmtId="0" fontId="50" fillId="0" borderId="18" xfId="58" applyFont="1" applyBorder="1" applyAlignment="1">
      <alignment vertical="top" wrapText="1"/>
      <protection/>
    </xf>
    <xf numFmtId="0" fontId="49" fillId="0" borderId="19" xfId="58" applyFont="1" applyBorder="1" applyAlignment="1" applyProtection="1">
      <alignment vertical="top" wrapText="1"/>
      <protection locked="0"/>
    </xf>
    <xf numFmtId="0" fontId="49" fillId="0" borderId="21" xfId="58" applyFont="1" applyBorder="1" applyAlignment="1" applyProtection="1">
      <alignment vertical="top" wrapText="1"/>
      <protection locked="0"/>
    </xf>
    <xf numFmtId="0" fontId="49" fillId="41" borderId="0" xfId="58" applyFont="1" applyFill="1" applyAlignment="1" applyProtection="1">
      <alignment vertical="top"/>
      <protection locked="0"/>
    </xf>
    <xf numFmtId="0" fontId="49" fillId="40" borderId="12" xfId="58" applyFont="1" applyFill="1" applyBorder="1" applyAlignment="1" applyProtection="1">
      <alignment horizontal="right" vertical="top" wrapText="1"/>
      <protection locked="0"/>
    </xf>
    <xf numFmtId="0" fontId="142" fillId="40" borderId="0" xfId="58" applyFont="1" applyFill="1" applyAlignment="1" applyProtection="1">
      <alignment horizontal="left" vertical="top" wrapText="1"/>
      <protection locked="0"/>
    </xf>
    <xf numFmtId="0" fontId="49" fillId="40" borderId="12" xfId="58" applyFont="1" applyFill="1" applyBorder="1" applyAlignment="1" applyProtection="1">
      <alignment vertical="top" wrapText="1"/>
      <protection locked="0"/>
    </xf>
    <xf numFmtId="0" fontId="142" fillId="40" borderId="0" xfId="58" applyFont="1" applyFill="1" applyAlignment="1" applyProtection="1">
      <alignment vertical="top" wrapText="1"/>
      <protection locked="0"/>
    </xf>
    <xf numFmtId="0" fontId="49" fillId="0" borderId="14" xfId="58" applyFont="1" applyBorder="1" applyAlignment="1" applyProtection="1">
      <alignment horizontal="left" vertical="top" wrapText="1"/>
      <protection locked="0"/>
    </xf>
    <xf numFmtId="0" fontId="49" fillId="0" borderId="15" xfId="58" applyFont="1" applyBorder="1" applyAlignment="1" applyProtection="1">
      <alignment vertical="top" wrapText="1"/>
      <protection locked="0"/>
    </xf>
    <xf numFmtId="171" fontId="49" fillId="18" borderId="17" xfId="58" applyNumberFormat="1" applyFont="1" applyFill="1" applyBorder="1" applyAlignment="1" applyProtection="1">
      <alignment vertical="top"/>
      <protection locked="0"/>
    </xf>
    <xf numFmtId="0" fontId="54" fillId="18" borderId="22" xfId="58" applyFont="1" applyFill="1" applyBorder="1" applyAlignment="1" applyProtection="1">
      <alignment horizontal="center" vertical="top" wrapText="1"/>
      <protection locked="0"/>
    </xf>
    <xf numFmtId="0" fontId="54" fillId="18" borderId="10" xfId="58" applyFont="1" applyFill="1" applyBorder="1" applyAlignment="1" applyProtection="1">
      <alignment horizontal="center" vertical="top" wrapText="1"/>
      <protection locked="0"/>
    </xf>
    <xf numFmtId="0" fontId="54" fillId="36" borderId="0" xfId="58" applyFont="1" applyFill="1" applyAlignment="1" applyProtection="1">
      <alignment vertical="top" wrapText="1"/>
      <protection locked="0"/>
    </xf>
    <xf numFmtId="0" fontId="49" fillId="18" borderId="22" xfId="58" applyFont="1" applyFill="1" applyBorder="1" applyAlignment="1" applyProtection="1">
      <alignment horizontal="center" vertical="top" wrapText="1"/>
      <protection locked="0"/>
    </xf>
    <xf numFmtId="0" fontId="142" fillId="0" borderId="10" xfId="58" applyFont="1" applyBorder="1" applyAlignment="1" applyProtection="1">
      <alignment horizontal="center" vertical="top" wrapText="1"/>
      <protection locked="0"/>
    </xf>
    <xf numFmtId="171" fontId="49" fillId="18" borderId="17" xfId="58" applyNumberFormat="1" applyFont="1" applyFill="1" applyBorder="1" applyAlignment="1" applyProtection="1">
      <alignment vertical="top" wrapText="1"/>
      <protection locked="0"/>
    </xf>
    <xf numFmtId="0" fontId="201" fillId="0" borderId="0" xfId="58" applyFont="1" applyAlignment="1" applyProtection="1">
      <alignment vertical="top" wrapText="1"/>
      <protection locked="0"/>
    </xf>
    <xf numFmtId="0" fontId="103" fillId="18" borderId="46" xfId="58" applyFont="1" applyFill="1" applyBorder="1" applyAlignment="1" applyProtection="1">
      <alignment vertical="top" wrapText="1"/>
      <protection locked="0"/>
    </xf>
    <xf numFmtId="0" fontId="129" fillId="18" borderId="16" xfId="58" applyFont="1" applyFill="1" applyBorder="1" applyAlignment="1" applyProtection="1">
      <alignment vertical="top" wrapText="1"/>
      <protection locked="0"/>
    </xf>
    <xf numFmtId="0" fontId="130" fillId="0" borderId="20" xfId="58" applyFont="1" applyBorder="1" applyAlignment="1" applyProtection="1">
      <alignment vertical="top" wrapText="1"/>
      <protection locked="0"/>
    </xf>
    <xf numFmtId="0" fontId="130" fillId="0" borderId="18" xfId="58" applyFont="1" applyBorder="1" applyAlignment="1">
      <alignment vertical="top" wrapText="1"/>
      <protection/>
    </xf>
    <xf numFmtId="0" fontId="202" fillId="39" borderId="18" xfId="58" applyFont="1" applyFill="1" applyBorder="1" applyAlignment="1">
      <alignment vertical="top" wrapText="1"/>
      <protection/>
    </xf>
    <xf numFmtId="0" fontId="103" fillId="0" borderId="0" xfId="58" applyFont="1" applyAlignment="1" applyProtection="1">
      <alignment vertical="top" wrapText="1"/>
      <protection locked="0"/>
    </xf>
    <xf numFmtId="0" fontId="103" fillId="18" borderId="22" xfId="58" applyFont="1" applyFill="1" applyBorder="1" applyAlignment="1" applyProtection="1">
      <alignment vertical="top" wrapText="1"/>
      <protection locked="0"/>
    </xf>
    <xf numFmtId="0" fontId="103" fillId="0" borderId="18" xfId="58" applyFont="1" applyBorder="1" applyAlignment="1" applyProtection="1">
      <alignment vertical="top" wrapText="1"/>
      <protection locked="0"/>
    </xf>
    <xf numFmtId="0" fontId="203" fillId="0" borderId="18" xfId="58" applyFont="1" applyBorder="1" applyAlignment="1" applyProtection="1">
      <alignment vertical="top" wrapText="1"/>
      <protection locked="0"/>
    </xf>
    <xf numFmtId="0" fontId="130" fillId="0" borderId="18" xfId="58" applyFont="1" applyBorder="1" applyAlignment="1" applyProtection="1">
      <alignment vertical="top" wrapText="1"/>
      <protection locked="0"/>
    </xf>
    <xf numFmtId="0" fontId="103" fillId="0" borderId="18" xfId="58" applyFont="1" applyBorder="1" applyAlignment="1">
      <alignment vertical="top" wrapText="1"/>
      <protection/>
    </xf>
    <xf numFmtId="0" fontId="103" fillId="0" borderId="20" xfId="58" applyFont="1" applyBorder="1" applyAlignment="1" applyProtection="1">
      <alignment vertical="top" wrapText="1"/>
      <protection locked="0"/>
    </xf>
    <xf numFmtId="0" fontId="129" fillId="18" borderId="22" xfId="58" applyFont="1" applyFill="1" applyBorder="1" applyAlignment="1" applyProtection="1">
      <alignment vertical="top" wrapText="1"/>
      <protection locked="0"/>
    </xf>
    <xf numFmtId="0" fontId="203" fillId="0" borderId="0" xfId="58" applyFont="1" applyAlignment="1" applyProtection="1">
      <alignment vertical="top"/>
      <protection locked="0"/>
    </xf>
    <xf numFmtId="0" fontId="103" fillId="0" borderId="18" xfId="58" applyFont="1" applyBorder="1" applyAlignment="1" applyProtection="1">
      <alignment vertical="top"/>
      <protection locked="0"/>
    </xf>
    <xf numFmtId="0" fontId="130" fillId="39" borderId="18" xfId="58" applyFont="1" applyFill="1" applyBorder="1" applyAlignment="1">
      <alignment vertical="top" wrapText="1"/>
      <protection/>
    </xf>
    <xf numFmtId="0" fontId="130" fillId="40" borderId="18" xfId="58" applyFont="1" applyFill="1" applyBorder="1" applyAlignment="1" applyProtection="1">
      <alignment vertical="top" wrapText="1"/>
      <protection locked="0"/>
    </xf>
    <xf numFmtId="0" fontId="103" fillId="0" borderId="16" xfId="58" applyFont="1" applyBorder="1" applyAlignment="1" applyProtection="1">
      <alignment vertical="top" wrapText="1"/>
      <protection locked="0"/>
    </xf>
    <xf numFmtId="0" fontId="204" fillId="0" borderId="0" xfId="58" applyFont="1" applyAlignment="1" applyProtection="1">
      <alignment vertical="top" wrapText="1"/>
      <protection locked="0"/>
    </xf>
    <xf numFmtId="0" fontId="142" fillId="0" borderId="0" xfId="58" applyFont="1" applyFill="1" applyAlignment="1" applyProtection="1">
      <alignment vertical="top" wrapText="1"/>
      <protection locked="0"/>
    </xf>
    <xf numFmtId="0" fontId="142" fillId="0" borderId="0" xfId="58" applyFont="1" applyAlignment="1" applyProtection="1">
      <alignment horizontal="left" vertical="top" wrapText="1"/>
      <protection locked="0"/>
    </xf>
    <xf numFmtId="2" fontId="142" fillId="0" borderId="0" xfId="58" applyNumberFormat="1" applyFont="1" applyFill="1" applyAlignment="1" applyProtection="1">
      <alignment vertical="top" wrapText="1"/>
      <protection locked="0"/>
    </xf>
    <xf numFmtId="0" fontId="47" fillId="0" borderId="24" xfId="66" applyFont="1" applyBorder="1" applyAlignment="1">
      <alignment horizontal="center" vertical="center"/>
      <protection/>
    </xf>
    <xf numFmtId="0" fontId="47" fillId="34" borderId="0" xfId="65" applyFont="1" applyFill="1">
      <alignment/>
      <protection/>
    </xf>
    <xf numFmtId="0" fontId="47" fillId="0" borderId="0" xfId="65" applyFont="1">
      <alignment/>
      <protection/>
    </xf>
    <xf numFmtId="0" fontId="47" fillId="0" borderId="0" xfId="66" applyFont="1" applyAlignment="1">
      <alignment horizontal="center" vertical="top"/>
      <protection/>
    </xf>
    <xf numFmtId="0" fontId="132" fillId="0" borderId="0" xfId="66" applyFont="1" applyAlignment="1">
      <alignment horizontal="center" vertical="center" wrapText="1"/>
      <protection/>
    </xf>
    <xf numFmtId="0" fontId="49" fillId="0" borderId="0" xfId="66" applyFont="1" applyAlignment="1">
      <alignment vertical="top"/>
      <protection/>
    </xf>
    <xf numFmtId="0" fontId="49" fillId="0" borderId="0" xfId="66" applyFont="1" applyAlignment="1">
      <alignment horizontal="left" vertical="top"/>
      <protection/>
    </xf>
    <xf numFmtId="15" fontId="49" fillId="0" borderId="0" xfId="66" applyNumberFormat="1" applyFont="1" applyAlignment="1">
      <alignment horizontal="left" vertical="top"/>
      <protection/>
    </xf>
    <xf numFmtId="0" fontId="47" fillId="0" borderId="0" xfId="66" applyFont="1">
      <alignment/>
      <protection/>
    </xf>
    <xf numFmtId="0" fontId="54" fillId="0" borderId="10" xfId="65" applyFont="1" applyBorder="1" applyAlignment="1">
      <alignment horizontal="center" vertical="center" wrapText="1"/>
      <protection/>
    </xf>
    <xf numFmtId="0" fontId="54" fillId="0" borderId="10" xfId="66" applyFont="1" applyBorder="1" applyAlignment="1">
      <alignment horizontal="center" vertical="center" wrapText="1"/>
      <protection/>
    </xf>
    <xf numFmtId="0" fontId="54" fillId="34" borderId="0" xfId="65" applyFont="1" applyFill="1" applyAlignment="1">
      <alignment horizontal="center" vertical="center" wrapText="1"/>
      <protection/>
    </xf>
    <xf numFmtId="0" fontId="54" fillId="0" borderId="0" xfId="65" applyFont="1" applyAlignment="1">
      <alignment horizontal="center" vertical="center" wrapText="1"/>
      <protection/>
    </xf>
    <xf numFmtId="0" fontId="124" fillId="0" borderId="0" xfId="66" applyFont="1" applyAlignment="1">
      <alignment horizontal="left" vertical="top" wrapText="1"/>
      <protection/>
    </xf>
    <xf numFmtId="0" fontId="54" fillId="0" borderId="13" xfId="66" applyFont="1" applyBorder="1" applyAlignment="1">
      <alignment vertical="top"/>
      <protection/>
    </xf>
    <xf numFmtId="0" fontId="49" fillId="0" borderId="38" xfId="66" applyFont="1" applyBorder="1" applyAlignment="1">
      <alignment vertical="top" wrapText="1"/>
      <protection/>
    </xf>
    <xf numFmtId="0" fontId="49" fillId="0" borderId="38" xfId="66" applyFont="1" applyBorder="1" applyAlignment="1">
      <alignment vertical="top"/>
      <protection/>
    </xf>
    <xf numFmtId="0" fontId="49" fillId="0" borderId="20" xfId="66" applyFont="1" applyBorder="1" applyAlignment="1">
      <alignment vertical="top" wrapText="1"/>
      <protection/>
    </xf>
    <xf numFmtId="0" fontId="113" fillId="0" borderId="0" xfId="66" applyFont="1" applyAlignment="1">
      <alignment horizontal="center" vertical="top"/>
      <protection/>
    </xf>
    <xf numFmtId="0" fontId="133" fillId="0" borderId="0" xfId="66" applyFont="1" applyBorder="1" applyAlignment="1" applyProtection="1">
      <alignment horizontal="center" vertical="center" wrapText="1"/>
      <protection locked="0"/>
    </xf>
    <xf numFmtId="0" fontId="49" fillId="0" borderId="16" xfId="58" applyFont="1" applyBorder="1">
      <alignment/>
      <protection/>
    </xf>
    <xf numFmtId="0" fontId="9" fillId="36" borderId="10" xfId="61" applyFont="1" applyFill="1" applyBorder="1" applyAlignment="1">
      <alignment horizontal="left" vertical="center" wrapText="1"/>
      <protection/>
    </xf>
    <xf numFmtId="0" fontId="47" fillId="0" borderId="0" xfId="58" applyFont="1" applyAlignment="1">
      <alignment horizontal="center" vertical="top"/>
      <protection/>
    </xf>
    <xf numFmtId="0" fontId="133" fillId="0" borderId="0" xfId="58" applyFont="1" applyAlignment="1">
      <alignment horizontal="center" vertical="center" wrapText="1"/>
      <protection/>
    </xf>
    <xf numFmtId="0" fontId="54" fillId="0" borderId="13" xfId="58" applyFont="1" applyBorder="1" applyAlignment="1">
      <alignment vertical="top"/>
      <protection/>
    </xf>
    <xf numFmtId="0" fontId="49" fillId="0" borderId="20" xfId="58" applyFont="1" applyBorder="1" applyAlignment="1">
      <alignment vertical="top"/>
      <protection/>
    </xf>
    <xf numFmtId="0" fontId="49" fillId="0" borderId="12" xfId="58" applyFont="1" applyBorder="1" applyAlignment="1">
      <alignment vertical="top"/>
      <protection/>
    </xf>
    <xf numFmtId="0" fontId="49" fillId="0" borderId="18" xfId="58" applyFont="1" applyBorder="1" applyAlignment="1">
      <alignment horizontal="left" vertical="top"/>
      <protection/>
    </xf>
    <xf numFmtId="0" fontId="49" fillId="0" borderId="14" xfId="58" applyFont="1" applyBorder="1" applyAlignment="1">
      <alignment vertical="top"/>
      <protection/>
    </xf>
    <xf numFmtId="0" fontId="49" fillId="0" borderId="20" xfId="58" applyFont="1" applyBorder="1" applyAlignment="1">
      <alignment vertical="top" wrapText="1"/>
      <protection/>
    </xf>
    <xf numFmtId="0" fontId="124" fillId="0" borderId="18" xfId="66" applyFont="1" applyBorder="1" applyAlignment="1">
      <alignment vertical="top" wrapText="1"/>
      <protection/>
    </xf>
    <xf numFmtId="0" fontId="47" fillId="0" borderId="0" xfId="58" applyFont="1" applyAlignment="1">
      <alignment vertical="top"/>
      <protection/>
    </xf>
    <xf numFmtId="0" fontId="124" fillId="0" borderId="18" xfId="58" applyFont="1" applyBorder="1" applyAlignment="1">
      <alignment vertical="top"/>
      <protection/>
    </xf>
    <xf numFmtId="0" fontId="113" fillId="0" borderId="0" xfId="58" applyFont="1">
      <alignment/>
      <protection/>
    </xf>
    <xf numFmtId="0" fontId="113" fillId="0" borderId="0" xfId="58" applyFont="1" applyAlignment="1">
      <alignment horizontal="center" vertical="top"/>
      <protection/>
    </xf>
    <xf numFmtId="0" fontId="49" fillId="0" borderId="16" xfId="58" applyFont="1" applyBorder="1" applyAlignment="1">
      <alignment horizontal="left" vertical="top"/>
      <protection/>
    </xf>
    <xf numFmtId="0" fontId="83" fillId="0" borderId="0" xfId="58" applyFont="1" applyFill="1">
      <alignment/>
      <protection/>
    </xf>
    <xf numFmtId="0" fontId="46" fillId="48" borderId="24" xfId="62" applyFont="1" applyFill="1" applyBorder="1" applyAlignment="1">
      <alignment horizontal="left" vertical="center"/>
      <protection/>
    </xf>
    <xf numFmtId="0" fontId="134" fillId="48" borderId="19" xfId="58" applyFont="1" applyFill="1" applyBorder="1">
      <alignment/>
      <protection/>
    </xf>
    <xf numFmtId="0" fontId="46" fillId="48" borderId="19" xfId="62" applyFont="1" applyFill="1" applyBorder="1" applyAlignment="1">
      <alignment horizontal="left" vertical="center" wrapText="1"/>
      <protection/>
    </xf>
    <xf numFmtId="0" fontId="46" fillId="48" borderId="22" xfId="62" applyFont="1" applyFill="1" applyBorder="1" applyAlignment="1">
      <alignment horizontal="left" vertical="center" wrapText="1"/>
      <protection/>
    </xf>
    <xf numFmtId="0" fontId="46" fillId="48" borderId="10" xfId="62" applyFont="1" applyFill="1" applyBorder="1" applyAlignment="1">
      <alignment vertical="center" wrapText="1"/>
      <protection/>
    </xf>
    <xf numFmtId="0" fontId="46" fillId="48" borderId="22" xfId="58" applyFont="1" applyFill="1" applyBorder="1" applyAlignment="1">
      <alignment wrapText="1"/>
      <protection/>
    </xf>
    <xf numFmtId="0" fontId="46" fillId="48" borderId="10" xfId="62" applyFont="1" applyFill="1" applyBorder="1" applyAlignment="1">
      <alignment vertical="center" textRotation="90" wrapText="1"/>
      <protection/>
    </xf>
    <xf numFmtId="0" fontId="46" fillId="48" borderId="10" xfId="62" applyFont="1" applyFill="1" applyBorder="1" applyAlignment="1">
      <alignment horizontal="left" vertical="center" wrapText="1"/>
      <protection/>
    </xf>
    <xf numFmtId="0" fontId="47" fillId="40" borderId="10" xfId="58" applyFont="1" applyFill="1" applyBorder="1">
      <alignment/>
      <protection/>
    </xf>
    <xf numFmtId="0" fontId="47" fillId="40" borderId="10" xfId="58" applyFont="1" applyFill="1" applyBorder="1" applyAlignment="1">
      <alignment wrapText="1"/>
      <protection/>
    </xf>
    <xf numFmtId="0" fontId="47" fillId="0" borderId="10" xfId="58" applyFont="1" applyBorder="1">
      <alignment/>
      <protection/>
    </xf>
    <xf numFmtId="0" fontId="47" fillId="0" borderId="10" xfId="58" applyFont="1" applyBorder="1" applyAlignment="1">
      <alignment wrapText="1"/>
      <protection/>
    </xf>
    <xf numFmtId="0" fontId="47" fillId="0" borderId="0" xfId="58" applyFont="1" applyAlignment="1">
      <alignment wrapText="1"/>
      <protection/>
    </xf>
    <xf numFmtId="0" fontId="50" fillId="0" borderId="0" xfId="58" applyFont="1">
      <alignment/>
      <protection/>
    </xf>
    <xf numFmtId="0" fontId="49" fillId="36" borderId="0" xfId="58" applyFont="1" applyFill="1" applyAlignment="1">
      <alignment horizontal="left" vertical="top" wrapText="1"/>
      <protection/>
    </xf>
    <xf numFmtId="171" fontId="134" fillId="0" borderId="0" xfId="58" applyNumberFormat="1" applyFont="1" applyAlignment="1">
      <alignment horizontal="left" vertical="center"/>
      <protection/>
    </xf>
    <xf numFmtId="0" fontId="134" fillId="0" borderId="0" xfId="58" applyFont="1" applyAlignment="1">
      <alignment vertical="center"/>
      <protection/>
    </xf>
    <xf numFmtId="0" fontId="134" fillId="0" borderId="0" xfId="58" applyFont="1" applyAlignment="1">
      <alignment vertical="center" wrapText="1"/>
      <protection/>
    </xf>
    <xf numFmtId="0" fontId="134" fillId="0" borderId="0" xfId="58" applyFont="1" applyAlignment="1">
      <alignment horizontal="right" vertical="center" wrapText="1"/>
      <protection/>
    </xf>
    <xf numFmtId="0" fontId="54" fillId="0" borderId="0" xfId="58" applyFont="1" applyAlignment="1">
      <alignment wrapText="1"/>
      <protection/>
    </xf>
    <xf numFmtId="0" fontId="54" fillId="18" borderId="10" xfId="58" applyFont="1" applyFill="1" applyBorder="1" applyAlignment="1">
      <alignment vertical="top" wrapText="1"/>
      <protection/>
    </xf>
    <xf numFmtId="0" fontId="54" fillId="18" borderId="10" xfId="58" applyFont="1" applyFill="1" applyBorder="1" applyAlignment="1">
      <alignment horizontal="left" vertical="top" wrapText="1"/>
      <protection/>
    </xf>
    <xf numFmtId="0" fontId="54" fillId="48" borderId="10" xfId="58" applyFont="1" applyFill="1" applyBorder="1" applyAlignment="1">
      <alignment vertical="top" wrapText="1"/>
      <protection/>
    </xf>
    <xf numFmtId="0" fontId="124" fillId="49" borderId="11" xfId="58" applyFont="1" applyFill="1" applyBorder="1" applyAlignment="1">
      <alignment vertical="top" wrapText="1"/>
      <protection/>
    </xf>
    <xf numFmtId="0" fontId="124" fillId="49" borderId="10" xfId="58" applyFont="1" applyFill="1" applyBorder="1" applyAlignment="1">
      <alignment vertical="top" wrapText="1"/>
      <protection/>
    </xf>
    <xf numFmtId="0" fontId="134" fillId="0" borderId="0" xfId="58" applyFont="1" applyAlignment="1" applyProtection="1">
      <alignment vertical="top"/>
      <protection locked="0"/>
    </xf>
    <xf numFmtId="0" fontId="134" fillId="0" borderId="0" xfId="58" applyFont="1" applyFill="1" applyAlignment="1" applyProtection="1">
      <alignment horizontal="left" vertical="top" wrapText="1"/>
      <protection locked="0"/>
    </xf>
    <xf numFmtId="0" fontId="89" fillId="0" borderId="10" xfId="64" applyFont="1" applyFill="1" applyBorder="1" applyAlignment="1" applyProtection="1">
      <alignment vertical="top" wrapText="1"/>
      <protection locked="0"/>
    </xf>
    <xf numFmtId="0" fontId="135" fillId="0" borderId="10" xfId="64" applyFont="1" applyBorder="1" applyAlignment="1" applyProtection="1">
      <alignment horizontal="center" vertical="top" wrapText="1"/>
      <protection locked="0"/>
    </xf>
    <xf numFmtId="15" fontId="135" fillId="0" borderId="10" xfId="64" applyNumberFormat="1" applyFont="1" applyBorder="1" applyAlignment="1" applyProtection="1">
      <alignment horizontal="center" vertical="top" wrapText="1"/>
      <protection locked="0"/>
    </xf>
    <xf numFmtId="0" fontId="89" fillId="0" borderId="10" xfId="64" applyFont="1" applyBorder="1" applyAlignment="1" applyProtection="1">
      <alignment vertical="top" wrapText="1"/>
      <protection locked="0"/>
    </xf>
    <xf numFmtId="15" fontId="84" fillId="0" borderId="10" xfId="64" applyNumberFormat="1" applyFont="1" applyBorder="1" applyAlignment="1" applyProtection="1">
      <alignment vertical="top" wrapText="1"/>
      <protection locked="0"/>
    </xf>
    <xf numFmtId="0" fontId="50" fillId="18" borderId="17" xfId="58" applyFont="1" applyFill="1" applyBorder="1" applyAlignment="1">
      <alignment horizontal="left" vertical="top" wrapText="1"/>
      <protection/>
    </xf>
    <xf numFmtId="0" fontId="49" fillId="0" borderId="0" xfId="58" applyFont="1" applyFill="1" applyAlignment="1">
      <alignment vertical="top" wrapText="1"/>
      <protection/>
    </xf>
    <xf numFmtId="0" fontId="49" fillId="0" borderId="18" xfId="58" applyFont="1" applyFill="1" applyBorder="1" applyAlignment="1">
      <alignment vertical="top" wrapText="1"/>
      <protection/>
    </xf>
    <xf numFmtId="0" fontId="49" fillId="0" borderId="0" xfId="58" applyFont="1" applyFill="1" applyAlignment="1">
      <alignment vertical="top" wrapText="1"/>
      <protection/>
    </xf>
    <xf numFmtId="0" fontId="136" fillId="0" borderId="18" xfId="58" applyFont="1" applyBorder="1" applyAlignment="1">
      <alignment vertical="top" wrapText="1"/>
      <protection/>
    </xf>
    <xf numFmtId="0" fontId="54" fillId="0" borderId="18" xfId="0" applyFont="1" applyBorder="1" applyAlignment="1">
      <alignment vertical="top" wrapText="1"/>
    </xf>
    <xf numFmtId="0" fontId="49" fillId="0" borderId="17" xfId="0" applyFont="1" applyBorder="1" applyAlignment="1">
      <alignment vertical="top" wrapText="1"/>
    </xf>
    <xf numFmtId="0" fontId="50" fillId="0" borderId="0" xfId="58" applyFont="1" applyFill="1" applyAlignment="1">
      <alignment vertical="top" wrapText="1"/>
      <protection/>
    </xf>
    <xf numFmtId="0" fontId="47" fillId="0" borderId="0" xfId="58" applyFont="1" applyProtection="1">
      <alignment/>
      <protection locked="0"/>
    </xf>
    <xf numFmtId="0" fontId="153" fillId="0" borderId="0" xfId="53" applyAlignment="1" applyProtection="1">
      <alignment vertical="top" wrapText="1"/>
      <protection locked="0"/>
    </xf>
    <xf numFmtId="0" fontId="142" fillId="0" borderId="10" xfId="58" applyFont="1" applyFill="1" applyBorder="1" applyAlignment="1" applyProtection="1">
      <alignment horizontal="center" vertical="top" wrapText="1"/>
      <protection locked="0"/>
    </xf>
    <xf numFmtId="0" fontId="137" fillId="0" borderId="0" xfId="58" applyFont="1" applyAlignment="1" applyProtection="1">
      <alignment vertical="top"/>
      <protection locked="0"/>
    </xf>
    <xf numFmtId="0" fontId="138" fillId="0" borderId="0" xfId="58" applyFont="1" applyAlignment="1" applyProtection="1">
      <alignment vertical="top" wrapText="1"/>
      <protection locked="0"/>
    </xf>
    <xf numFmtId="0" fontId="47" fillId="0" borderId="10" xfId="67" applyFont="1" applyBorder="1" applyAlignment="1">
      <alignment vertical="top" wrapText="1"/>
      <protection/>
    </xf>
    <xf numFmtId="0" fontId="46" fillId="44" borderId="10" xfId="67" applyFont="1" applyFill="1" applyBorder="1" applyAlignment="1">
      <alignment vertical="top" wrapText="1"/>
      <protection/>
    </xf>
    <xf numFmtId="0" fontId="205" fillId="44" borderId="10" xfId="67" applyFont="1" applyFill="1" applyBorder="1" applyAlignment="1">
      <alignment vertical="top" wrapText="1"/>
      <protection/>
    </xf>
    <xf numFmtId="0" fontId="205" fillId="0" borderId="10" xfId="67" applyFont="1" applyBorder="1" applyAlignment="1">
      <alignment vertical="top" wrapText="1"/>
      <protection/>
    </xf>
    <xf numFmtId="0" fontId="49" fillId="0" borderId="0" xfId="58" applyFont="1" applyAlignment="1">
      <alignment vertical="top"/>
      <protection/>
    </xf>
    <xf numFmtId="0" fontId="47" fillId="0" borderId="0" xfId="67" applyFont="1" applyAlignment="1">
      <alignment vertical="top" wrapText="1"/>
      <protection/>
    </xf>
    <xf numFmtId="0" fontId="205" fillId="0" borderId="0" xfId="67" applyFont="1" applyAlignment="1">
      <alignment vertical="top" wrapText="1"/>
      <protection/>
    </xf>
    <xf numFmtId="0" fontId="47" fillId="0" borderId="0" xfId="58" applyFont="1" applyAlignment="1">
      <alignment vertical="top"/>
      <protection/>
    </xf>
    <xf numFmtId="0" fontId="46" fillId="44" borderId="24" xfId="58" applyFont="1" applyFill="1" applyBorder="1" applyAlignment="1">
      <alignment vertical="top" wrapText="1"/>
      <protection/>
    </xf>
    <xf numFmtId="0" fontId="205" fillId="44" borderId="24" xfId="58" applyFont="1" applyFill="1" applyBorder="1" applyAlignment="1">
      <alignment vertical="top" wrapText="1"/>
      <protection/>
    </xf>
    <xf numFmtId="0" fontId="205" fillId="44" borderId="10" xfId="58" applyFont="1" applyFill="1" applyBorder="1" applyAlignment="1">
      <alignment vertical="top" wrapText="1"/>
      <protection/>
    </xf>
    <xf numFmtId="0" fontId="49" fillId="44" borderId="0" xfId="58" applyFont="1" applyFill="1" applyAlignment="1">
      <alignment vertical="top"/>
      <protection/>
    </xf>
    <xf numFmtId="0" fontId="54" fillId="44" borderId="0" xfId="58" applyFont="1" applyFill="1" applyAlignment="1">
      <alignment vertical="top"/>
      <protection/>
    </xf>
    <xf numFmtId="0" fontId="47" fillId="0" borderId="10" xfId="58" applyFont="1" applyBorder="1" applyAlignment="1">
      <alignment vertical="top" wrapText="1"/>
      <protection/>
    </xf>
    <xf numFmtId="0" fontId="205" fillId="0" borderId="10" xfId="58" applyFont="1" applyBorder="1" applyAlignment="1">
      <alignment vertical="top" wrapText="1"/>
      <protection/>
    </xf>
    <xf numFmtId="0" fontId="46" fillId="44" borderId="10" xfId="58" applyFont="1" applyFill="1" applyBorder="1" applyAlignment="1">
      <alignment vertical="top" wrapText="1"/>
      <protection/>
    </xf>
    <xf numFmtId="0" fontId="47" fillId="0" borderId="0" xfId="58" applyFont="1" applyAlignment="1">
      <alignment vertical="top" wrapText="1"/>
      <protection/>
    </xf>
    <xf numFmtId="0" fontId="205" fillId="0" borderId="0" xfId="58" applyFont="1" applyAlignment="1">
      <alignment vertical="top" wrapText="1"/>
      <protection/>
    </xf>
    <xf numFmtId="0" fontId="205" fillId="0" borderId="10" xfId="58" applyFont="1" applyBorder="1" applyAlignment="1">
      <alignment vertical="top" wrapText="1"/>
      <protection/>
    </xf>
    <xf numFmtId="0" fontId="205" fillId="0" borderId="0" xfId="58" applyFont="1" applyAlignment="1">
      <alignment vertical="top" wrapText="1"/>
      <protection/>
    </xf>
    <xf numFmtId="0" fontId="174" fillId="0" borderId="0" xfId="58" applyFont="1" applyAlignment="1">
      <alignment vertical="top" wrapText="1"/>
      <protection/>
    </xf>
    <xf numFmtId="0" fontId="46" fillId="44" borderId="24" xfId="58" applyFont="1" applyFill="1" applyBorder="1" applyAlignment="1">
      <alignment vertical="top" wrapText="1"/>
      <protection/>
    </xf>
    <xf numFmtId="0" fontId="205" fillId="44" borderId="24" xfId="58" applyFont="1" applyFill="1" applyBorder="1" applyAlignment="1">
      <alignment vertical="top" wrapText="1"/>
      <protection/>
    </xf>
    <xf numFmtId="0" fontId="205" fillId="44" borderId="10" xfId="58" applyFont="1" applyFill="1" applyBorder="1" applyAlignment="1">
      <alignment vertical="top" wrapText="1"/>
      <protection/>
    </xf>
    <xf numFmtId="0" fontId="174" fillId="44" borderId="10" xfId="58" applyFont="1" applyFill="1" applyBorder="1" applyAlignment="1">
      <alignment vertical="top" wrapText="1"/>
      <protection/>
    </xf>
    <xf numFmtId="0" fontId="46" fillId="44" borderId="10" xfId="58" applyFont="1" applyFill="1" applyBorder="1" applyAlignment="1">
      <alignment vertical="top" wrapText="1"/>
      <protection/>
    </xf>
    <xf numFmtId="0" fontId="46" fillId="0" borderId="0" xfId="58" applyFont="1" applyAlignment="1">
      <alignment horizontal="left" vertical="top" wrapText="1"/>
      <protection/>
    </xf>
    <xf numFmtId="0" fontId="205" fillId="0" borderId="0" xfId="58" applyFont="1" applyAlignment="1">
      <alignment horizontal="left" vertical="top" wrapText="1"/>
      <protection/>
    </xf>
    <xf numFmtId="0" fontId="47" fillId="0" borderId="10" xfId="0" applyFont="1" applyBorder="1" applyAlignment="1">
      <alignment vertical="top" wrapText="1"/>
    </xf>
    <xf numFmtId="14" fontId="49" fillId="0" borderId="18" xfId="58" applyNumberFormat="1" applyFont="1" applyFill="1" applyBorder="1" applyAlignment="1">
      <alignment vertical="top" wrapText="1"/>
      <protection/>
    </xf>
    <xf numFmtId="0" fontId="49" fillId="36" borderId="18" xfId="58" applyFont="1" applyFill="1" applyBorder="1" applyAlignment="1">
      <alignment vertical="top" wrapText="1"/>
      <protection/>
    </xf>
    <xf numFmtId="0" fontId="49" fillId="0" borderId="18" xfId="0" applyFont="1" applyFill="1" applyBorder="1" applyAlignment="1">
      <alignment horizontal="left" vertical="top" wrapText="1"/>
    </xf>
    <xf numFmtId="0" fontId="49" fillId="0" borderId="18" xfId="0" applyFont="1" applyFill="1" applyBorder="1" applyAlignment="1">
      <alignment vertical="top" wrapText="1"/>
    </xf>
    <xf numFmtId="0" fontId="124" fillId="0" borderId="18" xfId="58" applyFont="1" applyFill="1" applyBorder="1" applyAlignment="1">
      <alignment vertical="top" wrapText="1"/>
      <protection/>
    </xf>
    <xf numFmtId="0" fontId="49" fillId="0" borderId="18" xfId="58" applyFont="1" applyFill="1" applyBorder="1" applyAlignment="1">
      <alignment horizontal="left" vertical="top" wrapText="1"/>
      <protection/>
    </xf>
    <xf numFmtId="0" fontId="50" fillId="0" borderId="18" xfId="58" applyFont="1" applyFill="1" applyBorder="1" applyAlignment="1">
      <alignment vertical="top" wrapText="1"/>
      <protection/>
    </xf>
    <xf numFmtId="0" fontId="47" fillId="0" borderId="11" xfId="0" applyFont="1" applyFill="1" applyBorder="1" applyAlignment="1">
      <alignment vertical="top" wrapText="1"/>
    </xf>
    <xf numFmtId="0" fontId="54" fillId="0" borderId="13" xfId="58" applyFont="1" applyFill="1" applyBorder="1" applyAlignment="1">
      <alignment vertical="top"/>
      <protection/>
    </xf>
    <xf numFmtId="0" fontId="49" fillId="0" borderId="20" xfId="58" applyFont="1" applyFill="1" applyBorder="1" applyAlignment="1">
      <alignment vertical="top"/>
      <protection/>
    </xf>
    <xf numFmtId="0" fontId="49" fillId="0" borderId="12" xfId="58" applyFont="1" applyFill="1" applyBorder="1" applyAlignment="1">
      <alignment vertical="top"/>
      <protection/>
    </xf>
    <xf numFmtId="0" fontId="49" fillId="0" borderId="18" xfId="58" applyFont="1" applyFill="1" applyBorder="1" applyAlignment="1">
      <alignment vertical="top"/>
      <protection/>
    </xf>
    <xf numFmtId="0" fontId="49" fillId="0" borderId="14" xfId="58" applyFont="1" applyFill="1" applyBorder="1" applyAlignment="1">
      <alignment vertical="top"/>
      <protection/>
    </xf>
    <xf numFmtId="0" fontId="49" fillId="0" borderId="16" xfId="58" applyFont="1" applyFill="1" applyBorder="1" applyAlignment="1">
      <alignment vertical="top" wrapText="1"/>
      <protection/>
    </xf>
    <xf numFmtId="0" fontId="49" fillId="0" borderId="14" xfId="58" applyFont="1" applyFill="1" applyBorder="1" applyAlignment="1">
      <alignment vertical="top" wrapText="1"/>
      <protection/>
    </xf>
    <xf numFmtId="0" fontId="49" fillId="0" borderId="16" xfId="58" applyFont="1" applyFill="1" applyBorder="1" applyAlignment="1">
      <alignment vertical="top"/>
      <protection/>
    </xf>
    <xf numFmtId="0" fontId="47" fillId="32" borderId="10" xfId="58" applyFont="1" applyFill="1" applyBorder="1" applyAlignment="1">
      <alignment vertical="top" wrapText="1"/>
      <protection/>
    </xf>
    <xf numFmtId="0" fontId="205" fillId="32" borderId="10" xfId="58" applyFont="1" applyFill="1" applyBorder="1" applyAlignment="1">
      <alignment vertical="top" wrapText="1"/>
      <protection/>
    </xf>
    <xf numFmtId="0" fontId="205" fillId="0" borderId="10" xfId="58" applyFont="1" applyFill="1" applyBorder="1" applyAlignment="1">
      <alignment vertical="top" wrapText="1"/>
      <protection/>
    </xf>
    <xf numFmtId="0" fontId="47" fillId="0" borderId="10" xfId="0" applyFont="1" applyFill="1" applyBorder="1" applyAlignment="1">
      <alignment vertical="top" wrapText="1"/>
    </xf>
    <xf numFmtId="0" fontId="47" fillId="0" borderId="10" xfId="58" applyFont="1" applyFill="1" applyBorder="1" applyAlignment="1">
      <alignment vertical="top" wrapText="1"/>
      <protection/>
    </xf>
    <xf numFmtId="14" fontId="124" fillId="0" borderId="16" xfId="66" applyNumberFormat="1" applyFont="1" applyBorder="1" applyAlignment="1">
      <alignment vertical="top" wrapText="1"/>
      <protection/>
    </xf>
    <xf numFmtId="14" fontId="49" fillId="0" borderId="16" xfId="58" applyNumberFormat="1" applyFont="1" applyBorder="1" applyAlignment="1">
      <alignment vertical="top" wrapText="1"/>
      <protection/>
    </xf>
    <xf numFmtId="0" fontId="47" fillId="0" borderId="10" xfId="66" applyFont="1" applyBorder="1" applyAlignment="1">
      <alignment horizontal="center" vertical="center" wrapText="1"/>
      <protection/>
    </xf>
    <xf numFmtId="0" fontId="84" fillId="0" borderId="0" xfId="58" applyFont="1" applyAlignment="1">
      <alignment horizontal="center" vertical="center"/>
      <protection/>
    </xf>
    <xf numFmtId="0" fontId="83" fillId="0" borderId="0" xfId="58" applyFont="1" applyAlignment="1">
      <alignment horizontal="center" vertical="center"/>
      <protection/>
    </xf>
    <xf numFmtId="0" fontId="83" fillId="0" borderId="0" xfId="58" applyFont="1" applyAlignment="1">
      <alignment horizontal="center"/>
      <protection/>
    </xf>
    <xf numFmtId="0" fontId="85" fillId="39" borderId="0" xfId="58" applyFont="1" applyFill="1" applyAlignment="1">
      <alignment wrapText="1"/>
      <protection/>
    </xf>
    <xf numFmtId="0" fontId="83" fillId="39" borderId="0" xfId="58" applyFont="1" applyFill="1" applyAlignment="1">
      <alignment wrapText="1"/>
      <protection/>
    </xf>
    <xf numFmtId="0" fontId="85" fillId="39" borderId="0" xfId="58" applyFont="1" applyFill="1" applyAlignment="1">
      <alignment vertical="top"/>
      <protection/>
    </xf>
    <xf numFmtId="0" fontId="83" fillId="39" borderId="0" xfId="58" applyFont="1" applyFill="1" applyAlignment="1">
      <alignment vertical="top"/>
      <protection/>
    </xf>
    <xf numFmtId="0" fontId="85" fillId="0" borderId="0" xfId="58" applyFont="1" applyAlignment="1">
      <alignment vertical="top"/>
      <protection/>
    </xf>
    <xf numFmtId="0" fontId="83" fillId="0" borderId="0" xfId="58" applyFont="1" applyAlignment="1">
      <alignment vertical="top"/>
      <protection/>
    </xf>
    <xf numFmtId="0" fontId="118" fillId="0" borderId="0" xfId="58" applyFont="1" applyFill="1" applyAlignment="1" applyProtection="1">
      <alignment vertical="top" wrapText="1"/>
      <protection locked="0"/>
    </xf>
    <xf numFmtId="0" fontId="83" fillId="0" borderId="0" xfId="58" applyFont="1" applyAlignment="1">
      <alignment horizontal="center" vertical="top"/>
      <protection/>
    </xf>
    <xf numFmtId="0" fontId="83" fillId="0" borderId="0" xfId="58" applyFont="1">
      <alignment/>
      <protection/>
    </xf>
    <xf numFmtId="0" fontId="140" fillId="0" borderId="0" xfId="58" applyFont="1" applyAlignment="1">
      <alignment horizontal="center" vertical="top"/>
      <protection/>
    </xf>
    <xf numFmtId="0" fontId="134" fillId="0" borderId="0" xfId="58" applyFont="1" applyAlignment="1" applyProtection="1">
      <alignment horizontal="left" vertical="top" wrapText="1"/>
      <protection locked="0"/>
    </xf>
    <xf numFmtId="0" fontId="84" fillId="0" borderId="0" xfId="58" applyFont="1" applyAlignment="1">
      <alignment horizontal="center" vertical="top"/>
      <protection/>
    </xf>
    <xf numFmtId="0" fontId="49" fillId="0" borderId="47" xfId="58" applyFont="1" applyBorder="1" applyAlignment="1" applyProtection="1">
      <alignment horizontal="left" vertical="top"/>
      <protection locked="0"/>
    </xf>
    <xf numFmtId="0" fontId="49" fillId="0" borderId="48" xfId="58" applyFont="1" applyBorder="1" applyAlignment="1" applyProtection="1">
      <alignment horizontal="left" vertical="top"/>
      <protection locked="0"/>
    </xf>
    <xf numFmtId="0" fontId="49" fillId="0" borderId="49" xfId="58" applyFont="1" applyBorder="1" applyAlignment="1" applyProtection="1">
      <alignment horizontal="left" vertical="top"/>
      <protection locked="0"/>
    </xf>
    <xf numFmtId="0" fontId="49" fillId="0" borderId="47" xfId="58" applyFont="1" applyBorder="1" applyAlignment="1" applyProtection="1">
      <alignment horizontal="left" vertical="top" wrapText="1"/>
      <protection locked="0"/>
    </xf>
    <xf numFmtId="0" fontId="49" fillId="0" borderId="49" xfId="58" applyFont="1" applyBorder="1" applyAlignment="1" applyProtection="1">
      <alignment horizontal="left" vertical="top" wrapText="1"/>
      <protection locked="0"/>
    </xf>
    <xf numFmtId="0" fontId="89" fillId="18" borderId="24" xfId="58" applyFont="1" applyFill="1" applyBorder="1" applyAlignment="1" applyProtection="1">
      <alignment vertical="top" wrapText="1"/>
      <protection locked="0"/>
    </xf>
    <xf numFmtId="0" fontId="16" fillId="18" borderId="19" xfId="58" applyFill="1" applyBorder="1" applyAlignment="1" applyProtection="1">
      <alignment vertical="top" wrapText="1"/>
      <protection locked="0"/>
    </xf>
    <xf numFmtId="0" fontId="16" fillId="18" borderId="22" xfId="58" applyFill="1" applyBorder="1" applyAlignment="1" applyProtection="1">
      <alignment vertical="top" wrapText="1"/>
      <protection locked="0"/>
    </xf>
    <xf numFmtId="0" fontId="49" fillId="36" borderId="0" xfId="58" applyFont="1" applyFill="1" applyAlignment="1">
      <alignment horizontal="left" vertical="top" wrapText="1"/>
      <protection/>
    </xf>
    <xf numFmtId="0" fontId="48" fillId="0" borderId="15" xfId="59" applyFont="1" applyBorder="1" applyAlignment="1">
      <alignment horizontal="left" wrapText="1"/>
      <protection/>
    </xf>
    <xf numFmtId="0" fontId="191" fillId="0" borderId="15" xfId="59" applyFont="1" applyBorder="1" applyAlignment="1">
      <alignment horizontal="left" wrapText="1"/>
      <protection/>
    </xf>
    <xf numFmtId="0" fontId="83" fillId="0" borderId="0" xfId="58" applyFont="1" applyAlignment="1">
      <alignment horizontal="center" wrapText="1"/>
      <protection/>
    </xf>
    <xf numFmtId="0" fontId="46" fillId="46" borderId="39" xfId="58" applyFont="1" applyFill="1" applyBorder="1" applyAlignment="1">
      <alignment horizontal="left" vertical="top" wrapText="1"/>
      <protection/>
    </xf>
    <xf numFmtId="0" fontId="46" fillId="46" borderId="42" xfId="58" applyFont="1" applyFill="1" applyBorder="1" applyAlignment="1">
      <alignment horizontal="left" vertical="top" wrapText="1"/>
      <protection/>
    </xf>
    <xf numFmtId="0" fontId="46" fillId="46" borderId="26" xfId="58" applyFont="1" applyFill="1" applyBorder="1" applyAlignment="1">
      <alignment horizontal="left" vertical="top" wrapText="1"/>
      <protection/>
    </xf>
    <xf numFmtId="0" fontId="6" fillId="33" borderId="24" xfId="60" applyFont="1" applyFill="1" applyBorder="1" applyAlignment="1">
      <alignment vertical="top"/>
      <protection/>
    </xf>
    <xf numFmtId="0" fontId="0" fillId="33" borderId="22" xfId="60" applyFill="1" applyBorder="1" applyAlignment="1">
      <alignment vertical="top"/>
      <protection/>
    </xf>
    <xf numFmtId="0" fontId="4" fillId="0" borderId="12" xfId="60" applyFont="1" applyBorder="1" applyAlignment="1">
      <alignment horizontal="left" vertical="top" wrapText="1"/>
      <protection/>
    </xf>
    <xf numFmtId="0" fontId="4" fillId="0" borderId="0" xfId="60" applyFont="1" applyAlignment="1">
      <alignment horizontal="left" vertical="top" wrapText="1"/>
      <protection/>
    </xf>
    <xf numFmtId="0" fontId="113" fillId="0" borderId="0" xfId="58" applyFont="1" applyAlignment="1">
      <alignment horizontal="center" vertical="top"/>
      <protection/>
    </xf>
    <xf numFmtId="0" fontId="49" fillId="0" borderId="12" xfId="58" applyFont="1" applyBorder="1" applyAlignment="1">
      <alignment vertical="top" wrapText="1"/>
      <protection/>
    </xf>
    <xf numFmtId="0" fontId="49" fillId="0" borderId="12" xfId="58" applyFont="1" applyBorder="1" applyAlignment="1">
      <alignment vertical="top"/>
      <protection/>
    </xf>
    <xf numFmtId="0" fontId="113" fillId="0" borderId="0" xfId="58" applyFont="1" applyAlignment="1">
      <alignment horizontal="center" vertical="top" wrapText="1"/>
      <protection/>
    </xf>
    <xf numFmtId="0" fontId="133" fillId="0" borderId="19" xfId="66" applyFont="1" applyBorder="1" applyAlignment="1" applyProtection="1">
      <alignment horizontal="center" vertical="center" wrapText="1"/>
      <protection locked="0"/>
    </xf>
    <xf numFmtId="0" fontId="47" fillId="0" borderId="0" xfId="65" applyFont="1" applyAlignment="1">
      <alignment horizontal="left" vertical="top" wrapText="1"/>
      <protection/>
    </xf>
    <xf numFmtId="0" fontId="54" fillId="0" borderId="0" xfId="66" applyFont="1" applyAlignment="1">
      <alignment horizontal="left" vertical="top"/>
      <protection/>
    </xf>
    <xf numFmtId="0" fontId="49" fillId="0" borderId="0" xfId="66" applyFont="1" applyAlignment="1">
      <alignment horizontal="left" vertical="top"/>
      <protection/>
    </xf>
    <xf numFmtId="0" fontId="49" fillId="0" borderId="12" xfId="66" applyFont="1" applyBorder="1" applyAlignment="1">
      <alignment horizontal="left" vertical="top"/>
      <protection/>
    </xf>
    <xf numFmtId="0" fontId="49" fillId="0" borderId="0" xfId="66" applyFont="1" applyAlignment="1">
      <alignment horizontal="center" vertical="center" wrapText="1"/>
      <protection/>
    </xf>
    <xf numFmtId="0" fontId="49" fillId="0" borderId="18" xfId="66" applyFont="1" applyBorder="1" applyAlignment="1">
      <alignment horizontal="center" vertical="center" wrapText="1"/>
      <protection/>
    </xf>
    <xf numFmtId="0" fontId="47" fillId="0" borderId="0" xfId="66" applyFont="1" applyAlignment="1">
      <alignment horizontal="center" vertical="center"/>
      <protection/>
    </xf>
    <xf numFmtId="0" fontId="47" fillId="0" borderId="18" xfId="66" applyFont="1" applyBorder="1" applyAlignment="1">
      <alignment horizontal="center" vertical="center"/>
      <protection/>
    </xf>
    <xf numFmtId="0" fontId="113" fillId="0" borderId="0" xfId="66" applyFont="1" applyAlignment="1">
      <alignment horizontal="center" vertical="top"/>
      <protection/>
    </xf>
    <xf numFmtId="0" fontId="49" fillId="0" borderId="14" xfId="66" applyFont="1" applyBorder="1" applyAlignment="1">
      <alignment horizontal="left" vertical="top"/>
      <protection/>
    </xf>
    <xf numFmtId="0" fontId="49" fillId="0" borderId="15" xfId="66" applyFont="1" applyBorder="1" applyAlignment="1">
      <alignment horizontal="left" vertical="top"/>
      <protection/>
    </xf>
    <xf numFmtId="0" fontId="113" fillId="0" borderId="0" xfId="66" applyFont="1" applyAlignment="1">
      <alignment horizontal="center" vertical="top" wrapText="1"/>
      <protection/>
    </xf>
    <xf numFmtId="14" fontId="47" fillId="0" borderId="15" xfId="66" applyNumberFormat="1" applyFont="1" applyBorder="1" applyAlignment="1">
      <alignment horizontal="center" vertical="center"/>
      <protection/>
    </xf>
    <xf numFmtId="0" fontId="0" fillId="0" borderId="16" xfId="0" applyBorder="1" applyAlignment="1">
      <alignment horizontal="center" vertical="center"/>
    </xf>
    <xf numFmtId="0" fontId="29" fillId="50" borderId="32" xfId="58" applyFont="1" applyFill="1" applyBorder="1" applyAlignment="1">
      <alignment horizontal="center" vertical="center"/>
      <protection/>
    </xf>
    <xf numFmtId="0" fontId="29" fillId="50" borderId="33" xfId="58" applyFont="1" applyFill="1" applyBorder="1" applyAlignment="1">
      <alignment horizontal="center" vertical="center"/>
      <protection/>
    </xf>
    <xf numFmtId="0" fontId="29" fillId="50" borderId="34" xfId="58" applyFont="1" applyFill="1" applyBorder="1" applyAlignment="1">
      <alignment horizontal="center" vertical="center"/>
      <protection/>
    </xf>
    <xf numFmtId="0" fontId="29" fillId="50" borderId="10" xfId="61" applyFont="1" applyFill="1" applyBorder="1" applyAlignment="1">
      <alignment horizontal="center" vertical="center" wrapText="1"/>
      <protection/>
    </xf>
    <xf numFmtId="0" fontId="0" fillId="51" borderId="39" xfId="58" applyFont="1" applyFill="1" applyBorder="1" applyAlignment="1">
      <alignment horizontal="left" vertical="center" wrapText="1"/>
      <protection/>
    </xf>
    <xf numFmtId="0" fontId="0" fillId="51" borderId="42" xfId="58" applyFont="1" applyFill="1" applyBorder="1" applyAlignment="1">
      <alignment horizontal="left" vertical="center"/>
      <protection/>
    </xf>
    <xf numFmtId="0" fontId="0" fillId="51" borderId="26" xfId="58" applyFont="1" applyFill="1" applyBorder="1" applyAlignment="1">
      <alignment horizontal="left" vertical="center"/>
      <protection/>
    </xf>
    <xf numFmtId="0" fontId="30" fillId="0" borderId="10" xfId="58" applyFont="1" applyBorder="1" applyAlignment="1">
      <alignment horizontal="center" vertical="center" wrapText="1"/>
      <protection/>
    </xf>
    <xf numFmtId="0" fontId="30" fillId="0" borderId="10" xfId="58" applyFont="1" applyBorder="1" applyAlignment="1">
      <alignment horizontal="left" vertical="center" wrapText="1"/>
      <protection/>
    </xf>
    <xf numFmtId="0" fontId="33" fillId="0" borderId="31" xfId="58" applyFont="1" applyBorder="1" applyAlignment="1">
      <alignment wrapText="1"/>
      <protection/>
    </xf>
    <xf numFmtId="0" fontId="33" fillId="0" borderId="30" xfId="58" applyFont="1" applyBorder="1" applyAlignment="1">
      <alignment wrapText="1"/>
      <protection/>
    </xf>
    <xf numFmtId="0" fontId="33" fillId="47" borderId="31" xfId="58" applyFont="1" applyFill="1" applyBorder="1" applyAlignment="1">
      <alignment wrapText="1"/>
      <protection/>
    </xf>
    <xf numFmtId="0" fontId="33" fillId="47" borderId="30" xfId="58" applyFont="1" applyFill="1" applyBorder="1" applyAlignment="1">
      <alignment wrapText="1"/>
      <protection/>
    </xf>
    <xf numFmtId="0" fontId="9" fillId="0" borderId="10" xfId="58" applyFont="1" applyBorder="1" applyAlignment="1">
      <alignment horizontal="left" vertical="center" wrapText="1"/>
      <protection/>
    </xf>
    <xf numFmtId="0" fontId="6" fillId="50" borderId="10" xfId="61" applyFont="1" applyFill="1" applyBorder="1" applyAlignment="1">
      <alignment horizontal="center" vertical="center" wrapText="1"/>
      <protection/>
    </xf>
    <xf numFmtId="0" fontId="9" fillId="0" borderId="10" xfId="61" applyFont="1" applyBorder="1" applyAlignment="1">
      <alignment horizontal="left" vertical="center" wrapText="1"/>
      <protection/>
    </xf>
    <xf numFmtId="0" fontId="0" fillId="0" borderId="10" xfId="58" applyFont="1" applyBorder="1" applyAlignment="1">
      <alignment horizontal="left" vertical="center" wrapText="1"/>
      <protection/>
    </xf>
    <xf numFmtId="0" fontId="9" fillId="0" borderId="10" xfId="61" applyFont="1" applyBorder="1" applyAlignment="1">
      <alignment vertical="center" wrapText="1"/>
      <protection/>
    </xf>
    <xf numFmtId="0" fontId="0" fillId="0" borderId="10" xfId="58" applyFont="1" applyBorder="1" applyAlignment="1">
      <alignment vertical="center" wrapText="1"/>
      <protection/>
    </xf>
    <xf numFmtId="0" fontId="0" fillId="0" borderId="10" xfId="61" applyFont="1" applyBorder="1" applyAlignment="1">
      <alignment vertical="center" wrapText="1"/>
      <protection/>
    </xf>
    <xf numFmtId="0" fontId="0" fillId="0" borderId="10" xfId="61" applyFont="1" applyBorder="1" applyAlignment="1">
      <alignment horizontal="left" vertical="center" wrapText="1"/>
      <protection/>
    </xf>
    <xf numFmtId="0" fontId="158" fillId="0" borderId="10" xfId="58" applyFont="1" applyBorder="1" applyAlignment="1">
      <alignment vertical="center" wrapText="1"/>
      <protection/>
    </xf>
    <xf numFmtId="0" fontId="33" fillId="47" borderId="31" xfId="58" applyFont="1" applyFill="1" applyBorder="1" applyAlignment="1">
      <alignment vertical="top" wrapText="1"/>
      <protection/>
    </xf>
    <xf numFmtId="0" fontId="33" fillId="47" borderId="30" xfId="58" applyFont="1" applyFill="1" applyBorder="1" applyAlignment="1">
      <alignment vertical="top" wrapText="1"/>
      <protection/>
    </xf>
    <xf numFmtId="0" fontId="33" fillId="0" borderId="27" xfId="58" applyFont="1" applyBorder="1" applyAlignment="1">
      <alignment wrapText="1"/>
      <protection/>
    </xf>
    <xf numFmtId="0" fontId="33" fillId="47" borderId="27" xfId="58" applyFont="1" applyFill="1" applyBorder="1" applyAlignment="1">
      <alignment wrapText="1"/>
      <protection/>
    </xf>
    <xf numFmtId="49" fontId="9" fillId="0" borderId="10" xfId="61" applyNumberFormat="1" applyFont="1" applyBorder="1" applyAlignment="1">
      <alignment horizontal="left" vertical="center" wrapText="1"/>
      <protection/>
    </xf>
    <xf numFmtId="0" fontId="171" fillId="0" borderId="10" xfId="61" applyFont="1" applyBorder="1" applyAlignment="1">
      <alignment horizontal="left" vertical="center" wrapText="1"/>
      <protection/>
    </xf>
    <xf numFmtId="0" fontId="0" fillId="0" borderId="10" xfId="58" applyFont="1" applyBorder="1" applyAlignment="1">
      <alignment horizontal="left" vertical="center"/>
      <protection/>
    </xf>
    <xf numFmtId="0" fontId="31" fillId="0" borderId="31" xfId="58" applyFont="1" applyBorder="1" applyAlignment="1">
      <alignment wrapText="1"/>
      <protection/>
    </xf>
    <xf numFmtId="0" fontId="31" fillId="0" borderId="30" xfId="58" applyFont="1" applyBorder="1" applyAlignment="1">
      <alignment wrapText="1"/>
      <protection/>
    </xf>
    <xf numFmtId="0" fontId="34" fillId="52" borderId="35" xfId="58" applyFont="1" applyFill="1" applyBorder="1" applyAlignment="1">
      <alignment horizontal="left"/>
      <protection/>
    </xf>
    <xf numFmtId="0" fontId="34" fillId="52" borderId="36" xfId="58" applyFont="1" applyFill="1" applyBorder="1" applyAlignment="1">
      <alignment horizontal="left"/>
      <protection/>
    </xf>
    <xf numFmtId="0" fontId="34" fillId="52" borderId="29" xfId="58" applyFont="1" applyFill="1" applyBorder="1" applyAlignment="1">
      <alignment horizontal="left"/>
      <protection/>
    </xf>
    <xf numFmtId="0" fontId="38" fillId="52" borderId="37" xfId="58" applyFont="1" applyFill="1" applyBorder="1" applyAlignment="1">
      <alignment horizontal="left"/>
      <protection/>
    </xf>
    <xf numFmtId="0" fontId="38" fillId="52" borderId="0" xfId="58" applyFont="1" applyFill="1" applyAlignment="1">
      <alignment horizontal="left"/>
      <protection/>
    </xf>
    <xf numFmtId="0" fontId="38" fillId="52" borderId="28" xfId="58" applyFont="1" applyFill="1" applyBorder="1" applyAlignment="1">
      <alignment horizontal="left"/>
      <protection/>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2 2" xfId="59"/>
    <cellStyle name="Normal 4" xfId="60"/>
    <cellStyle name="Normal 7" xfId="61"/>
    <cellStyle name="Normal_2011 RA Coilte SHC Summary v10 - no names" xfId="62"/>
    <cellStyle name="Normal_pefc" xfId="63"/>
    <cellStyle name="Normal_RT-COC-001-13 Report spreadsheet" xfId="64"/>
    <cellStyle name="Normal_RT-COC-001-18 Report spreadsheet" xfId="65"/>
    <cellStyle name="Normal_RT-FM-001-03 Forest cert report template" xfId="66"/>
    <cellStyle name="Normal_T&amp;M RA report 2005 draft 2" xfId="67"/>
    <cellStyle name="Note" xfId="68"/>
    <cellStyle name="Output" xfId="69"/>
    <cellStyle name="Percent" xfId="70"/>
    <cellStyle name="Title" xfId="71"/>
    <cellStyle name="Total" xfId="72"/>
    <cellStyle name="Warning Text" xfId="73"/>
  </cellStyles>
  <dxfs count="15">
    <dxf>
      <fill>
        <patternFill>
          <bgColor rgb="FFFFFF00"/>
        </patternFill>
      </fill>
    </dxf>
    <dxf>
      <fill>
        <patternFill>
          <bgColor rgb="FFFFFFCC"/>
        </patternFill>
      </fill>
    </dxf>
    <dxf>
      <fill>
        <patternFill>
          <bgColor theme="0" tint="-0.149959996342659"/>
        </patternFill>
      </fill>
    </dxf>
    <dxf>
      <fill>
        <patternFill>
          <bgColor rgb="FFFFFF00"/>
        </patternFill>
      </fill>
    </dxf>
    <dxf>
      <fill>
        <patternFill>
          <bgColor rgb="FFFFFFCC"/>
        </patternFill>
      </fill>
    </dxf>
    <dxf>
      <fill>
        <patternFill>
          <bgColor theme="0" tint="-0.149959996342659"/>
        </patternFill>
      </fill>
    </dxf>
    <dxf>
      <fill>
        <patternFill>
          <bgColor rgb="FFFFFF00"/>
        </patternFill>
      </fill>
    </dxf>
    <dxf>
      <fill>
        <patternFill>
          <bgColor rgb="FFFFFFCC"/>
        </patternFill>
      </fill>
    </dxf>
    <dxf>
      <fill>
        <patternFill>
          <bgColor theme="0" tint="-0.149959996342659"/>
        </patternFill>
      </fill>
    </dxf>
    <dxf>
      <fill>
        <patternFill>
          <bgColor rgb="FFFFFF00"/>
        </patternFill>
      </fill>
    </dxf>
    <dxf>
      <fill>
        <patternFill>
          <bgColor rgb="FFFFFFCC"/>
        </patternFill>
      </fill>
    </dxf>
    <dxf>
      <fill>
        <patternFill>
          <bgColor theme="0" tint="-0.149959996342659"/>
        </patternFill>
      </fill>
    </dxf>
    <dxf>
      <fill>
        <patternFill>
          <bgColor rgb="FFFFFF00"/>
        </patternFill>
      </fill>
    </dxf>
    <dxf>
      <fill>
        <patternFill>
          <bgColor rgb="FFFFFFCC"/>
        </patternFill>
      </fill>
    </dxf>
    <dxf>
      <fill>
        <patternFill>
          <bgColor theme="0" tint="-0.14995999634265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400050</xdr:colOff>
      <xdr:row>0</xdr:row>
      <xdr:rowOff>352425</xdr:rowOff>
    </xdr:from>
    <xdr:to>
      <xdr:col>0</xdr:col>
      <xdr:colOff>400050</xdr:colOff>
      <xdr:row>0</xdr:row>
      <xdr:rowOff>1790700</xdr:rowOff>
    </xdr:to>
    <xdr:pic>
      <xdr:nvPicPr>
        <xdr:cNvPr id="1" name="Picture 1"/>
        <xdr:cNvPicPr preferRelativeResize="1">
          <a:picLocks noChangeAspect="1"/>
        </xdr:cNvPicPr>
      </xdr:nvPicPr>
      <xdr:blipFill>
        <a:blip r:embed="rId1"/>
        <a:stretch>
          <a:fillRect/>
        </a:stretch>
      </xdr:blipFill>
      <xdr:spPr>
        <a:xfrm>
          <a:off x="400050" y="352425"/>
          <a:ext cx="0" cy="1438275"/>
        </a:xfrm>
        <a:prstGeom prst="rect">
          <a:avLst/>
        </a:prstGeom>
        <a:noFill/>
        <a:ln w="9525" cmpd="sng">
          <a:noFill/>
        </a:ln>
      </xdr:spPr>
    </xdr:pic>
    <xdr:clientData/>
  </xdr:twoCellAnchor>
  <xdr:twoCellAnchor editAs="oneCell">
    <xdr:from>
      <xdr:col>0</xdr:col>
      <xdr:colOff>238125</xdr:colOff>
      <xdr:row>0</xdr:row>
      <xdr:rowOff>800100</xdr:rowOff>
    </xdr:from>
    <xdr:to>
      <xdr:col>2</xdr:col>
      <xdr:colOff>1019175</xdr:colOff>
      <xdr:row>2</xdr:row>
      <xdr:rowOff>114300</xdr:rowOff>
    </xdr:to>
    <xdr:pic>
      <xdr:nvPicPr>
        <xdr:cNvPr id="2" name="Picture 2"/>
        <xdr:cNvPicPr preferRelativeResize="1">
          <a:picLocks noChangeAspect="1"/>
        </xdr:cNvPicPr>
      </xdr:nvPicPr>
      <xdr:blipFill>
        <a:blip r:embed="rId2"/>
        <a:stretch>
          <a:fillRect/>
        </a:stretch>
      </xdr:blipFill>
      <xdr:spPr>
        <a:xfrm>
          <a:off x="238125" y="800100"/>
          <a:ext cx="2076450" cy="1266825"/>
        </a:xfrm>
        <a:prstGeom prst="rect">
          <a:avLst/>
        </a:prstGeom>
        <a:noFill/>
        <a:ln w="9525" cmpd="sng">
          <a:noFill/>
        </a:ln>
      </xdr:spPr>
    </xdr:pic>
    <xdr:clientData/>
  </xdr:twoCellAnchor>
  <xdr:twoCellAnchor editAs="oneCell">
    <xdr:from>
      <xdr:col>4</xdr:col>
      <xdr:colOff>638175</xdr:colOff>
      <xdr:row>0</xdr:row>
      <xdr:rowOff>438150</xdr:rowOff>
    </xdr:from>
    <xdr:to>
      <xdr:col>6</xdr:col>
      <xdr:colOff>0</xdr:colOff>
      <xdr:row>2</xdr:row>
      <xdr:rowOff>114300</xdr:rowOff>
    </xdr:to>
    <xdr:pic>
      <xdr:nvPicPr>
        <xdr:cNvPr id="3" name="Picture 2"/>
        <xdr:cNvPicPr preferRelativeResize="1">
          <a:picLocks noChangeAspect="1"/>
        </xdr:cNvPicPr>
      </xdr:nvPicPr>
      <xdr:blipFill>
        <a:blip r:embed="rId3"/>
        <a:stretch>
          <a:fillRect/>
        </a:stretch>
      </xdr:blipFill>
      <xdr:spPr>
        <a:xfrm>
          <a:off x="5143500" y="438150"/>
          <a:ext cx="1428750" cy="1628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38100</xdr:rowOff>
    </xdr:from>
    <xdr:to>
      <xdr:col>0</xdr:col>
      <xdr:colOff>2057400</xdr:colOff>
      <xdr:row>0</xdr:row>
      <xdr:rowOff>1333500</xdr:rowOff>
    </xdr:to>
    <xdr:pic>
      <xdr:nvPicPr>
        <xdr:cNvPr id="1" name="Picture 4"/>
        <xdr:cNvPicPr preferRelativeResize="1">
          <a:picLocks noChangeAspect="1"/>
        </xdr:cNvPicPr>
      </xdr:nvPicPr>
      <xdr:blipFill>
        <a:blip r:embed="rId1"/>
        <a:stretch>
          <a:fillRect/>
        </a:stretch>
      </xdr:blipFill>
      <xdr:spPr>
        <a:xfrm>
          <a:off x="219075" y="38100"/>
          <a:ext cx="1838325" cy="1295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695325</xdr:colOff>
      <xdr:row>0</xdr:row>
      <xdr:rowOff>542925</xdr:rowOff>
    </xdr:from>
    <xdr:to>
      <xdr:col>3</xdr:col>
      <xdr:colOff>1638300</xdr:colOff>
      <xdr:row>0</xdr:row>
      <xdr:rowOff>1819275</xdr:rowOff>
    </xdr:to>
    <xdr:pic>
      <xdr:nvPicPr>
        <xdr:cNvPr id="1" name="Picture 3"/>
        <xdr:cNvPicPr preferRelativeResize="1">
          <a:picLocks noChangeAspect="1"/>
        </xdr:cNvPicPr>
      </xdr:nvPicPr>
      <xdr:blipFill>
        <a:blip r:embed="rId1"/>
        <a:stretch>
          <a:fillRect/>
        </a:stretch>
      </xdr:blipFill>
      <xdr:spPr>
        <a:xfrm>
          <a:off x="4733925" y="542925"/>
          <a:ext cx="933450" cy="1276350"/>
        </a:xfrm>
        <a:prstGeom prst="rect">
          <a:avLst/>
        </a:prstGeom>
        <a:noFill/>
        <a:ln w="9525" cmpd="sng">
          <a:noFill/>
        </a:ln>
      </xdr:spPr>
    </xdr:pic>
    <xdr:clientData/>
  </xdr:twoCellAnchor>
  <xdr:twoCellAnchor editAs="oneCell">
    <xdr:from>
      <xdr:col>0</xdr:col>
      <xdr:colOff>57150</xdr:colOff>
      <xdr:row>0</xdr:row>
      <xdr:rowOff>657225</xdr:rowOff>
    </xdr:from>
    <xdr:to>
      <xdr:col>1</xdr:col>
      <xdr:colOff>57150</xdr:colOff>
      <xdr:row>0</xdr:row>
      <xdr:rowOff>1819275</xdr:rowOff>
    </xdr:to>
    <xdr:pic>
      <xdr:nvPicPr>
        <xdr:cNvPr id="2" name="Picture 4"/>
        <xdr:cNvPicPr preferRelativeResize="1">
          <a:picLocks noChangeAspect="1"/>
        </xdr:cNvPicPr>
      </xdr:nvPicPr>
      <xdr:blipFill>
        <a:blip r:embed="rId2"/>
        <a:stretch>
          <a:fillRect/>
        </a:stretch>
      </xdr:blipFill>
      <xdr:spPr>
        <a:xfrm>
          <a:off x="57150" y="657225"/>
          <a:ext cx="156210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7.vml" /><Relationship Id="rId3" Type="http://schemas.openxmlformats.org/officeDocument/2006/relationships/drawing" Target="../drawings/drawing2.xml" /><Relationship Id="rId4"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5.xml.rels><?xml version="1.0" encoding="utf-8" standalone="yes"?><Relationships xmlns="http://schemas.openxmlformats.org/package/2006/relationships"><Relationship Id="rId1" Type="http://schemas.openxmlformats.org/officeDocument/2006/relationships/hyperlink" Target="http://unstats.un.org/unsd/cr/registry/regcs.asp?Cl=16&amp;Lg=1&amp;Co=3811" TargetMode="External" /><Relationship Id="rId2" Type="http://schemas.openxmlformats.org/officeDocument/2006/relationships/hyperlink" Target="http://unstats.un.org/unsd/cr/registry/regcs.asp?Cl=16&amp;Lg=1&amp;Co=3812" TargetMode="External" /><Relationship Id="rId3" Type="http://schemas.openxmlformats.org/officeDocument/2006/relationships/hyperlink" Target="http://unstats.un.org/unsd/cr/registry/regcs.asp?Cl=16&amp;Lg=1&amp;Co=3813" TargetMode="External" /><Relationship Id="rId4" Type="http://schemas.openxmlformats.org/officeDocument/2006/relationships/hyperlink" Target="http://unstats.un.org/unsd/cr/registry/regcs.asp?Cl=16&amp;Lg=1&amp;Co=3814" TargetMode="External" /><Relationship Id="rId5" Type="http://schemas.openxmlformats.org/officeDocument/2006/relationships/hyperlink" Target="http://unstats.un.org/unsd/cr/registry/regcs.asp?Cl=16&amp;Lg=1&amp;Co=3816" TargetMode="External" /><Relationship Id="rId6" Type="http://schemas.openxmlformats.org/officeDocument/2006/relationships/hyperlink" Target="http://unstats.un.org/unsd/cr/registry/regcs.asp?Cl=16&amp;Lg=1&amp;Co=38112" TargetMode="External" /><Relationship Id="rId7" Type="http://schemas.openxmlformats.org/officeDocument/2006/relationships/hyperlink" Target="http://unstats.un.org/unsd/cr/registry/regcs.asp?Cl=16&amp;Lg=1&amp;Co=312" TargetMode="External" /><Relationship Id="rId8" Type="http://schemas.openxmlformats.org/officeDocument/2006/relationships/hyperlink" Target="http://unstats.un.org/unsd/cr/registry/regcs.asp?Cl=16&amp;Lg=1&amp;Co=316" TargetMode="External" /><Relationship Id="rId9" Type="http://schemas.openxmlformats.org/officeDocument/2006/relationships/hyperlink" Target="http://unstats.un.org/unsd/cr/registry/regcs.asp?Cl=16&amp;Lg=1&amp;Co=317" TargetMode="External" /><Relationship Id="rId10" Type="http://schemas.openxmlformats.org/officeDocument/2006/relationships/hyperlink" Target="http://unstats.un.org/unsd/cr/registry/regcs.asp?Cl=16&amp;Lg=1&amp;Co=31100" TargetMode="External" /><Relationship Id="rId11" Type="http://schemas.openxmlformats.org/officeDocument/2006/relationships/hyperlink" Target="http://unstats.un.org/unsd/cr/registry/regcs.asp?Cl=16&amp;Lg=1&amp;Co=311"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lam@lindenborg.dk" TargetMode="External" /><Relationship Id="rId2" Type="http://schemas.openxmlformats.org/officeDocument/2006/relationships/hyperlink" Target="http://www.lindenborgskov.dk/" TargetMode="Externa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chm.pops.int/Portals/0/download.aspx?d=UNEP-POPS-COP-CONVTEXT-2021.English.pdf" TargetMode="External" /><Relationship Id="rId2" Type="http://schemas.openxmlformats.org/officeDocument/2006/relationships/hyperlink" Target="https://lbst.dk/landbrug/goedning/vejledning-om-goedsknings-og-harmoniregler/" TargetMode="External" /><Relationship Id="rId3" Type="http://schemas.openxmlformats.org/officeDocument/2006/relationships/hyperlink" Target="https://ecos.au.dk/forskningraadgivning/temasider/redlistframe/" TargetMode="External" /><Relationship Id="rId4" Type="http://schemas.openxmlformats.org/officeDocument/2006/relationships/hyperlink" Target="https://mst.dk/media/143350/handlingsplan_invasive-arter_juni17.pdf" TargetMode="External" /><Relationship Id="rId5" Type="http://schemas.openxmlformats.org/officeDocument/2006/relationships/hyperlink" Target="http://www.retsinformation.dk/" TargetMode="External" /><Relationship Id="rId6" Type="http://schemas.openxmlformats.org/officeDocument/2006/relationships/hyperlink" Target="https://www.retsinformation.dk/eli/lta/2018/1001" TargetMode="External" /><Relationship Id="rId7" Type="http://schemas.openxmlformats.org/officeDocument/2006/relationships/hyperlink" Target="https://www.retsinformation.dk/eli/lta/1981/150" TargetMode="External" /><Relationship Id="rId8" Type="http://schemas.openxmlformats.org/officeDocument/2006/relationships/hyperlink" Target="https://www.retsinformation.dk/eli/lta/2014/358" TargetMode="External" /><Relationship Id="rId9" Type="http://schemas.openxmlformats.org/officeDocument/2006/relationships/hyperlink" Target="https://www.retsinformation.dk/Forms/R0710.aspx?id=30062" TargetMode="External" /><Relationship Id="rId10" Type="http://schemas.openxmlformats.org/officeDocument/2006/relationships/hyperlink" Target="https://www.retsinformation.dk/eli/lta/2020/674" TargetMode="External" /><Relationship Id="rId11" Type="http://schemas.openxmlformats.org/officeDocument/2006/relationships/hyperlink" Target="https://www.retsinformation.dk/Forms/R0710.aspx?id=115370" TargetMode="External" /><Relationship Id="rId12" Type="http://schemas.openxmlformats.org/officeDocument/2006/relationships/hyperlink" Target="https://www.retsinformation.dk/Forms/R0710.aspx?id=12065" TargetMode="External" /><Relationship Id="rId13" Type="http://schemas.openxmlformats.org/officeDocument/2006/relationships/hyperlink" Target="https://www.retsinformation.dk/Forms/R0710.aspx?id=127099" TargetMode="External" /><Relationship Id="rId14" Type="http://schemas.openxmlformats.org/officeDocument/2006/relationships/hyperlink" Target="https://www.retsinformation.dk/Forms/R0710.aspx?id=129674" TargetMode="External" /><Relationship Id="rId15" Type="http://schemas.openxmlformats.org/officeDocument/2006/relationships/hyperlink" Target="https://www.retsinformation.dk/Forms/R0710.aspx?id=132161" TargetMode="External" /><Relationship Id="rId16" Type="http://schemas.openxmlformats.org/officeDocument/2006/relationships/hyperlink" Target="https://www.retsinformation.dk/Forms/R0710.aspx?id=132155" TargetMode="External" /><Relationship Id="rId17" Type="http://schemas.openxmlformats.org/officeDocument/2006/relationships/hyperlink" Target="https://www.retsinformation.dk/Forms/R0710.aspx?id=132218" TargetMode="External" /><Relationship Id="rId18" Type="http://schemas.openxmlformats.org/officeDocument/2006/relationships/hyperlink" Target="https://www.retsinformation.dk/Forms/R0710.aspx?id=127102" TargetMode="External" /><Relationship Id="rId19" Type="http://schemas.openxmlformats.org/officeDocument/2006/relationships/hyperlink" Target="https://www.retsinformation.dk/eli/lta/2018/1225" TargetMode="External" /><Relationship Id="rId20" Type="http://schemas.openxmlformats.org/officeDocument/2006/relationships/hyperlink" Target="https://www.retsinformation.dk/Forms/R0710.aspx?id=127104" TargetMode="External" /><Relationship Id="rId21" Type="http://schemas.openxmlformats.org/officeDocument/2006/relationships/hyperlink" Target="https://www.retsinformation.dk/Forms/R0710.aspx?id=127107" TargetMode="External" /><Relationship Id="rId22" Type="http://schemas.openxmlformats.org/officeDocument/2006/relationships/hyperlink" Target="https://www.retsinformation.dk/eli/lta/2018/287" TargetMode="External" /><Relationship Id="rId23" Type="http://schemas.openxmlformats.org/officeDocument/2006/relationships/hyperlink" Target="https://www.retsinformation.dk/Forms/R0710.aspx?id=123426" TargetMode="External" /><Relationship Id="rId24" Type="http://schemas.openxmlformats.org/officeDocument/2006/relationships/hyperlink" Target="https://www.retsinformation.dk/Forms/R0710.aspx?id=127110" TargetMode="External" /><Relationship Id="rId25" Type="http://schemas.openxmlformats.org/officeDocument/2006/relationships/hyperlink" Target="https://www.retsinformation.dk/eli/lta/2019/315" TargetMode="External" /><Relationship Id="rId26" Type="http://schemas.openxmlformats.org/officeDocument/2006/relationships/hyperlink" Target="https://www.retsinformation.dk/eli/lta/2019/1217" TargetMode="External" /><Relationship Id="rId27" Type="http://schemas.openxmlformats.org/officeDocument/2006/relationships/hyperlink" Target="https://www.retsinformation.dk/eli/lta/2011/645" TargetMode="External" /><Relationship Id="rId28" Type="http://schemas.openxmlformats.org/officeDocument/2006/relationships/hyperlink" Target="https://www.retsinformation.dk/eli/lta/2020/106" TargetMode="External" /><Relationship Id="rId29" Type="http://schemas.openxmlformats.org/officeDocument/2006/relationships/hyperlink" Target="https://www.retsinformation.dk/eli/lta/2019/156" TargetMode="External" /><Relationship Id="rId30" Type="http://schemas.openxmlformats.org/officeDocument/2006/relationships/comments" Target="../comments6.xml" /><Relationship Id="rId31" Type="http://schemas.openxmlformats.org/officeDocument/2006/relationships/vmlDrawing" Target="../drawings/vmlDrawing5.vml" /><Relationship Id="rId3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32"/>
  <sheetViews>
    <sheetView tabSelected="1" view="pageBreakPreview" zoomScaleNormal="75" zoomScaleSheetLayoutView="100" zoomScalePageLayoutView="0" workbookViewId="0" topLeftCell="A1">
      <selection activeCell="K19" sqref="K19"/>
    </sheetView>
  </sheetViews>
  <sheetFormatPr defaultColWidth="9.00390625" defaultRowHeight="12.75"/>
  <cols>
    <col min="1" max="1" width="6.00390625" style="35" customWidth="1"/>
    <col min="2" max="2" width="13.421875" style="35" customWidth="1"/>
    <col min="3" max="3" width="19.140625" style="35" customWidth="1"/>
    <col min="4" max="4" width="29.00390625" style="35" customWidth="1"/>
    <col min="5" max="5" width="14.7109375" style="35" customWidth="1"/>
    <col min="6" max="6" width="16.28125" style="35" customWidth="1"/>
    <col min="7" max="7" width="15.421875" style="35" customWidth="1"/>
    <col min="8" max="16384" width="9.00390625" style="35" customWidth="1"/>
  </cols>
  <sheetData>
    <row r="1" spans="1:7" ht="141" customHeight="1">
      <c r="A1" s="594"/>
      <c r="B1" s="595"/>
      <c r="C1" s="595"/>
      <c r="D1" s="33" t="s">
        <v>94</v>
      </c>
      <c r="E1" s="596"/>
      <c r="F1" s="596"/>
      <c r="G1" s="34"/>
    </row>
    <row r="2" ht="12.75">
      <c r="H2" s="36"/>
    </row>
    <row r="3" spans="1:8" ht="39.75" customHeight="1">
      <c r="A3" s="597" t="s">
        <v>95</v>
      </c>
      <c r="B3" s="598"/>
      <c r="C3" s="598"/>
      <c r="D3" s="521" t="s">
        <v>2528</v>
      </c>
      <c r="E3" s="536"/>
      <c r="F3" s="37"/>
      <c r="H3" s="38"/>
    </row>
    <row r="4" spans="1:8" ht="18.75">
      <c r="A4" s="39"/>
      <c r="B4" s="40"/>
      <c r="D4" s="41"/>
      <c r="H4" s="38"/>
    </row>
    <row r="5" spans="1:8" s="43" customFormat="1" ht="94.5">
      <c r="A5" s="599" t="s">
        <v>96</v>
      </c>
      <c r="B5" s="600"/>
      <c r="C5" s="600"/>
      <c r="D5" s="540" t="s">
        <v>2565</v>
      </c>
      <c r="E5" s="539"/>
      <c r="F5" s="539"/>
      <c r="H5" s="44"/>
    </row>
    <row r="6" spans="1:8" s="43" customFormat="1" ht="18.75">
      <c r="A6" s="45" t="s">
        <v>97</v>
      </c>
      <c r="B6" s="46"/>
      <c r="D6" s="317" t="s">
        <v>1821</v>
      </c>
      <c r="E6" s="42"/>
      <c r="F6" s="42"/>
      <c r="H6" s="44"/>
    </row>
    <row r="7" spans="1:8" s="43" customFormat="1" ht="55.5" customHeight="1">
      <c r="A7" s="601" t="s">
        <v>98</v>
      </c>
      <c r="B7" s="602"/>
      <c r="C7" s="602"/>
      <c r="D7" s="603" t="s">
        <v>2590</v>
      </c>
      <c r="E7" s="603"/>
      <c r="F7" s="603"/>
      <c r="H7" s="44"/>
    </row>
    <row r="8" spans="1:8" s="43" customFormat="1" ht="37.5" customHeight="1">
      <c r="A8" s="45" t="s">
        <v>99</v>
      </c>
      <c r="D8" s="607" t="s">
        <v>2851</v>
      </c>
      <c r="E8" s="607"/>
      <c r="F8" s="42"/>
      <c r="H8" s="44"/>
    </row>
    <row r="9" spans="1:8" s="43" customFormat="1" ht="37.5" customHeight="1">
      <c r="A9" s="47" t="s">
        <v>101</v>
      </c>
      <c r="B9" s="48"/>
      <c r="C9" s="48"/>
      <c r="D9" s="522" t="s">
        <v>2852</v>
      </c>
      <c r="E9" s="49"/>
      <c r="F9" s="42"/>
      <c r="H9" s="44"/>
    </row>
    <row r="10" spans="1:8" s="43" customFormat="1" ht="18.75">
      <c r="A10" s="45" t="s">
        <v>102</v>
      </c>
      <c r="B10" s="46"/>
      <c r="D10" s="50">
        <v>45329</v>
      </c>
      <c r="E10" s="42"/>
      <c r="F10" s="42"/>
      <c r="H10" s="44"/>
    </row>
    <row r="11" spans="1:8" s="43" customFormat="1" ht="18.75">
      <c r="A11" s="601" t="s">
        <v>103</v>
      </c>
      <c r="B11" s="602"/>
      <c r="C11" s="602"/>
      <c r="D11" s="50">
        <v>47155</v>
      </c>
      <c r="E11" s="42"/>
      <c r="F11" s="42"/>
      <c r="H11" s="44"/>
    </row>
    <row r="12" spans="1:2" s="43" customFormat="1" ht="18.75">
      <c r="A12" s="45"/>
      <c r="B12" s="46"/>
    </row>
    <row r="13" s="43" customFormat="1" ht="18.75">
      <c r="B13" s="46"/>
    </row>
    <row r="14" spans="1:7" s="43" customFormat="1" ht="45">
      <c r="A14" s="51"/>
      <c r="B14" s="52" t="s">
        <v>104</v>
      </c>
      <c r="C14" s="52" t="s">
        <v>105</v>
      </c>
      <c r="D14" s="52" t="s">
        <v>106</v>
      </c>
      <c r="E14" s="52" t="s">
        <v>107</v>
      </c>
      <c r="F14" s="53" t="s">
        <v>108</v>
      </c>
      <c r="G14" s="54"/>
    </row>
    <row r="15" spans="1:7" s="43" customFormat="1" ht="15">
      <c r="A15" s="523" t="s">
        <v>109</v>
      </c>
      <c r="B15" s="524" t="s">
        <v>2539</v>
      </c>
      <c r="C15" s="524"/>
      <c r="D15" s="524" t="s">
        <v>2652</v>
      </c>
      <c r="E15" s="524"/>
      <c r="F15" s="525"/>
      <c r="G15" s="54"/>
    </row>
    <row r="16" spans="1:7" s="43" customFormat="1" ht="14.25" hidden="1">
      <c r="A16" s="526" t="s">
        <v>28</v>
      </c>
      <c r="B16" s="524" t="s">
        <v>2591</v>
      </c>
      <c r="C16" s="524"/>
      <c r="D16" s="524" t="s">
        <v>2651</v>
      </c>
      <c r="E16" s="527"/>
      <c r="F16" s="527"/>
      <c r="G16" s="55"/>
    </row>
    <row r="17" spans="1:7" s="43" customFormat="1" ht="25.5">
      <c r="A17" s="526" t="s">
        <v>28</v>
      </c>
      <c r="B17" s="527" t="s">
        <v>2765</v>
      </c>
      <c r="C17" s="527" t="s">
        <v>2854</v>
      </c>
      <c r="D17" s="527" t="s">
        <v>2651</v>
      </c>
      <c r="E17" s="527" t="s">
        <v>2848</v>
      </c>
      <c r="F17" s="527" t="s">
        <v>2848</v>
      </c>
      <c r="G17" s="55"/>
    </row>
    <row r="18" spans="1:7" s="43" customFormat="1" ht="15">
      <c r="A18" s="526" t="s">
        <v>30</v>
      </c>
      <c r="B18" s="527"/>
      <c r="C18" s="527"/>
      <c r="D18" s="527"/>
      <c r="E18" s="527"/>
      <c r="F18" s="527"/>
      <c r="G18" s="55"/>
    </row>
    <row r="19" spans="1:7" s="43" customFormat="1" ht="15">
      <c r="A19" s="526" t="s">
        <v>31</v>
      </c>
      <c r="B19" s="527"/>
      <c r="C19" s="527"/>
      <c r="D19" s="527"/>
      <c r="E19" s="527"/>
      <c r="F19" s="527"/>
      <c r="G19" s="55"/>
    </row>
    <row r="20" spans="1:7" s="43" customFormat="1" ht="15">
      <c r="A20" s="526" t="s">
        <v>32</v>
      </c>
      <c r="B20" s="527"/>
      <c r="C20" s="527"/>
      <c r="D20" s="527"/>
      <c r="E20" s="527"/>
      <c r="F20" s="527"/>
      <c r="G20" s="55"/>
    </row>
    <row r="21" s="43" customFormat="1" ht="18">
      <c r="B21" s="46"/>
    </row>
    <row r="22" spans="1:6" s="43" customFormat="1" ht="18" customHeight="1">
      <c r="A22" s="608" t="s">
        <v>110</v>
      </c>
      <c r="B22" s="608"/>
      <c r="C22" s="608"/>
      <c r="D22" s="608"/>
      <c r="E22" s="608"/>
      <c r="F22" s="608"/>
    </row>
    <row r="23" spans="1:7" ht="14.25">
      <c r="A23" s="604" t="s">
        <v>111</v>
      </c>
      <c r="B23" s="605"/>
      <c r="C23" s="605"/>
      <c r="D23" s="605"/>
      <c r="E23" s="605"/>
      <c r="F23" s="605"/>
      <c r="G23" s="34"/>
    </row>
    <row r="24" spans="1:2" ht="14.25">
      <c r="A24" s="56"/>
      <c r="B24" s="56"/>
    </row>
    <row r="25" spans="1:7" ht="14.25">
      <c r="A25" s="604" t="s">
        <v>112</v>
      </c>
      <c r="B25" s="605"/>
      <c r="C25" s="605"/>
      <c r="D25" s="605"/>
      <c r="E25" s="605"/>
      <c r="F25" s="605"/>
      <c r="G25" s="34"/>
    </row>
    <row r="26" spans="1:7" ht="14.25">
      <c r="A26" s="604" t="s">
        <v>113</v>
      </c>
      <c r="B26" s="605"/>
      <c r="C26" s="605"/>
      <c r="D26" s="605"/>
      <c r="E26" s="605"/>
      <c r="F26" s="605"/>
      <c r="G26" s="34"/>
    </row>
    <row r="27" spans="1:7" ht="14.25">
      <c r="A27" s="604" t="s">
        <v>114</v>
      </c>
      <c r="B27" s="605"/>
      <c r="C27" s="605"/>
      <c r="D27" s="605"/>
      <c r="E27" s="605"/>
      <c r="F27" s="605"/>
      <c r="G27" s="34"/>
    </row>
    <row r="28" spans="1:2" ht="14.25">
      <c r="A28" s="57"/>
      <c r="B28" s="57"/>
    </row>
    <row r="29" spans="1:7" ht="14.25">
      <c r="A29" s="606" t="s">
        <v>115</v>
      </c>
      <c r="B29" s="605"/>
      <c r="C29" s="605"/>
      <c r="D29" s="605"/>
      <c r="E29" s="605"/>
      <c r="F29" s="605"/>
      <c r="G29" s="34"/>
    </row>
    <row r="30" spans="1:7" ht="14.25">
      <c r="A30" s="606" t="s">
        <v>116</v>
      </c>
      <c r="B30" s="605"/>
      <c r="C30" s="605"/>
      <c r="D30" s="605"/>
      <c r="E30" s="605"/>
      <c r="F30" s="605"/>
      <c r="G30" s="34"/>
    </row>
    <row r="31" ht="13.5" customHeight="1"/>
    <row r="32" ht="12.75">
      <c r="A32" s="35" t="s">
        <v>117</v>
      </c>
    </row>
  </sheetData>
  <sheetProtection formatCells="0" formatColumns="0" formatRows="0" insertColumns="0" insertRows="0" insertHyperlinks="0" deleteColumns="0" deleteRows="0" selectLockedCells="1"/>
  <mergeCells count="15">
    <mergeCell ref="A27:F27"/>
    <mergeCell ref="A29:F29"/>
    <mergeCell ref="A30:F30"/>
    <mergeCell ref="D8:E8"/>
    <mergeCell ref="A11:C11"/>
    <mergeCell ref="A22:F22"/>
    <mergeCell ref="A23:F23"/>
    <mergeCell ref="A25:F25"/>
    <mergeCell ref="A26:F26"/>
    <mergeCell ref="A1:C1"/>
    <mergeCell ref="E1:F1"/>
    <mergeCell ref="A3:C3"/>
    <mergeCell ref="A5:C5"/>
    <mergeCell ref="A7:C7"/>
    <mergeCell ref="D7:F7"/>
  </mergeCells>
  <printOptions/>
  <pageMargins left="0.75" right="0.75" top="1" bottom="1" header="0.5" footer="0.5"/>
  <pageSetup horizontalDpi="300" verticalDpi="300" orientation="portrait" paperSize="9" scale="86" r:id="rId4"/>
  <drawing r:id="rId3"/>
  <legacyDrawing r:id="rId2"/>
</worksheet>
</file>

<file path=xl/worksheets/sheet10.xml><?xml version="1.0" encoding="utf-8"?>
<worksheet xmlns="http://schemas.openxmlformats.org/spreadsheetml/2006/main" xmlns:r="http://schemas.openxmlformats.org/officeDocument/2006/relationships">
  <sheetPr>
    <tabColor theme="8" tint="-0.24997000396251678"/>
  </sheetPr>
  <dimension ref="A1:T59"/>
  <sheetViews>
    <sheetView zoomScalePageLayoutView="0" workbookViewId="0" topLeftCell="A1">
      <selection activeCell="E1" sqref="E1"/>
    </sheetView>
  </sheetViews>
  <sheetFormatPr defaultColWidth="9.140625" defaultRowHeight="12.75"/>
  <cols>
    <col min="1" max="1" width="3.8515625" style="298" customWidth="1"/>
    <col min="2" max="2" width="8.00390625" style="275" customWidth="1"/>
    <col min="3" max="4" width="60.7109375" style="275" customWidth="1"/>
    <col min="5" max="5" width="35.421875" style="557" customWidth="1"/>
    <col min="6" max="6" width="8.00390625" style="557" customWidth="1"/>
    <col min="7" max="7" width="8.00390625" style="558" customWidth="1"/>
    <col min="8" max="8" width="31.421875" style="557" customWidth="1"/>
    <col min="9" max="10" width="8.7109375" style="557" customWidth="1"/>
    <col min="11" max="11" width="31.140625" style="557" customWidth="1"/>
    <col min="12" max="13" width="8.7109375" style="557" customWidth="1"/>
    <col min="14" max="14" width="31.140625" style="557" customWidth="1"/>
    <col min="15" max="16" width="8.7109375" style="557" customWidth="1"/>
    <col min="17" max="17" width="30.8515625" style="557" customWidth="1"/>
    <col min="18" max="19" width="8.7109375" style="557" customWidth="1"/>
    <col min="20" max="20" width="8.7109375" style="545" customWidth="1"/>
    <col min="21" max="16384" width="8.7109375" style="275" customWidth="1"/>
  </cols>
  <sheetData>
    <row r="1" spans="1:19" ht="18">
      <c r="A1" s="272" t="s">
        <v>1815</v>
      </c>
      <c r="B1" s="273" t="s">
        <v>2390</v>
      </c>
      <c r="C1" s="274"/>
      <c r="D1" s="274"/>
      <c r="E1" s="546"/>
      <c r="F1" s="546"/>
      <c r="G1" s="547"/>
      <c r="H1" s="546"/>
      <c r="I1" s="546"/>
      <c r="J1" s="546"/>
      <c r="K1" s="546"/>
      <c r="L1" s="546"/>
      <c r="M1" s="546"/>
      <c r="N1" s="546"/>
      <c r="O1" s="546"/>
      <c r="P1" s="546"/>
      <c r="Q1" s="546"/>
      <c r="R1" s="546"/>
      <c r="S1" s="546"/>
    </row>
    <row r="2" spans="1:19" ht="15" customHeight="1">
      <c r="A2" s="276"/>
      <c r="B2" s="274"/>
      <c r="C2" s="274"/>
      <c r="D2" s="274"/>
      <c r="E2" s="546"/>
      <c r="F2" s="546"/>
      <c r="G2" s="547"/>
      <c r="H2" s="546"/>
      <c r="I2" s="546"/>
      <c r="J2" s="546"/>
      <c r="K2" s="546"/>
      <c r="L2" s="546"/>
      <c r="M2" s="546"/>
      <c r="N2" s="546"/>
      <c r="O2" s="546"/>
      <c r="P2" s="546"/>
      <c r="Q2" s="546"/>
      <c r="R2" s="546"/>
      <c r="S2" s="546"/>
    </row>
    <row r="3" spans="1:20" s="278" customFormat="1" ht="12.75">
      <c r="A3" s="276"/>
      <c r="B3" s="11"/>
      <c r="C3" s="277" t="s">
        <v>1817</v>
      </c>
      <c r="D3" s="277"/>
      <c r="E3" s="546"/>
      <c r="F3" s="546"/>
      <c r="G3" s="547"/>
      <c r="H3" s="546"/>
      <c r="I3" s="546"/>
      <c r="J3" s="546"/>
      <c r="K3" s="546"/>
      <c r="L3" s="546"/>
      <c r="M3" s="546"/>
      <c r="N3" s="546"/>
      <c r="O3" s="546"/>
      <c r="P3" s="546"/>
      <c r="Q3" s="546"/>
      <c r="R3" s="546"/>
      <c r="S3" s="546"/>
      <c r="T3" s="548"/>
    </row>
    <row r="4" spans="1:20" s="278" customFormat="1" ht="24.75">
      <c r="A4" s="276"/>
      <c r="B4" s="2"/>
      <c r="C4" s="279" t="s">
        <v>2391</v>
      </c>
      <c r="D4" s="279" t="s">
        <v>2392</v>
      </c>
      <c r="E4" s="546"/>
      <c r="F4" s="546"/>
      <c r="G4" s="547"/>
      <c r="H4" s="546"/>
      <c r="I4" s="546"/>
      <c r="J4" s="546"/>
      <c r="K4" s="546"/>
      <c r="L4" s="546"/>
      <c r="M4" s="546"/>
      <c r="N4" s="546"/>
      <c r="O4" s="546"/>
      <c r="P4" s="546"/>
      <c r="Q4" s="546"/>
      <c r="R4" s="546"/>
      <c r="S4" s="546"/>
      <c r="T4" s="548"/>
    </row>
    <row r="5" spans="1:20" s="278" customFormat="1" ht="12.75">
      <c r="A5" s="276"/>
      <c r="B5" s="11"/>
      <c r="C5" s="277" t="s">
        <v>1820</v>
      </c>
      <c r="D5" s="277" t="s">
        <v>2393</v>
      </c>
      <c r="E5" s="546"/>
      <c r="F5" s="546"/>
      <c r="G5" s="547"/>
      <c r="H5" s="546"/>
      <c r="I5" s="546"/>
      <c r="J5" s="546"/>
      <c r="K5" s="546"/>
      <c r="L5" s="546"/>
      <c r="M5" s="546"/>
      <c r="N5" s="546"/>
      <c r="O5" s="546"/>
      <c r="P5" s="546"/>
      <c r="Q5" s="546"/>
      <c r="R5" s="546"/>
      <c r="S5" s="546"/>
      <c r="T5" s="548"/>
    </row>
    <row r="6" spans="1:20" s="278" customFormat="1" ht="12.75">
      <c r="A6" s="276"/>
      <c r="B6" s="2"/>
      <c r="C6" s="279" t="s">
        <v>1821</v>
      </c>
      <c r="D6" s="279" t="s">
        <v>2394</v>
      </c>
      <c r="E6" s="546"/>
      <c r="F6" s="546"/>
      <c r="G6" s="547"/>
      <c r="H6" s="546"/>
      <c r="I6" s="546"/>
      <c r="J6" s="546"/>
      <c r="K6" s="546"/>
      <c r="L6" s="546"/>
      <c r="M6" s="546"/>
      <c r="N6" s="546"/>
      <c r="O6" s="546"/>
      <c r="P6" s="546"/>
      <c r="Q6" s="546"/>
      <c r="R6" s="546"/>
      <c r="S6" s="546"/>
      <c r="T6" s="548"/>
    </row>
    <row r="7" spans="1:20" s="278" customFormat="1" ht="12.75">
      <c r="A7" s="276"/>
      <c r="B7" s="11"/>
      <c r="C7" s="277" t="s">
        <v>1822</v>
      </c>
      <c r="D7" s="277" t="s">
        <v>2395</v>
      </c>
      <c r="E7" s="546"/>
      <c r="F7" s="546"/>
      <c r="G7" s="547"/>
      <c r="H7" s="546"/>
      <c r="I7" s="546"/>
      <c r="J7" s="546"/>
      <c r="K7" s="546"/>
      <c r="L7" s="546"/>
      <c r="M7" s="546"/>
      <c r="N7" s="546"/>
      <c r="O7" s="546"/>
      <c r="P7" s="546"/>
      <c r="Q7" s="546"/>
      <c r="R7" s="546"/>
      <c r="S7" s="546"/>
      <c r="T7" s="548"/>
    </row>
    <row r="8" spans="1:20" s="278" customFormat="1" ht="32.25" customHeight="1">
      <c r="A8" s="276"/>
      <c r="B8" s="11"/>
      <c r="C8" s="280" t="s">
        <v>1823</v>
      </c>
      <c r="D8" s="280" t="s">
        <v>1824</v>
      </c>
      <c r="E8" s="546"/>
      <c r="F8" s="546"/>
      <c r="G8" s="547"/>
      <c r="H8" s="546"/>
      <c r="I8" s="546"/>
      <c r="J8" s="546"/>
      <c r="K8" s="546"/>
      <c r="L8" s="546"/>
      <c r="M8" s="546"/>
      <c r="N8" s="546"/>
      <c r="O8" s="546"/>
      <c r="P8" s="546"/>
      <c r="Q8" s="546"/>
      <c r="R8" s="546"/>
      <c r="S8" s="546"/>
      <c r="T8" s="548"/>
    </row>
    <row r="9" spans="1:20" s="278" customFormat="1" ht="12.75">
      <c r="A9" s="276"/>
      <c r="B9" s="11"/>
      <c r="C9" s="196" t="s">
        <v>1825</v>
      </c>
      <c r="D9" s="196"/>
      <c r="E9" s="546"/>
      <c r="F9" s="546"/>
      <c r="G9" s="547"/>
      <c r="H9" s="546"/>
      <c r="I9" s="546"/>
      <c r="J9" s="546"/>
      <c r="K9" s="546"/>
      <c r="L9" s="546"/>
      <c r="M9" s="546"/>
      <c r="N9" s="546"/>
      <c r="O9" s="546"/>
      <c r="P9" s="546"/>
      <c r="Q9" s="546"/>
      <c r="R9" s="546"/>
      <c r="S9" s="546"/>
      <c r="T9" s="548"/>
    </row>
    <row r="10" spans="1:20" s="278" customFormat="1" ht="12.75">
      <c r="A10" s="276"/>
      <c r="B10" s="11"/>
      <c r="C10" s="200" t="s">
        <v>2396</v>
      </c>
      <c r="D10" s="200" t="s">
        <v>2397</v>
      </c>
      <c r="E10" s="546"/>
      <c r="F10" s="546"/>
      <c r="G10" s="547"/>
      <c r="H10" s="546"/>
      <c r="I10" s="546"/>
      <c r="J10" s="546"/>
      <c r="K10" s="546"/>
      <c r="L10" s="546"/>
      <c r="M10" s="546"/>
      <c r="N10" s="546"/>
      <c r="O10" s="546"/>
      <c r="P10" s="546"/>
      <c r="Q10" s="546"/>
      <c r="R10" s="546"/>
      <c r="S10" s="546"/>
      <c r="T10" s="548"/>
    </row>
    <row r="11" spans="1:19" ht="15" customHeight="1">
      <c r="A11" s="276"/>
      <c r="B11" s="274"/>
      <c r="C11" s="274"/>
      <c r="D11" s="274"/>
      <c r="E11" s="546"/>
      <c r="F11" s="546"/>
      <c r="G11" s="547"/>
      <c r="H11" s="546"/>
      <c r="I11" s="546"/>
      <c r="J11" s="546"/>
      <c r="K11" s="546"/>
      <c r="L11" s="546"/>
      <c r="M11" s="546"/>
      <c r="N11" s="546"/>
      <c r="O11" s="546"/>
      <c r="P11" s="546"/>
      <c r="Q11" s="546"/>
      <c r="R11" s="546"/>
      <c r="S11" s="546"/>
    </row>
    <row r="12" spans="1:20" s="284" customFormat="1" ht="14.25">
      <c r="A12" s="281" t="s">
        <v>333</v>
      </c>
      <c r="B12" s="282" t="s">
        <v>333</v>
      </c>
      <c r="C12" s="283" t="s">
        <v>2398</v>
      </c>
      <c r="D12" s="206" t="s">
        <v>1848</v>
      </c>
      <c r="E12" s="549" t="s">
        <v>1832</v>
      </c>
      <c r="F12" s="549" t="s">
        <v>1833</v>
      </c>
      <c r="G12" s="550" t="s">
        <v>1834</v>
      </c>
      <c r="H12" s="549" t="s">
        <v>29</v>
      </c>
      <c r="I12" s="549" t="s">
        <v>1833</v>
      </c>
      <c r="J12" s="550" t="s">
        <v>1834</v>
      </c>
      <c r="K12" s="549" t="s">
        <v>30</v>
      </c>
      <c r="L12" s="549" t="s">
        <v>1833</v>
      </c>
      <c r="M12" s="550" t="s">
        <v>1834</v>
      </c>
      <c r="N12" s="549" t="s">
        <v>31</v>
      </c>
      <c r="O12" s="549" t="s">
        <v>1833</v>
      </c>
      <c r="P12" s="550" t="s">
        <v>1834</v>
      </c>
      <c r="Q12" s="549" t="s">
        <v>32</v>
      </c>
      <c r="R12" s="549" t="s">
        <v>1833</v>
      </c>
      <c r="S12" s="551" t="s">
        <v>1834</v>
      </c>
      <c r="T12" s="552"/>
    </row>
    <row r="13" spans="1:20" s="287" customFormat="1" ht="24" customHeight="1">
      <c r="A13" s="285" t="s">
        <v>2244</v>
      </c>
      <c r="B13" s="285" t="s">
        <v>2244</v>
      </c>
      <c r="C13" s="286" t="s">
        <v>2399</v>
      </c>
      <c r="D13" s="286" t="s">
        <v>2400</v>
      </c>
      <c r="E13" s="542"/>
      <c r="F13" s="542"/>
      <c r="G13" s="543"/>
      <c r="H13" s="542"/>
      <c r="I13" s="542"/>
      <c r="J13" s="542"/>
      <c r="K13" s="542"/>
      <c r="L13" s="542"/>
      <c r="M13" s="542"/>
      <c r="N13" s="542"/>
      <c r="O13" s="542"/>
      <c r="P13" s="542"/>
      <c r="Q13" s="542"/>
      <c r="R13" s="542"/>
      <c r="S13" s="542"/>
      <c r="T13" s="553"/>
    </row>
    <row r="14" spans="1:19" ht="51.75">
      <c r="A14" s="288" t="s">
        <v>2244</v>
      </c>
      <c r="B14" s="289" t="s">
        <v>2401</v>
      </c>
      <c r="C14" s="290" t="s">
        <v>2402</v>
      </c>
      <c r="D14" s="291" t="s">
        <v>2403</v>
      </c>
      <c r="E14" s="541" t="s">
        <v>2653</v>
      </c>
      <c r="F14" s="541" t="s">
        <v>2654</v>
      </c>
      <c r="G14" s="544"/>
      <c r="H14" s="541"/>
      <c r="I14" s="541"/>
      <c r="J14" s="541"/>
      <c r="K14" s="541"/>
      <c r="L14" s="541"/>
      <c r="M14" s="541"/>
      <c r="N14" s="541"/>
      <c r="O14" s="541"/>
      <c r="P14" s="541"/>
      <c r="Q14" s="541"/>
      <c r="R14" s="541"/>
      <c r="S14" s="541"/>
    </row>
    <row r="15" spans="1:19" ht="156">
      <c r="A15" s="288" t="s">
        <v>2244</v>
      </c>
      <c r="B15" s="292" t="s">
        <v>2404</v>
      </c>
      <c r="C15" s="290" t="s">
        <v>2405</v>
      </c>
      <c r="D15" s="290" t="s">
        <v>2406</v>
      </c>
      <c r="E15" s="541" t="s">
        <v>2655</v>
      </c>
      <c r="F15" s="541" t="s">
        <v>2654</v>
      </c>
      <c r="G15" s="544"/>
      <c r="H15" s="541"/>
      <c r="I15" s="541"/>
      <c r="J15" s="541"/>
      <c r="K15" s="541"/>
      <c r="L15" s="541"/>
      <c r="M15" s="541"/>
      <c r="N15" s="541"/>
      <c r="O15" s="541"/>
      <c r="P15" s="541"/>
      <c r="Q15" s="541"/>
      <c r="R15" s="541"/>
      <c r="S15" s="541"/>
    </row>
    <row r="16" spans="1:20" s="287" customFormat="1" ht="21" customHeight="1">
      <c r="A16" s="285" t="s">
        <v>2407</v>
      </c>
      <c r="B16" s="285" t="s">
        <v>2407</v>
      </c>
      <c r="C16" s="286" t="s">
        <v>2408</v>
      </c>
      <c r="D16" s="286" t="s">
        <v>2400</v>
      </c>
      <c r="E16" s="542"/>
      <c r="F16" s="542"/>
      <c r="G16" s="543"/>
      <c r="H16" s="542"/>
      <c r="I16" s="542"/>
      <c r="J16" s="542"/>
      <c r="K16" s="542"/>
      <c r="L16" s="542"/>
      <c r="M16" s="542"/>
      <c r="N16" s="542"/>
      <c r="O16" s="542"/>
      <c r="P16" s="542"/>
      <c r="Q16" s="542"/>
      <c r="R16" s="542"/>
      <c r="S16" s="542"/>
      <c r="T16" s="553"/>
    </row>
    <row r="17" spans="1:19" ht="51.75">
      <c r="A17" s="288" t="s">
        <v>2407</v>
      </c>
      <c r="B17" s="292" t="s">
        <v>2409</v>
      </c>
      <c r="C17" s="290" t="s">
        <v>2410</v>
      </c>
      <c r="D17" s="290" t="s">
        <v>2411</v>
      </c>
      <c r="E17" s="541" t="s">
        <v>2656</v>
      </c>
      <c r="F17" s="541" t="s">
        <v>2654</v>
      </c>
      <c r="G17" s="544"/>
      <c r="H17" s="541"/>
      <c r="I17" s="541"/>
      <c r="J17" s="541"/>
      <c r="K17" s="541"/>
      <c r="L17" s="541"/>
      <c r="M17" s="541"/>
      <c r="N17" s="541"/>
      <c r="O17" s="541"/>
      <c r="P17" s="541"/>
      <c r="Q17" s="541"/>
      <c r="R17" s="541"/>
      <c r="S17" s="541"/>
    </row>
    <row r="18" spans="1:19" ht="103.5">
      <c r="A18" s="288" t="s">
        <v>2407</v>
      </c>
      <c r="B18" s="292" t="s">
        <v>2412</v>
      </c>
      <c r="C18" s="290" t="s">
        <v>2413</v>
      </c>
      <c r="D18" s="290" t="s">
        <v>2414</v>
      </c>
      <c r="E18" s="541" t="s">
        <v>2730</v>
      </c>
      <c r="F18" s="541" t="s">
        <v>2654</v>
      </c>
      <c r="G18" s="544"/>
      <c r="H18" s="541"/>
      <c r="I18" s="541"/>
      <c r="J18" s="541"/>
      <c r="K18" s="541"/>
      <c r="L18" s="541"/>
      <c r="M18" s="541"/>
      <c r="N18" s="541"/>
      <c r="O18" s="541"/>
      <c r="P18" s="541"/>
      <c r="Q18" s="541"/>
      <c r="R18" s="541"/>
      <c r="S18" s="541"/>
    </row>
    <row r="19" spans="1:19" ht="66.75" customHeight="1">
      <c r="A19" s="288" t="s">
        <v>2407</v>
      </c>
      <c r="B19" s="292" t="s">
        <v>2415</v>
      </c>
      <c r="C19" s="290" t="s">
        <v>2416</v>
      </c>
      <c r="D19" s="290" t="s">
        <v>2417</v>
      </c>
      <c r="E19" s="541" t="s">
        <v>2658</v>
      </c>
      <c r="F19" s="554" t="s">
        <v>2654</v>
      </c>
      <c r="G19" s="555"/>
      <c r="H19" s="554"/>
      <c r="I19" s="554"/>
      <c r="J19" s="554"/>
      <c r="K19" s="554"/>
      <c r="L19" s="554"/>
      <c r="M19" s="554"/>
      <c r="N19" s="554"/>
      <c r="O19" s="554"/>
      <c r="P19" s="554"/>
      <c r="Q19" s="554"/>
      <c r="R19" s="554"/>
      <c r="S19" s="554"/>
    </row>
    <row r="20" spans="1:19" ht="103.5">
      <c r="A20" s="288" t="s">
        <v>2407</v>
      </c>
      <c r="B20" s="292" t="s">
        <v>2418</v>
      </c>
      <c r="C20" s="290" t="s">
        <v>2419</v>
      </c>
      <c r="D20" s="290" t="s">
        <v>2420</v>
      </c>
      <c r="E20" s="541" t="s">
        <v>2731</v>
      </c>
      <c r="F20" s="554" t="s">
        <v>2654</v>
      </c>
      <c r="G20" s="555"/>
      <c r="H20" s="554"/>
      <c r="I20" s="554"/>
      <c r="J20" s="554"/>
      <c r="K20" s="554"/>
      <c r="L20" s="554"/>
      <c r="M20" s="554"/>
      <c r="N20" s="554"/>
      <c r="O20" s="554"/>
      <c r="P20" s="554"/>
      <c r="Q20" s="554"/>
      <c r="R20" s="554"/>
      <c r="S20" s="554"/>
    </row>
    <row r="21" spans="1:19" ht="42" customHeight="1">
      <c r="A21" s="288" t="s">
        <v>2407</v>
      </c>
      <c r="B21" s="292" t="s">
        <v>2421</v>
      </c>
      <c r="C21" s="290" t="s">
        <v>2422</v>
      </c>
      <c r="D21" s="290" t="s">
        <v>2423</v>
      </c>
      <c r="E21" s="554" t="s">
        <v>2659</v>
      </c>
      <c r="F21" s="554" t="s">
        <v>2654</v>
      </c>
      <c r="G21" s="555"/>
      <c r="H21" s="554"/>
      <c r="I21" s="554"/>
      <c r="J21" s="554"/>
      <c r="K21" s="554"/>
      <c r="L21" s="554"/>
      <c r="M21" s="554"/>
      <c r="N21" s="554"/>
      <c r="O21" s="554"/>
      <c r="P21" s="554"/>
      <c r="Q21" s="554"/>
      <c r="R21" s="554"/>
      <c r="S21" s="554"/>
    </row>
    <row r="22" spans="1:20" s="287" customFormat="1" ht="24" customHeight="1">
      <c r="A22" s="285" t="s">
        <v>2424</v>
      </c>
      <c r="B22" s="285" t="s">
        <v>2424</v>
      </c>
      <c r="C22" s="286" t="s">
        <v>2425</v>
      </c>
      <c r="D22" s="286" t="s">
        <v>2426</v>
      </c>
      <c r="E22" s="556"/>
      <c r="F22" s="556"/>
      <c r="G22" s="551"/>
      <c r="H22" s="556"/>
      <c r="I22" s="556"/>
      <c r="J22" s="556"/>
      <c r="K22" s="556"/>
      <c r="L22" s="556"/>
      <c r="M22" s="556"/>
      <c r="N22" s="556"/>
      <c r="O22" s="556"/>
      <c r="P22" s="556"/>
      <c r="Q22" s="556"/>
      <c r="R22" s="556"/>
      <c r="S22" s="556"/>
      <c r="T22" s="553"/>
    </row>
    <row r="23" spans="1:19" ht="113.25" customHeight="1">
      <c r="A23" s="288" t="s">
        <v>2424</v>
      </c>
      <c r="B23" s="289" t="s">
        <v>391</v>
      </c>
      <c r="C23" s="290" t="s">
        <v>2427</v>
      </c>
      <c r="D23" s="290" t="s">
        <v>2428</v>
      </c>
      <c r="E23" s="554" t="s">
        <v>2732</v>
      </c>
      <c r="F23" s="554" t="s">
        <v>2654</v>
      </c>
      <c r="G23" s="555"/>
      <c r="H23" s="554"/>
      <c r="I23" s="554"/>
      <c r="J23" s="554"/>
      <c r="K23" s="554"/>
      <c r="L23" s="554"/>
      <c r="M23" s="554"/>
      <c r="N23" s="554"/>
      <c r="O23" s="554"/>
      <c r="P23" s="554"/>
      <c r="Q23" s="554"/>
      <c r="R23" s="554"/>
      <c r="S23" s="554"/>
    </row>
    <row r="24" spans="1:19" ht="43.5" customHeight="1">
      <c r="A24" s="288" t="s">
        <v>2424</v>
      </c>
      <c r="B24" s="289" t="s">
        <v>393</v>
      </c>
      <c r="C24" s="290" t="s">
        <v>2429</v>
      </c>
      <c r="D24" s="290" t="s">
        <v>2430</v>
      </c>
      <c r="E24" s="554" t="s">
        <v>2733</v>
      </c>
      <c r="F24" s="554" t="s">
        <v>2654</v>
      </c>
      <c r="G24" s="555"/>
      <c r="H24" s="554"/>
      <c r="I24" s="554"/>
      <c r="J24" s="554"/>
      <c r="K24" s="554"/>
      <c r="L24" s="554"/>
      <c r="M24" s="554"/>
      <c r="N24" s="554"/>
      <c r="O24" s="554"/>
      <c r="P24" s="554"/>
      <c r="Q24" s="554"/>
      <c r="R24" s="554"/>
      <c r="S24" s="554"/>
    </row>
    <row r="25" spans="1:19" ht="39">
      <c r="A25" s="288" t="s">
        <v>2424</v>
      </c>
      <c r="B25" s="289" t="s">
        <v>2431</v>
      </c>
      <c r="C25" s="290" t="s">
        <v>2432</v>
      </c>
      <c r="D25" s="290" t="s">
        <v>2433</v>
      </c>
      <c r="E25" s="554" t="s">
        <v>2733</v>
      </c>
      <c r="F25" s="554" t="s">
        <v>2654</v>
      </c>
      <c r="G25" s="555"/>
      <c r="H25" s="554"/>
      <c r="I25" s="554"/>
      <c r="J25" s="554"/>
      <c r="K25" s="554"/>
      <c r="L25" s="554"/>
      <c r="M25" s="554"/>
      <c r="N25" s="554"/>
      <c r="O25" s="554"/>
      <c r="P25" s="554"/>
      <c r="Q25" s="554"/>
      <c r="R25" s="554"/>
      <c r="S25" s="554"/>
    </row>
    <row r="26" spans="1:19" ht="37.5" customHeight="1">
      <c r="A26" s="288" t="s">
        <v>2424</v>
      </c>
      <c r="B26" s="289" t="s">
        <v>2434</v>
      </c>
      <c r="C26" s="290" t="s">
        <v>2435</v>
      </c>
      <c r="D26" s="290" t="s">
        <v>2436</v>
      </c>
      <c r="E26" s="554" t="s">
        <v>2733</v>
      </c>
      <c r="F26" s="554" t="s">
        <v>2654</v>
      </c>
      <c r="G26" s="555"/>
      <c r="H26" s="554"/>
      <c r="I26" s="554"/>
      <c r="J26" s="554"/>
      <c r="K26" s="554"/>
      <c r="L26" s="554"/>
      <c r="M26" s="554"/>
      <c r="N26" s="554"/>
      <c r="O26" s="554"/>
      <c r="P26" s="554"/>
      <c r="Q26" s="554"/>
      <c r="R26" s="554"/>
      <c r="S26" s="554"/>
    </row>
    <row r="27" spans="1:19" ht="54" customHeight="1">
      <c r="A27" s="288" t="s">
        <v>2424</v>
      </c>
      <c r="B27" s="289" t="s">
        <v>2437</v>
      </c>
      <c r="C27" s="290" t="s">
        <v>2438</v>
      </c>
      <c r="D27" s="290" t="s">
        <v>2439</v>
      </c>
      <c r="E27" s="554" t="s">
        <v>2733</v>
      </c>
      <c r="F27" s="554" t="s">
        <v>2654</v>
      </c>
      <c r="G27" s="555"/>
      <c r="H27" s="554"/>
      <c r="I27" s="554"/>
      <c r="J27" s="554"/>
      <c r="K27" s="554"/>
      <c r="L27" s="554"/>
      <c r="M27" s="554"/>
      <c r="N27" s="554"/>
      <c r="O27" s="554"/>
      <c r="P27" s="554"/>
      <c r="Q27" s="554"/>
      <c r="R27" s="554"/>
      <c r="S27" s="554"/>
    </row>
    <row r="28" spans="1:19" ht="64.5">
      <c r="A28" s="288" t="s">
        <v>2424</v>
      </c>
      <c r="B28" s="289" t="s">
        <v>2440</v>
      </c>
      <c r="C28" s="290" t="s">
        <v>2441</v>
      </c>
      <c r="D28" s="290" t="s">
        <v>2442</v>
      </c>
      <c r="E28" s="554" t="s">
        <v>2733</v>
      </c>
      <c r="F28" s="554" t="s">
        <v>2654</v>
      </c>
      <c r="G28" s="555"/>
      <c r="H28" s="554"/>
      <c r="I28" s="554"/>
      <c r="J28" s="554"/>
      <c r="K28" s="554"/>
      <c r="L28" s="554"/>
      <c r="M28" s="554"/>
      <c r="N28" s="554"/>
      <c r="O28" s="554"/>
      <c r="P28" s="554"/>
      <c r="Q28" s="554"/>
      <c r="R28" s="554"/>
      <c r="S28" s="554"/>
    </row>
    <row r="29" spans="1:19" ht="55.5" customHeight="1">
      <c r="A29" s="288" t="s">
        <v>2424</v>
      </c>
      <c r="B29" s="289" t="s">
        <v>2443</v>
      </c>
      <c r="C29" s="290" t="s">
        <v>2444</v>
      </c>
      <c r="D29" s="290" t="s">
        <v>2445</v>
      </c>
      <c r="E29" s="554" t="s">
        <v>2733</v>
      </c>
      <c r="F29" s="554" t="s">
        <v>2654</v>
      </c>
      <c r="G29" s="555"/>
      <c r="H29" s="554"/>
      <c r="I29" s="554"/>
      <c r="J29" s="554"/>
      <c r="K29" s="554"/>
      <c r="L29" s="554"/>
      <c r="M29" s="554"/>
      <c r="N29" s="554"/>
      <c r="O29" s="554"/>
      <c r="P29" s="554"/>
      <c r="Q29" s="554"/>
      <c r="R29" s="554"/>
      <c r="S29" s="554"/>
    </row>
    <row r="30" spans="1:19" ht="93" customHeight="1">
      <c r="A30" s="288" t="s">
        <v>2424</v>
      </c>
      <c r="B30" s="289" t="s">
        <v>2446</v>
      </c>
      <c r="C30" s="290" t="s">
        <v>2447</v>
      </c>
      <c r="D30" s="290" t="s">
        <v>2448</v>
      </c>
      <c r="E30" s="554" t="s">
        <v>2733</v>
      </c>
      <c r="F30" s="554" t="s">
        <v>2654</v>
      </c>
      <c r="G30" s="555"/>
      <c r="H30" s="554"/>
      <c r="I30" s="554"/>
      <c r="J30" s="554"/>
      <c r="K30" s="554"/>
      <c r="L30" s="554"/>
      <c r="M30" s="554"/>
      <c r="N30" s="554"/>
      <c r="O30" s="554"/>
      <c r="P30" s="554"/>
      <c r="Q30" s="554"/>
      <c r="R30" s="554"/>
      <c r="S30" s="554"/>
    </row>
    <row r="31" spans="1:19" ht="51" customHeight="1">
      <c r="A31" s="288" t="s">
        <v>2424</v>
      </c>
      <c r="B31" s="289" t="s">
        <v>2449</v>
      </c>
      <c r="C31" s="290" t="s">
        <v>2450</v>
      </c>
      <c r="D31" s="290" t="s">
        <v>2451</v>
      </c>
      <c r="E31" s="554" t="s">
        <v>2733</v>
      </c>
      <c r="F31" s="554" t="s">
        <v>2654</v>
      </c>
      <c r="G31" s="555"/>
      <c r="H31" s="554"/>
      <c r="I31" s="554"/>
      <c r="J31" s="554"/>
      <c r="K31" s="554"/>
      <c r="L31" s="554"/>
      <c r="M31" s="554"/>
      <c r="N31" s="554"/>
      <c r="O31" s="554"/>
      <c r="P31" s="554"/>
      <c r="Q31" s="554"/>
      <c r="R31" s="554"/>
      <c r="S31" s="554"/>
    </row>
    <row r="32" spans="1:19" ht="78.75" customHeight="1">
      <c r="A32" s="288" t="s">
        <v>2424</v>
      </c>
      <c r="B32" s="289" t="s">
        <v>2452</v>
      </c>
      <c r="C32" s="290" t="s">
        <v>2453</v>
      </c>
      <c r="D32" s="290" t="s">
        <v>2454</v>
      </c>
      <c r="E32" s="554" t="s">
        <v>2734</v>
      </c>
      <c r="F32" s="554" t="s">
        <v>2654</v>
      </c>
      <c r="G32" s="555"/>
      <c r="H32" s="554"/>
      <c r="I32" s="554"/>
      <c r="J32" s="554"/>
      <c r="K32" s="554"/>
      <c r="L32" s="554"/>
      <c r="M32" s="554"/>
      <c r="N32" s="554"/>
      <c r="O32" s="554"/>
      <c r="P32" s="554"/>
      <c r="Q32" s="554"/>
      <c r="R32" s="554"/>
      <c r="S32" s="554"/>
    </row>
    <row r="33" spans="1:19" ht="99" customHeight="1">
      <c r="A33" s="288" t="s">
        <v>2424</v>
      </c>
      <c r="B33" s="289" t="s">
        <v>2455</v>
      </c>
      <c r="C33" s="290" t="s">
        <v>2456</v>
      </c>
      <c r="D33" s="290" t="s">
        <v>2457</v>
      </c>
      <c r="E33" s="554" t="s">
        <v>2735</v>
      </c>
      <c r="F33" s="554" t="s">
        <v>2654</v>
      </c>
      <c r="G33" s="555"/>
      <c r="H33" s="554"/>
      <c r="I33" s="554"/>
      <c r="J33" s="554"/>
      <c r="K33" s="554"/>
      <c r="L33" s="554"/>
      <c r="M33" s="554"/>
      <c r="N33" s="554"/>
      <c r="O33" s="554"/>
      <c r="P33" s="554"/>
      <c r="Q33" s="554"/>
      <c r="R33" s="554"/>
      <c r="S33" s="554"/>
    </row>
    <row r="34" spans="1:19" ht="100.5" customHeight="1">
      <c r="A34" s="288" t="s">
        <v>2424</v>
      </c>
      <c r="B34" s="289" t="s">
        <v>2458</v>
      </c>
      <c r="C34" s="290" t="s">
        <v>2459</v>
      </c>
      <c r="D34" s="290" t="s">
        <v>2460</v>
      </c>
      <c r="E34" s="554" t="s">
        <v>2661</v>
      </c>
      <c r="F34" s="554" t="s">
        <v>2654</v>
      </c>
      <c r="G34" s="555"/>
      <c r="H34" s="554"/>
      <c r="I34" s="554"/>
      <c r="J34" s="554"/>
      <c r="K34" s="554"/>
      <c r="L34" s="554"/>
      <c r="M34" s="554"/>
      <c r="N34" s="554"/>
      <c r="O34" s="554"/>
      <c r="P34" s="554"/>
      <c r="Q34" s="554"/>
      <c r="R34" s="554"/>
      <c r="S34" s="554"/>
    </row>
    <row r="35" spans="1:19" ht="51.75" customHeight="1">
      <c r="A35" s="288" t="s">
        <v>2424</v>
      </c>
      <c r="B35" s="289" t="s">
        <v>2461</v>
      </c>
      <c r="C35" s="290" t="s">
        <v>2462</v>
      </c>
      <c r="D35" s="290" t="s">
        <v>2463</v>
      </c>
      <c r="E35" s="554" t="s">
        <v>2736</v>
      </c>
      <c r="F35" s="554" t="s">
        <v>2654</v>
      </c>
      <c r="G35" s="555"/>
      <c r="H35" s="554"/>
      <c r="I35" s="554"/>
      <c r="J35" s="554"/>
      <c r="K35" s="554"/>
      <c r="L35" s="554"/>
      <c r="M35" s="554"/>
      <c r="N35" s="554"/>
      <c r="O35" s="554"/>
      <c r="P35" s="554"/>
      <c r="Q35" s="554"/>
      <c r="R35" s="554"/>
      <c r="S35" s="554"/>
    </row>
    <row r="36" spans="1:19" ht="63" customHeight="1">
      <c r="A36" s="288" t="s">
        <v>2424</v>
      </c>
      <c r="B36" s="289" t="s">
        <v>2464</v>
      </c>
      <c r="C36" s="290" t="s">
        <v>2465</v>
      </c>
      <c r="D36" s="290" t="s">
        <v>2466</v>
      </c>
      <c r="E36" s="554" t="s">
        <v>2660</v>
      </c>
      <c r="F36" s="554" t="s">
        <v>2654</v>
      </c>
      <c r="G36" s="555"/>
      <c r="H36" s="554"/>
      <c r="I36" s="554"/>
      <c r="J36" s="554"/>
      <c r="K36" s="554"/>
      <c r="L36" s="554"/>
      <c r="M36" s="554"/>
      <c r="N36" s="554"/>
      <c r="O36" s="554"/>
      <c r="P36" s="554"/>
      <c r="Q36" s="554"/>
      <c r="R36" s="554"/>
      <c r="S36" s="554"/>
    </row>
    <row r="37" spans="1:19" ht="48.75" customHeight="1">
      <c r="A37" s="288" t="s">
        <v>2424</v>
      </c>
      <c r="B37" s="289" t="s">
        <v>2467</v>
      </c>
      <c r="C37" s="290" t="s">
        <v>2468</v>
      </c>
      <c r="D37" s="290" t="s">
        <v>2469</v>
      </c>
      <c r="E37" s="554" t="s">
        <v>2737</v>
      </c>
      <c r="F37" s="554" t="s">
        <v>2654</v>
      </c>
      <c r="G37" s="555"/>
      <c r="H37" s="554"/>
      <c r="I37" s="554"/>
      <c r="J37" s="554"/>
      <c r="K37" s="554"/>
      <c r="L37" s="554"/>
      <c r="M37" s="554"/>
      <c r="N37" s="554"/>
      <c r="O37" s="554"/>
      <c r="P37" s="554"/>
      <c r="Q37" s="554"/>
      <c r="R37" s="554"/>
      <c r="S37" s="554"/>
    </row>
    <row r="38" spans="1:19" ht="207.75" customHeight="1">
      <c r="A38" s="288" t="s">
        <v>2424</v>
      </c>
      <c r="B38" s="289" t="s">
        <v>2470</v>
      </c>
      <c r="C38" s="290" t="s">
        <v>2471</v>
      </c>
      <c r="D38" s="290" t="s">
        <v>2472</v>
      </c>
      <c r="E38" s="554" t="s">
        <v>2738</v>
      </c>
      <c r="F38" s="554" t="s">
        <v>2654</v>
      </c>
      <c r="G38" s="555"/>
      <c r="H38" s="554"/>
      <c r="I38" s="554"/>
      <c r="J38" s="554"/>
      <c r="K38" s="554"/>
      <c r="L38" s="554"/>
      <c r="M38" s="554"/>
      <c r="N38" s="554"/>
      <c r="O38" s="554"/>
      <c r="P38" s="554"/>
      <c r="Q38" s="554"/>
      <c r="R38" s="554"/>
      <c r="S38" s="554"/>
    </row>
    <row r="39" spans="1:20" s="287" customFormat="1" ht="25.5" customHeight="1">
      <c r="A39" s="285" t="s">
        <v>2270</v>
      </c>
      <c r="B39" s="285" t="s">
        <v>2270</v>
      </c>
      <c r="C39" s="286" t="s">
        <v>2473</v>
      </c>
      <c r="D39" s="286" t="s">
        <v>2474</v>
      </c>
      <c r="E39" s="556"/>
      <c r="F39" s="556"/>
      <c r="G39" s="551"/>
      <c r="H39" s="556"/>
      <c r="I39" s="556"/>
      <c r="J39" s="556"/>
      <c r="K39" s="556"/>
      <c r="L39" s="556"/>
      <c r="M39" s="556"/>
      <c r="N39" s="556"/>
      <c r="O39" s="556"/>
      <c r="P39" s="556"/>
      <c r="Q39" s="556"/>
      <c r="R39" s="556"/>
      <c r="S39" s="556"/>
      <c r="T39" s="553"/>
    </row>
    <row r="40" spans="1:19" ht="390">
      <c r="A40" s="288" t="s">
        <v>2270</v>
      </c>
      <c r="B40" s="289" t="s">
        <v>2267</v>
      </c>
      <c r="C40" s="290" t="s">
        <v>2475</v>
      </c>
      <c r="D40" s="290" t="s">
        <v>2476</v>
      </c>
      <c r="E40" s="554" t="s">
        <v>2739</v>
      </c>
      <c r="F40" s="554" t="s">
        <v>2654</v>
      </c>
      <c r="G40" s="555"/>
      <c r="H40" s="554"/>
      <c r="I40" s="554"/>
      <c r="J40" s="554"/>
      <c r="K40" s="554"/>
      <c r="L40" s="554"/>
      <c r="M40" s="554"/>
      <c r="N40" s="554"/>
      <c r="O40" s="554"/>
      <c r="P40" s="554"/>
      <c r="Q40" s="554"/>
      <c r="R40" s="554"/>
      <c r="S40" s="554"/>
    </row>
    <row r="41" spans="1:20" s="287" customFormat="1" ht="24.75" customHeight="1">
      <c r="A41" s="285" t="s">
        <v>398</v>
      </c>
      <c r="B41" s="285" t="s">
        <v>398</v>
      </c>
      <c r="C41" s="286" t="s">
        <v>2477</v>
      </c>
      <c r="D41" s="286" t="s">
        <v>2478</v>
      </c>
      <c r="E41" s="556"/>
      <c r="F41" s="556"/>
      <c r="G41" s="551"/>
      <c r="H41" s="556"/>
      <c r="I41" s="556"/>
      <c r="J41" s="556"/>
      <c r="K41" s="556"/>
      <c r="L41" s="556"/>
      <c r="M41" s="556"/>
      <c r="N41" s="556"/>
      <c r="O41" s="556"/>
      <c r="P41" s="556"/>
      <c r="Q41" s="556"/>
      <c r="R41" s="556"/>
      <c r="S41" s="556"/>
      <c r="T41" s="553"/>
    </row>
    <row r="42" spans="1:19" ht="176.25" customHeight="1">
      <c r="A42" s="288" t="s">
        <v>398</v>
      </c>
      <c r="B42" s="289" t="s">
        <v>2479</v>
      </c>
      <c r="C42" s="290" t="s">
        <v>2480</v>
      </c>
      <c r="D42" s="290" t="s">
        <v>2481</v>
      </c>
      <c r="E42" s="554" t="s">
        <v>2740</v>
      </c>
      <c r="F42" s="554" t="s">
        <v>2654</v>
      </c>
      <c r="G42" s="555"/>
      <c r="H42" s="554"/>
      <c r="I42" s="554"/>
      <c r="J42" s="554"/>
      <c r="K42" s="554"/>
      <c r="L42" s="554"/>
      <c r="M42" s="554"/>
      <c r="N42" s="554"/>
      <c r="O42" s="554"/>
      <c r="P42" s="554"/>
      <c r="Q42" s="554"/>
      <c r="R42" s="554"/>
      <c r="S42" s="554"/>
    </row>
    <row r="43" spans="1:19" ht="311.25" customHeight="1">
      <c r="A43" s="288" t="s">
        <v>398</v>
      </c>
      <c r="B43" s="289" t="s">
        <v>2482</v>
      </c>
      <c r="C43" s="290" t="s">
        <v>2483</v>
      </c>
      <c r="D43" s="290" t="s">
        <v>2665</v>
      </c>
      <c r="E43" s="554" t="s">
        <v>2741</v>
      </c>
      <c r="F43" s="554" t="s">
        <v>2654</v>
      </c>
      <c r="G43" s="555"/>
      <c r="H43" s="554"/>
      <c r="I43" s="554"/>
      <c r="J43" s="554"/>
      <c r="K43" s="554"/>
      <c r="L43" s="554"/>
      <c r="M43" s="554"/>
      <c r="N43" s="554"/>
      <c r="O43" s="554"/>
      <c r="P43" s="554"/>
      <c r="Q43" s="554"/>
      <c r="R43" s="554"/>
      <c r="S43" s="554"/>
    </row>
    <row r="44" spans="1:20" s="287" customFormat="1" ht="22.5" customHeight="1">
      <c r="A44" s="285" t="s">
        <v>2281</v>
      </c>
      <c r="B44" s="285" t="s">
        <v>2281</v>
      </c>
      <c r="C44" s="286" t="s">
        <v>2484</v>
      </c>
      <c r="D44" s="286" t="s">
        <v>2485</v>
      </c>
      <c r="E44" s="556"/>
      <c r="F44" s="556"/>
      <c r="G44" s="551"/>
      <c r="H44" s="556"/>
      <c r="I44" s="556"/>
      <c r="J44" s="556"/>
      <c r="K44" s="556"/>
      <c r="L44" s="556"/>
      <c r="M44" s="556"/>
      <c r="N44" s="556"/>
      <c r="O44" s="556"/>
      <c r="P44" s="556"/>
      <c r="Q44" s="556"/>
      <c r="R44" s="556"/>
      <c r="S44" s="556"/>
      <c r="T44" s="553"/>
    </row>
    <row r="45" spans="1:19" ht="142.5">
      <c r="A45" s="288" t="s">
        <v>2281</v>
      </c>
      <c r="B45" s="289" t="s">
        <v>2486</v>
      </c>
      <c r="C45" s="291" t="s">
        <v>2487</v>
      </c>
      <c r="D45" s="290" t="s">
        <v>2488</v>
      </c>
      <c r="E45" s="554" t="s">
        <v>2743</v>
      </c>
      <c r="F45" s="554" t="s">
        <v>2654</v>
      </c>
      <c r="G45" s="555"/>
      <c r="H45" s="554"/>
      <c r="I45" s="554"/>
      <c r="J45" s="554"/>
      <c r="K45" s="554"/>
      <c r="L45" s="554"/>
      <c r="M45" s="554"/>
      <c r="N45" s="554"/>
      <c r="O45" s="554"/>
      <c r="P45" s="554"/>
      <c r="Q45" s="554"/>
      <c r="R45" s="554"/>
      <c r="S45" s="554"/>
    </row>
    <row r="46" spans="1:19" ht="409.5">
      <c r="A46" s="288" t="s">
        <v>2281</v>
      </c>
      <c r="B46" s="289" t="s">
        <v>2489</v>
      </c>
      <c r="C46" s="290" t="s">
        <v>2490</v>
      </c>
      <c r="D46" s="291" t="s">
        <v>2491</v>
      </c>
      <c r="E46" s="554" t="s">
        <v>2742</v>
      </c>
      <c r="F46" s="554" t="s">
        <v>2654</v>
      </c>
      <c r="G46" s="555"/>
      <c r="H46" s="554"/>
      <c r="I46" s="554"/>
      <c r="J46" s="554"/>
      <c r="K46" s="554"/>
      <c r="L46" s="554"/>
      <c r="M46" s="554"/>
      <c r="N46" s="554"/>
      <c r="O46" s="554"/>
      <c r="P46" s="554"/>
      <c r="Q46" s="554"/>
      <c r="R46" s="554"/>
      <c r="S46" s="554"/>
    </row>
    <row r="47" spans="1:20" s="287" customFormat="1" ht="24" customHeight="1">
      <c r="A47" s="285" t="s">
        <v>2492</v>
      </c>
      <c r="B47" s="285" t="s">
        <v>2492</v>
      </c>
      <c r="C47" s="286" t="s">
        <v>2493</v>
      </c>
      <c r="D47" s="286" t="s">
        <v>2494</v>
      </c>
      <c r="E47" s="556"/>
      <c r="F47" s="556"/>
      <c r="G47" s="551"/>
      <c r="H47" s="556"/>
      <c r="I47" s="556"/>
      <c r="J47" s="556"/>
      <c r="K47" s="556"/>
      <c r="L47" s="556"/>
      <c r="M47" s="556"/>
      <c r="N47" s="556"/>
      <c r="O47" s="556"/>
      <c r="P47" s="556"/>
      <c r="Q47" s="556"/>
      <c r="R47" s="556"/>
      <c r="S47" s="556"/>
      <c r="T47" s="553"/>
    </row>
    <row r="48" spans="1:19" ht="45" customHeight="1">
      <c r="A48" s="288" t="s">
        <v>2492</v>
      </c>
      <c r="B48" s="289" t="s">
        <v>2284</v>
      </c>
      <c r="C48" s="290" t="s">
        <v>2495</v>
      </c>
      <c r="D48" s="290" t="s">
        <v>2496</v>
      </c>
      <c r="E48" s="554" t="s">
        <v>2744</v>
      </c>
      <c r="F48" s="554" t="s">
        <v>2654</v>
      </c>
      <c r="G48" s="555"/>
      <c r="H48" s="554"/>
      <c r="I48" s="554"/>
      <c r="J48" s="554"/>
      <c r="K48" s="554"/>
      <c r="L48" s="554"/>
      <c r="M48" s="554"/>
      <c r="N48" s="554"/>
      <c r="O48" s="554"/>
      <c r="P48" s="554"/>
      <c r="Q48" s="554"/>
      <c r="R48" s="554"/>
      <c r="S48" s="554"/>
    </row>
    <row r="49" spans="1:20" s="287" customFormat="1" ht="28.5" customHeight="1">
      <c r="A49" s="285" t="s">
        <v>2497</v>
      </c>
      <c r="B49" s="285" t="s">
        <v>2497</v>
      </c>
      <c r="C49" s="286" t="s">
        <v>2498</v>
      </c>
      <c r="D49" s="286" t="s">
        <v>2499</v>
      </c>
      <c r="E49" s="556"/>
      <c r="F49" s="556"/>
      <c r="G49" s="551"/>
      <c r="H49" s="556"/>
      <c r="I49" s="556"/>
      <c r="J49" s="556"/>
      <c r="K49" s="556"/>
      <c r="L49" s="556"/>
      <c r="M49" s="556"/>
      <c r="N49" s="556"/>
      <c r="O49" s="556"/>
      <c r="P49" s="556"/>
      <c r="Q49" s="556"/>
      <c r="R49" s="556"/>
      <c r="S49" s="556"/>
      <c r="T49" s="553"/>
    </row>
    <row r="50" spans="1:19" ht="103.5">
      <c r="A50" s="288" t="s">
        <v>2497</v>
      </c>
      <c r="B50" s="292" t="s">
        <v>2497</v>
      </c>
      <c r="C50" s="290" t="s">
        <v>2500</v>
      </c>
      <c r="D50" s="290" t="s">
        <v>2501</v>
      </c>
      <c r="E50" s="554" t="s">
        <v>2745</v>
      </c>
      <c r="F50" s="554" t="s">
        <v>2654</v>
      </c>
      <c r="G50" s="555"/>
      <c r="H50" s="554"/>
      <c r="I50" s="554"/>
      <c r="J50" s="554"/>
      <c r="K50" s="554"/>
      <c r="L50" s="554"/>
      <c r="M50" s="554"/>
      <c r="N50" s="554"/>
      <c r="O50" s="554"/>
      <c r="P50" s="554"/>
      <c r="Q50" s="554"/>
      <c r="R50" s="554"/>
      <c r="S50" s="554"/>
    </row>
    <row r="51" spans="1:20" s="287" customFormat="1" ht="25.5">
      <c r="A51" s="285" t="s">
        <v>2502</v>
      </c>
      <c r="B51" s="285" t="s">
        <v>2502</v>
      </c>
      <c r="C51" s="286" t="s">
        <v>2503</v>
      </c>
      <c r="D51" s="286" t="s">
        <v>2504</v>
      </c>
      <c r="E51" s="556"/>
      <c r="F51" s="556"/>
      <c r="G51" s="551"/>
      <c r="H51" s="556"/>
      <c r="I51" s="556"/>
      <c r="J51" s="556"/>
      <c r="K51" s="556"/>
      <c r="L51" s="556"/>
      <c r="M51" s="556"/>
      <c r="N51" s="556"/>
      <c r="O51" s="556"/>
      <c r="P51" s="556"/>
      <c r="Q51" s="556"/>
      <c r="R51" s="556"/>
      <c r="S51" s="556"/>
      <c r="T51" s="553"/>
    </row>
    <row r="52" spans="1:19" ht="257.25" customHeight="1">
      <c r="A52" s="288" t="s">
        <v>2502</v>
      </c>
      <c r="B52" s="289" t="s">
        <v>2502</v>
      </c>
      <c r="C52" s="290" t="s">
        <v>2663</v>
      </c>
      <c r="D52" s="290" t="s">
        <v>2662</v>
      </c>
      <c r="E52" s="554" t="s">
        <v>2746</v>
      </c>
      <c r="F52" s="554" t="s">
        <v>2654</v>
      </c>
      <c r="G52" s="555"/>
      <c r="H52" s="554"/>
      <c r="I52" s="554"/>
      <c r="J52" s="554"/>
      <c r="K52" s="554"/>
      <c r="L52" s="554"/>
      <c r="M52" s="554"/>
      <c r="N52" s="554"/>
      <c r="O52" s="554"/>
      <c r="P52" s="554"/>
      <c r="Q52" s="554"/>
      <c r="R52" s="554"/>
      <c r="S52" s="554"/>
    </row>
    <row r="53" spans="1:20" s="293" customFormat="1" ht="25.5" customHeight="1">
      <c r="A53" s="285" t="s">
        <v>2505</v>
      </c>
      <c r="B53" s="285">
        <v>6</v>
      </c>
      <c r="C53" s="286" t="s">
        <v>2506</v>
      </c>
      <c r="D53" s="286" t="s">
        <v>2507</v>
      </c>
      <c r="E53" s="556"/>
      <c r="F53" s="556"/>
      <c r="G53" s="551"/>
      <c r="H53" s="556"/>
      <c r="I53" s="556"/>
      <c r="J53" s="556"/>
      <c r="K53" s="556"/>
      <c r="L53" s="556"/>
      <c r="M53" s="556"/>
      <c r="N53" s="556"/>
      <c r="O53" s="556"/>
      <c r="P53" s="556"/>
      <c r="Q53" s="556"/>
      <c r="R53" s="556"/>
      <c r="S53" s="556"/>
      <c r="T53" s="553"/>
    </row>
    <row r="54" spans="1:20" s="295" customFormat="1" ht="84" customHeight="1">
      <c r="A54" s="288" t="s">
        <v>2505</v>
      </c>
      <c r="B54" s="289" t="s">
        <v>2508</v>
      </c>
      <c r="C54" s="294" t="s">
        <v>2509</v>
      </c>
      <c r="D54" s="294" t="s">
        <v>2510</v>
      </c>
      <c r="E54" s="554" t="s">
        <v>2747</v>
      </c>
      <c r="F54" s="554" t="s">
        <v>2654</v>
      </c>
      <c r="G54" s="555"/>
      <c r="H54" s="554"/>
      <c r="I54" s="554"/>
      <c r="J54" s="554"/>
      <c r="K54" s="554"/>
      <c r="L54" s="554"/>
      <c r="M54" s="554"/>
      <c r="N54" s="554"/>
      <c r="O54" s="554"/>
      <c r="P54" s="554"/>
      <c r="Q54" s="554"/>
      <c r="R54" s="554"/>
      <c r="S54" s="554"/>
      <c r="T54" s="545"/>
    </row>
    <row r="55" spans="1:20" s="295" customFormat="1" ht="363.75">
      <c r="A55" s="296" t="s">
        <v>2505</v>
      </c>
      <c r="B55" s="297" t="s">
        <v>2505</v>
      </c>
      <c r="C55" s="294" t="s">
        <v>2511</v>
      </c>
      <c r="D55" s="294" t="s">
        <v>2512</v>
      </c>
      <c r="E55" s="554" t="s">
        <v>2748</v>
      </c>
      <c r="F55" s="554" t="s">
        <v>2654</v>
      </c>
      <c r="G55" s="555"/>
      <c r="H55" s="554"/>
      <c r="I55" s="554"/>
      <c r="J55" s="554"/>
      <c r="K55" s="554"/>
      <c r="L55" s="554"/>
      <c r="M55" s="554"/>
      <c r="N55" s="554"/>
      <c r="O55" s="554"/>
      <c r="P55" s="554"/>
      <c r="Q55" s="554"/>
      <c r="R55" s="554"/>
      <c r="S55" s="554"/>
      <c r="T55" s="545"/>
    </row>
    <row r="56" spans="1:20" s="293" customFormat="1" ht="27" customHeight="1">
      <c r="A56" s="285" t="s">
        <v>2513</v>
      </c>
      <c r="B56" s="285" t="s">
        <v>2513</v>
      </c>
      <c r="C56" s="286" t="s">
        <v>2514</v>
      </c>
      <c r="D56" s="286" t="s">
        <v>2507</v>
      </c>
      <c r="E56" s="556"/>
      <c r="F56" s="556"/>
      <c r="G56" s="551"/>
      <c r="H56" s="556"/>
      <c r="I56" s="556"/>
      <c r="J56" s="556"/>
      <c r="K56" s="556"/>
      <c r="L56" s="556"/>
      <c r="M56" s="556"/>
      <c r="N56" s="556"/>
      <c r="O56" s="556"/>
      <c r="P56" s="556"/>
      <c r="Q56" s="556"/>
      <c r="R56" s="556"/>
      <c r="S56" s="556"/>
      <c r="T56" s="553"/>
    </row>
    <row r="57" spans="1:20" s="295" customFormat="1" ht="51.75">
      <c r="A57" s="288" t="s">
        <v>2513</v>
      </c>
      <c r="B57" s="289" t="s">
        <v>2513</v>
      </c>
      <c r="C57" s="290" t="s">
        <v>2515</v>
      </c>
      <c r="D57" s="290" t="s">
        <v>2516</v>
      </c>
      <c r="E57" s="554" t="s">
        <v>2664</v>
      </c>
      <c r="F57" s="554" t="s">
        <v>2654</v>
      </c>
      <c r="G57" s="555"/>
      <c r="H57" s="554"/>
      <c r="I57" s="554"/>
      <c r="J57" s="554"/>
      <c r="K57" s="554"/>
      <c r="L57" s="554"/>
      <c r="M57" s="554"/>
      <c r="N57" s="554"/>
      <c r="O57" s="554"/>
      <c r="P57" s="554"/>
      <c r="Q57" s="554"/>
      <c r="R57" s="554"/>
      <c r="S57" s="554"/>
      <c r="T57" s="545"/>
    </row>
    <row r="58" spans="1:20" s="293" customFormat="1" ht="34.5" customHeight="1">
      <c r="A58" s="285" t="s">
        <v>2517</v>
      </c>
      <c r="B58" s="285" t="s">
        <v>2517</v>
      </c>
      <c r="C58" s="286" t="s">
        <v>2518</v>
      </c>
      <c r="D58" s="286" t="s">
        <v>2507</v>
      </c>
      <c r="E58" s="556"/>
      <c r="F58" s="556"/>
      <c r="G58" s="551"/>
      <c r="H58" s="556"/>
      <c r="I58" s="556"/>
      <c r="J58" s="556"/>
      <c r="K58" s="556"/>
      <c r="L58" s="556"/>
      <c r="M58" s="556"/>
      <c r="N58" s="556"/>
      <c r="O58" s="556"/>
      <c r="P58" s="556"/>
      <c r="Q58" s="556"/>
      <c r="R58" s="556"/>
      <c r="S58" s="556"/>
      <c r="T58" s="553"/>
    </row>
    <row r="59" spans="1:20" s="295" customFormat="1" ht="63" customHeight="1">
      <c r="A59" s="288" t="s">
        <v>2517</v>
      </c>
      <c r="B59" s="289" t="s">
        <v>2517</v>
      </c>
      <c r="C59" s="290" t="s">
        <v>2519</v>
      </c>
      <c r="D59" s="290" t="s">
        <v>2520</v>
      </c>
      <c r="E59" s="554" t="s">
        <v>2664</v>
      </c>
      <c r="F59" s="554" t="s">
        <v>2654</v>
      </c>
      <c r="G59" s="555"/>
      <c r="H59" s="554"/>
      <c r="I59" s="554"/>
      <c r="J59" s="554"/>
      <c r="K59" s="554"/>
      <c r="L59" s="554"/>
      <c r="M59" s="554"/>
      <c r="N59" s="554"/>
      <c r="O59" s="554"/>
      <c r="P59" s="554"/>
      <c r="Q59" s="554"/>
      <c r="R59" s="554"/>
      <c r="S59" s="554"/>
      <c r="T59" s="545"/>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X30"/>
  <sheetViews>
    <sheetView view="pageBreakPreview" zoomScaleSheetLayoutView="100" zoomScalePageLayoutView="0" workbookViewId="0" topLeftCell="A8">
      <selection activeCell="E11" sqref="E11"/>
    </sheetView>
  </sheetViews>
  <sheetFormatPr defaultColWidth="8.8515625" defaultRowHeight="12.75"/>
  <cols>
    <col min="1" max="1" width="4.28125" style="107" customWidth="1"/>
    <col min="2" max="2" width="6.421875" style="107" customWidth="1"/>
    <col min="3" max="3" width="28.421875" style="107" customWidth="1"/>
    <col min="4" max="4" width="14.421875" style="107" customWidth="1"/>
    <col min="5" max="5" width="13.7109375" style="107" customWidth="1"/>
    <col min="6" max="6" width="19.57421875" style="107" customWidth="1"/>
    <col min="7" max="7" width="17.140625" style="98" customWidth="1"/>
    <col min="8" max="8" width="19.00390625" style="107" hidden="1" customWidth="1"/>
    <col min="9" max="9" width="12.7109375" style="107" customWidth="1"/>
    <col min="10" max="10" width="12.28125" style="107" customWidth="1"/>
    <col min="11" max="11" width="15.140625" style="107" customWidth="1"/>
    <col min="12" max="12" width="37.140625" style="107" customWidth="1"/>
    <col min="13" max="13" width="19.00390625" style="107" customWidth="1"/>
    <col min="14" max="14" width="13.140625" style="107" customWidth="1"/>
    <col min="15" max="15" width="10.8515625" style="107" customWidth="1"/>
    <col min="16" max="16" width="11.140625" style="107" customWidth="1"/>
    <col min="17" max="19" width="13.7109375" style="107" customWidth="1"/>
    <col min="20" max="20" width="11.140625" style="107" customWidth="1"/>
    <col min="21" max="21" width="18.140625" style="107" customWidth="1"/>
    <col min="22" max="22" width="18.8515625" style="107" hidden="1" customWidth="1"/>
    <col min="23" max="23" width="28.00390625" style="107" hidden="1" customWidth="1"/>
    <col min="24" max="24" width="13.7109375" style="107" hidden="1" customWidth="1"/>
    <col min="25" max="16384" width="8.8515625" style="107" customWidth="1"/>
  </cols>
  <sheetData>
    <row r="1" spans="7:24" s="321" customFormat="1" ht="25.5" customHeight="1" hidden="1">
      <c r="G1" s="322"/>
      <c r="L1" s="323" t="s">
        <v>478</v>
      </c>
      <c r="V1" s="321" t="s">
        <v>479</v>
      </c>
      <c r="W1" s="324" t="s">
        <v>2529</v>
      </c>
      <c r="X1" s="321" t="s">
        <v>480</v>
      </c>
    </row>
    <row r="2" spans="7:24" s="321" customFormat="1" ht="39" hidden="1">
      <c r="G2" s="322"/>
      <c r="L2" s="323" t="s">
        <v>478</v>
      </c>
      <c r="V2" s="321" t="s">
        <v>481</v>
      </c>
      <c r="W2" s="324" t="s">
        <v>218</v>
      </c>
      <c r="X2" s="321" t="s">
        <v>482</v>
      </c>
    </row>
    <row r="3" spans="7:24" s="321" customFormat="1" ht="25.5" hidden="1">
      <c r="G3" s="322"/>
      <c r="L3" s="323" t="s">
        <v>478</v>
      </c>
      <c r="V3" s="321" t="s">
        <v>483</v>
      </c>
      <c r="W3" s="324" t="s">
        <v>220</v>
      </c>
      <c r="X3" s="321" t="s">
        <v>484</v>
      </c>
    </row>
    <row r="4" spans="7:23" s="321" customFormat="1" ht="12.75" hidden="1">
      <c r="G4" s="322"/>
      <c r="L4" s="323" t="s">
        <v>478</v>
      </c>
      <c r="V4" s="321" t="s">
        <v>485</v>
      </c>
      <c r="W4" s="324" t="s">
        <v>221</v>
      </c>
    </row>
    <row r="5" spans="7:23" s="321" customFormat="1" ht="12.75" hidden="1">
      <c r="G5" s="322"/>
      <c r="L5" s="323" t="s">
        <v>478</v>
      </c>
      <c r="V5" s="321" t="s">
        <v>486</v>
      </c>
      <c r="W5" s="324" t="s">
        <v>222</v>
      </c>
    </row>
    <row r="6" spans="7:23" s="321" customFormat="1" ht="12.75" hidden="1">
      <c r="G6" s="322"/>
      <c r="L6" s="323" t="s">
        <v>478</v>
      </c>
      <c r="W6" s="324" t="s">
        <v>223</v>
      </c>
    </row>
    <row r="7" spans="7:23" s="321" customFormat="1" ht="12.75" hidden="1">
      <c r="G7" s="322"/>
      <c r="L7" s="323" t="s">
        <v>478</v>
      </c>
      <c r="W7" s="325" t="s">
        <v>224</v>
      </c>
    </row>
    <row r="8" spans="1:22" s="329" customFormat="1" ht="27" customHeight="1" thickBot="1">
      <c r="A8" s="326" t="s">
        <v>487</v>
      </c>
      <c r="B8" s="327"/>
      <c r="C8" s="326"/>
      <c r="D8" s="328"/>
      <c r="E8" s="328"/>
      <c r="F8" s="329" t="s">
        <v>488</v>
      </c>
      <c r="L8" s="326" t="s">
        <v>489</v>
      </c>
      <c r="M8" s="326"/>
      <c r="P8" s="326"/>
      <c r="Q8" s="326"/>
      <c r="R8" s="326"/>
      <c r="S8" s="326"/>
      <c r="T8" s="326"/>
      <c r="U8" s="326"/>
      <c r="V8" s="326"/>
    </row>
    <row r="9" spans="1:24" s="329" customFormat="1" ht="40.5" customHeight="1" thickBot="1">
      <c r="A9" s="326"/>
      <c r="B9" s="330"/>
      <c r="C9" s="331" t="s">
        <v>490</v>
      </c>
      <c r="D9" s="332"/>
      <c r="E9" s="333"/>
      <c r="F9" s="621" t="s">
        <v>491</v>
      </c>
      <c r="G9" s="622"/>
      <c r="H9" s="622"/>
      <c r="I9" s="622"/>
      <c r="J9" s="623"/>
      <c r="K9" s="334"/>
      <c r="L9" s="335" t="s">
        <v>492</v>
      </c>
      <c r="M9" s="336"/>
      <c r="N9" s="337"/>
      <c r="O9" s="337"/>
      <c r="P9" s="336"/>
      <c r="Q9" s="336"/>
      <c r="R9" s="336"/>
      <c r="S9" s="336"/>
      <c r="T9" s="336"/>
      <c r="U9" s="336"/>
      <c r="V9" s="336"/>
      <c r="W9" s="337"/>
      <c r="X9" s="338"/>
    </row>
    <row r="10" spans="1:24" s="348" customFormat="1" ht="26.25" customHeight="1" thickBot="1">
      <c r="A10" s="339"/>
      <c r="B10" s="340" t="s">
        <v>493</v>
      </c>
      <c r="C10" s="341" t="s">
        <v>494</v>
      </c>
      <c r="D10" s="342" t="s">
        <v>495</v>
      </c>
      <c r="E10" s="342" t="s">
        <v>496</v>
      </c>
      <c r="F10" s="343" t="s">
        <v>497</v>
      </c>
      <c r="G10" s="343" t="s">
        <v>498</v>
      </c>
      <c r="H10" s="343" t="s">
        <v>499</v>
      </c>
      <c r="I10" s="343" t="s">
        <v>500</v>
      </c>
      <c r="J10" s="344" t="s">
        <v>155</v>
      </c>
      <c r="K10" s="345" t="s">
        <v>501</v>
      </c>
      <c r="L10" s="346" t="s">
        <v>502</v>
      </c>
      <c r="M10" s="346" t="s">
        <v>503</v>
      </c>
      <c r="N10" s="346" t="s">
        <v>253</v>
      </c>
      <c r="O10" s="346" t="s">
        <v>504</v>
      </c>
      <c r="P10" s="346" t="s">
        <v>505</v>
      </c>
      <c r="Q10" s="346" t="s">
        <v>506</v>
      </c>
      <c r="R10" s="346" t="s">
        <v>507</v>
      </c>
      <c r="S10" s="346" t="s">
        <v>508</v>
      </c>
      <c r="T10" s="346" t="s">
        <v>509</v>
      </c>
      <c r="U10" s="346" t="s">
        <v>510</v>
      </c>
      <c r="V10" s="346"/>
      <c r="W10" s="346" t="s">
        <v>511</v>
      </c>
      <c r="X10" s="347" t="s">
        <v>512</v>
      </c>
    </row>
    <row r="11" spans="1:21" ht="49.5" customHeight="1">
      <c r="A11" s="99">
        <v>2</v>
      </c>
      <c r="B11" s="349"/>
      <c r="C11" s="350" t="s">
        <v>2528</v>
      </c>
      <c r="D11" s="577" t="s">
        <v>2760</v>
      </c>
      <c r="E11" s="350" t="s">
        <v>2531</v>
      </c>
      <c r="F11" s="350" t="s">
        <v>2569</v>
      </c>
      <c r="G11" s="353" t="s">
        <v>2530</v>
      </c>
      <c r="H11" s="350"/>
      <c r="I11" s="350" t="s">
        <v>2568</v>
      </c>
      <c r="J11" s="350" t="s">
        <v>2394</v>
      </c>
      <c r="K11" s="350" t="s">
        <v>2564</v>
      </c>
      <c r="L11" s="350" t="s">
        <v>2565</v>
      </c>
      <c r="M11" s="577" t="s">
        <v>2759</v>
      </c>
      <c r="N11" s="350" t="s">
        <v>2566</v>
      </c>
      <c r="O11" s="350">
        <v>3855.68</v>
      </c>
      <c r="P11" s="99" t="s">
        <v>483</v>
      </c>
      <c r="Q11" s="350" t="s">
        <v>2528</v>
      </c>
      <c r="R11" s="99" t="s">
        <v>512</v>
      </c>
      <c r="S11" s="99" t="s">
        <v>583</v>
      </c>
      <c r="T11" s="99" t="s">
        <v>2567</v>
      </c>
      <c r="U11" s="349" t="s">
        <v>2725</v>
      </c>
    </row>
    <row r="12" spans="1:21" ht="12" customHeight="1">
      <c r="A12" s="99">
        <v>3</v>
      </c>
      <c r="B12" s="349"/>
      <c r="C12" s="99"/>
      <c r="D12" s="99"/>
      <c r="E12" s="99"/>
      <c r="F12" s="99"/>
      <c r="G12" s="351"/>
      <c r="H12" s="99"/>
      <c r="I12" s="99"/>
      <c r="J12" s="99"/>
      <c r="K12" s="99"/>
      <c r="L12" s="99"/>
      <c r="M12" s="99"/>
      <c r="N12" s="99"/>
      <c r="O12" s="99"/>
      <c r="P12" s="99"/>
      <c r="Q12" s="99"/>
      <c r="R12" s="347"/>
      <c r="S12" s="99"/>
      <c r="T12" s="99"/>
      <c r="U12" s="349"/>
    </row>
    <row r="13" spans="1:21" ht="12" customHeight="1">
      <c r="A13" s="99">
        <v>4</v>
      </c>
      <c r="B13" s="349"/>
      <c r="C13" s="99"/>
      <c r="D13" s="99"/>
      <c r="E13" s="99"/>
      <c r="F13" s="99"/>
      <c r="G13" s="351"/>
      <c r="H13" s="99"/>
      <c r="I13" s="99"/>
      <c r="J13" s="99"/>
      <c r="K13" s="99"/>
      <c r="L13" s="99"/>
      <c r="M13" s="99"/>
      <c r="N13" s="99"/>
      <c r="O13" s="99"/>
      <c r="P13" s="99"/>
      <c r="Q13" s="99"/>
      <c r="R13" s="347"/>
      <c r="S13" s="99"/>
      <c r="T13" s="99"/>
      <c r="U13" s="349"/>
    </row>
    <row r="14" spans="1:21" ht="12" customHeight="1">
      <c r="A14" s="99">
        <v>5</v>
      </c>
      <c r="B14" s="349"/>
      <c r="C14" s="99"/>
      <c r="D14" s="99"/>
      <c r="E14" s="99"/>
      <c r="F14" s="99"/>
      <c r="G14" s="351"/>
      <c r="H14" s="99"/>
      <c r="I14" s="99"/>
      <c r="J14" s="99"/>
      <c r="K14" s="99"/>
      <c r="L14" s="99"/>
      <c r="M14" s="99"/>
      <c r="N14" s="99"/>
      <c r="O14" s="99"/>
      <c r="P14" s="99"/>
      <c r="Q14" s="99"/>
      <c r="R14" s="347"/>
      <c r="S14" s="99"/>
      <c r="T14" s="99"/>
      <c r="U14" s="349"/>
    </row>
    <row r="15" spans="1:21" ht="12" customHeight="1">
      <c r="A15" s="99">
        <v>6</v>
      </c>
      <c r="B15" s="349"/>
      <c r="C15" s="99"/>
      <c r="D15" s="99"/>
      <c r="E15" s="99"/>
      <c r="F15" s="99"/>
      <c r="G15" s="351"/>
      <c r="H15" s="99"/>
      <c r="I15" s="99"/>
      <c r="J15" s="99"/>
      <c r="K15" s="99"/>
      <c r="L15" s="99"/>
      <c r="M15" s="99"/>
      <c r="N15" s="99"/>
      <c r="O15" s="99"/>
      <c r="P15" s="99"/>
      <c r="Q15" s="99"/>
      <c r="R15" s="347"/>
      <c r="S15" s="99"/>
      <c r="T15" s="99"/>
      <c r="U15" s="349"/>
    </row>
    <row r="16" spans="1:21" ht="12" customHeight="1">
      <c r="A16" s="99">
        <v>7</v>
      </c>
      <c r="B16" s="349"/>
      <c r="C16" s="99"/>
      <c r="D16" s="99"/>
      <c r="E16" s="99"/>
      <c r="F16" s="99"/>
      <c r="G16" s="351"/>
      <c r="H16" s="99"/>
      <c r="I16" s="99"/>
      <c r="J16" s="99"/>
      <c r="K16" s="99"/>
      <c r="L16" s="99"/>
      <c r="M16" s="99"/>
      <c r="N16" s="99"/>
      <c r="O16" s="99"/>
      <c r="P16" s="99"/>
      <c r="Q16" s="99"/>
      <c r="R16" s="347"/>
      <c r="S16" s="99"/>
      <c r="T16" s="99"/>
      <c r="U16" s="349"/>
    </row>
    <row r="17" spans="1:21" ht="12" customHeight="1">
      <c r="A17" s="99">
        <v>8</v>
      </c>
      <c r="B17" s="349"/>
      <c r="C17" s="99"/>
      <c r="D17" s="99"/>
      <c r="E17" s="99"/>
      <c r="F17" s="99"/>
      <c r="G17" s="351"/>
      <c r="H17" s="99"/>
      <c r="I17" s="99"/>
      <c r="J17" s="99"/>
      <c r="K17" s="99"/>
      <c r="L17" s="99"/>
      <c r="M17" s="99"/>
      <c r="N17" s="99"/>
      <c r="O17" s="99"/>
      <c r="P17" s="99"/>
      <c r="Q17" s="99"/>
      <c r="R17" s="347"/>
      <c r="S17" s="99"/>
      <c r="T17" s="99"/>
      <c r="U17" s="349"/>
    </row>
    <row r="18" spans="1:21" ht="12" customHeight="1">
      <c r="A18" s="99">
        <v>9</v>
      </c>
      <c r="B18" s="349"/>
      <c r="C18" s="99"/>
      <c r="D18" s="99"/>
      <c r="E18" s="99"/>
      <c r="F18" s="99"/>
      <c r="G18" s="351"/>
      <c r="H18" s="99"/>
      <c r="I18" s="99"/>
      <c r="J18" s="99"/>
      <c r="K18" s="99"/>
      <c r="L18" s="99"/>
      <c r="M18" s="99"/>
      <c r="N18" s="99"/>
      <c r="O18" s="99"/>
      <c r="P18" s="99"/>
      <c r="Q18" s="99"/>
      <c r="R18" s="347"/>
      <c r="S18" s="99"/>
      <c r="T18" s="99"/>
      <c r="U18" s="349"/>
    </row>
    <row r="19" spans="1:21" ht="12" customHeight="1">
      <c r="A19" s="99">
        <v>10</v>
      </c>
      <c r="B19" s="349"/>
      <c r="C19" s="99"/>
      <c r="D19" s="99"/>
      <c r="E19" s="99"/>
      <c r="F19" s="99"/>
      <c r="G19" s="351"/>
      <c r="H19" s="99"/>
      <c r="I19" s="99"/>
      <c r="J19" s="99"/>
      <c r="K19" s="99"/>
      <c r="L19" s="99"/>
      <c r="M19" s="99"/>
      <c r="N19" s="99"/>
      <c r="O19" s="99"/>
      <c r="P19" s="99"/>
      <c r="Q19" s="99"/>
      <c r="R19" s="347"/>
      <c r="S19" s="99"/>
      <c r="T19" s="99"/>
      <c r="U19" s="349"/>
    </row>
    <row r="20" spans="1:21" ht="12" customHeight="1">
      <c r="A20" s="99">
        <v>11</v>
      </c>
      <c r="B20" s="349"/>
      <c r="C20" s="99"/>
      <c r="D20" s="99"/>
      <c r="E20" s="99"/>
      <c r="F20" s="99"/>
      <c r="G20" s="351"/>
      <c r="H20" s="99"/>
      <c r="I20" s="99"/>
      <c r="J20" s="99"/>
      <c r="K20" s="99"/>
      <c r="L20" s="99"/>
      <c r="M20" s="99"/>
      <c r="N20" s="99"/>
      <c r="O20" s="99"/>
      <c r="P20" s="99"/>
      <c r="Q20" s="99"/>
      <c r="R20" s="347"/>
      <c r="S20" s="99"/>
      <c r="T20" s="99"/>
      <c r="U20" s="349"/>
    </row>
    <row r="21" spans="1:21" ht="12" customHeight="1">
      <c r="A21" s="99">
        <v>12</v>
      </c>
      <c r="B21" s="349"/>
      <c r="C21" s="99"/>
      <c r="D21" s="99"/>
      <c r="E21" s="99"/>
      <c r="F21" s="99"/>
      <c r="G21" s="351"/>
      <c r="H21" s="99"/>
      <c r="I21" s="99"/>
      <c r="J21" s="99"/>
      <c r="K21" s="99"/>
      <c r="L21" s="99"/>
      <c r="M21" s="99"/>
      <c r="N21" s="99"/>
      <c r="O21" s="99"/>
      <c r="P21" s="99"/>
      <c r="Q21" s="99"/>
      <c r="R21" s="347"/>
      <c r="S21" s="99"/>
      <c r="T21" s="99"/>
      <c r="U21" s="349"/>
    </row>
    <row r="22" spans="1:21" ht="12" customHeight="1">
      <c r="A22" s="99">
        <v>13</v>
      </c>
      <c r="B22" s="349"/>
      <c r="C22" s="99"/>
      <c r="D22" s="99"/>
      <c r="E22" s="99"/>
      <c r="F22" s="99"/>
      <c r="G22" s="351"/>
      <c r="H22" s="99"/>
      <c r="I22" s="99"/>
      <c r="J22" s="99"/>
      <c r="K22" s="99"/>
      <c r="L22" s="99"/>
      <c r="M22" s="99"/>
      <c r="N22" s="99"/>
      <c r="O22" s="99"/>
      <c r="P22" s="99"/>
      <c r="Q22" s="99"/>
      <c r="R22" s="347"/>
      <c r="S22" s="99"/>
      <c r="T22" s="99"/>
      <c r="U22" s="349"/>
    </row>
    <row r="23" spans="1:21" ht="12.75">
      <c r="A23" s="99">
        <v>14</v>
      </c>
      <c r="B23" s="349"/>
      <c r="C23" s="99"/>
      <c r="D23" s="99"/>
      <c r="E23" s="99"/>
      <c r="F23" s="99"/>
      <c r="G23" s="351"/>
      <c r="H23" s="99"/>
      <c r="I23" s="99"/>
      <c r="J23" s="99"/>
      <c r="K23" s="99"/>
      <c r="L23" s="99"/>
      <c r="M23" s="99"/>
      <c r="N23" s="99"/>
      <c r="O23" s="99"/>
      <c r="P23" s="99"/>
      <c r="Q23" s="99"/>
      <c r="R23" s="347"/>
      <c r="S23" s="99"/>
      <c r="T23" s="99"/>
      <c r="U23" s="349"/>
    </row>
    <row r="24" spans="1:21" ht="12.75">
      <c r="A24" s="99">
        <v>15</v>
      </c>
      <c r="B24" s="349"/>
      <c r="C24" s="99"/>
      <c r="D24" s="99"/>
      <c r="E24" s="99"/>
      <c r="F24" s="99"/>
      <c r="G24" s="351"/>
      <c r="H24" s="99"/>
      <c r="I24" s="99"/>
      <c r="J24" s="99"/>
      <c r="K24" s="99"/>
      <c r="L24" s="99"/>
      <c r="M24" s="99"/>
      <c r="N24" s="99"/>
      <c r="O24" s="99"/>
      <c r="P24" s="99"/>
      <c r="Q24" s="99"/>
      <c r="R24" s="347"/>
      <c r="S24" s="99"/>
      <c r="T24" s="99"/>
      <c r="U24" s="349"/>
    </row>
    <row r="25" spans="1:21" ht="12.75">
      <c r="A25" s="99">
        <v>16</v>
      </c>
      <c r="B25" s="349"/>
      <c r="C25" s="99"/>
      <c r="D25" s="99"/>
      <c r="E25" s="99"/>
      <c r="F25" s="99"/>
      <c r="G25" s="351"/>
      <c r="H25" s="99"/>
      <c r="I25" s="99"/>
      <c r="J25" s="99"/>
      <c r="K25" s="99"/>
      <c r="L25" s="99"/>
      <c r="M25" s="99"/>
      <c r="N25" s="99"/>
      <c r="O25" s="99"/>
      <c r="P25" s="99"/>
      <c r="Q25" s="99"/>
      <c r="R25" s="347"/>
      <c r="S25" s="99"/>
      <c r="T25" s="99"/>
      <c r="U25" s="349"/>
    </row>
    <row r="26" spans="1:21" ht="12.75">
      <c r="A26" s="99">
        <v>17</v>
      </c>
      <c r="B26" s="349"/>
      <c r="C26" s="99"/>
      <c r="D26" s="99"/>
      <c r="E26" s="99"/>
      <c r="F26" s="99"/>
      <c r="G26" s="351"/>
      <c r="H26" s="99"/>
      <c r="I26" s="99"/>
      <c r="J26" s="99"/>
      <c r="K26" s="99"/>
      <c r="L26" s="99"/>
      <c r="M26" s="99"/>
      <c r="N26" s="99"/>
      <c r="O26" s="99"/>
      <c r="P26" s="99"/>
      <c r="Q26" s="99"/>
      <c r="R26" s="347"/>
      <c r="S26" s="99"/>
      <c r="T26" s="99"/>
      <c r="U26" s="349"/>
    </row>
    <row r="27" spans="1:21" ht="12.75">
      <c r="A27" s="99">
        <v>18</v>
      </c>
      <c r="B27" s="349"/>
      <c r="C27" s="99"/>
      <c r="D27" s="99"/>
      <c r="E27" s="99"/>
      <c r="F27" s="99"/>
      <c r="G27" s="351"/>
      <c r="H27" s="99"/>
      <c r="I27" s="99"/>
      <c r="J27" s="99"/>
      <c r="K27" s="99"/>
      <c r="L27" s="99"/>
      <c r="M27" s="99"/>
      <c r="N27" s="99"/>
      <c r="O27" s="99"/>
      <c r="P27" s="99"/>
      <c r="Q27" s="99"/>
      <c r="R27" s="347"/>
      <c r="S27" s="99"/>
      <c r="T27" s="99"/>
      <c r="U27" s="349"/>
    </row>
    <row r="28" spans="1:21" ht="12.75">
      <c r="A28" s="99">
        <v>19</v>
      </c>
      <c r="B28" s="349"/>
      <c r="C28" s="99"/>
      <c r="D28" s="99"/>
      <c r="E28" s="99"/>
      <c r="F28" s="99"/>
      <c r="G28" s="351"/>
      <c r="H28" s="99"/>
      <c r="I28" s="99"/>
      <c r="J28" s="99"/>
      <c r="K28" s="99"/>
      <c r="L28" s="99"/>
      <c r="M28" s="99"/>
      <c r="N28" s="99"/>
      <c r="O28" s="99"/>
      <c r="P28" s="99"/>
      <c r="Q28" s="99"/>
      <c r="R28" s="347"/>
      <c r="S28" s="99"/>
      <c r="T28" s="99"/>
      <c r="U28" s="349"/>
    </row>
    <row r="29" spans="1:21" ht="12.75">
      <c r="A29" s="99">
        <v>20</v>
      </c>
      <c r="B29" s="349"/>
      <c r="C29" s="352"/>
      <c r="D29" s="99"/>
      <c r="E29" s="99"/>
      <c r="F29" s="99"/>
      <c r="G29" s="351"/>
      <c r="H29" s="99"/>
      <c r="I29" s="99"/>
      <c r="J29" s="99"/>
      <c r="K29" s="352"/>
      <c r="L29" s="99"/>
      <c r="M29" s="99"/>
      <c r="N29" s="99"/>
      <c r="O29" s="99"/>
      <c r="P29" s="99"/>
      <c r="Q29" s="99"/>
      <c r="R29" s="347"/>
      <c r="S29" s="99"/>
      <c r="T29" s="99"/>
      <c r="U29" s="349"/>
    </row>
    <row r="30" spans="1:18" ht="12.75">
      <c r="A30" s="352" t="s">
        <v>513</v>
      </c>
      <c r="R30" s="347"/>
    </row>
  </sheetData>
  <sheetProtection/>
  <mergeCells count="1">
    <mergeCell ref="F9:J9"/>
  </mergeCells>
  <dataValidations count="3">
    <dataValidation type="list" allowBlank="1" showInputMessage="1" showErrorMessage="1" sqref="P11:P28"/>
    <dataValidation type="list" allowBlank="1" showInputMessage="1" showErrorMessage="1" sqref="N12:N28"/>
    <dataValidation type="list" allowBlank="1" showInputMessage="1" showErrorMessage="1" sqref="R11:R30"/>
  </dataValidations>
  <printOptions/>
  <pageMargins left="0.75" right="0.75" top="1" bottom="1" header="0.5" footer="0.5"/>
  <pageSetup horizontalDpi="600" verticalDpi="600" orientation="landscape" paperSize="9" r:id="rId3"/>
  <legacyDrawing r:id="rId2"/>
</worksheet>
</file>

<file path=xl/worksheets/sheet12.xml><?xml version="1.0" encoding="utf-8"?>
<worksheet xmlns="http://schemas.openxmlformats.org/spreadsheetml/2006/main" xmlns:r="http://schemas.openxmlformats.org/officeDocument/2006/relationships">
  <sheetPr>
    <tabColor theme="8" tint="-0.24997000396251678"/>
  </sheetPr>
  <dimension ref="A1:G77"/>
  <sheetViews>
    <sheetView zoomScalePageLayoutView="0" workbookViewId="0" topLeftCell="A1">
      <selection activeCell="A1" sqref="A1"/>
    </sheetView>
  </sheetViews>
  <sheetFormatPr defaultColWidth="9.140625" defaultRowHeight="12.75"/>
  <cols>
    <col min="1" max="1" width="33.8515625" style="2" customWidth="1"/>
    <col min="2" max="2" width="32.7109375" style="2" customWidth="1"/>
    <col min="3" max="7" width="13.00390625" style="2" customWidth="1"/>
    <col min="8" max="8" width="51.140625" style="2" customWidth="1"/>
    <col min="9" max="16384" width="8.7109375" style="2" customWidth="1"/>
  </cols>
  <sheetData>
    <row r="1" ht="15">
      <c r="A1" s="1" t="s">
        <v>0</v>
      </c>
    </row>
    <row r="2" spans="1:3" ht="12">
      <c r="A2" s="3" t="s">
        <v>1</v>
      </c>
      <c r="B2" s="3" t="s">
        <v>2</v>
      </c>
      <c r="C2" s="4"/>
    </row>
    <row r="3" spans="1:2" ht="12">
      <c r="A3" s="3" t="s">
        <v>3</v>
      </c>
      <c r="B3" s="3" t="s">
        <v>4</v>
      </c>
    </row>
    <row r="4" spans="1:3" ht="55.5" customHeight="1">
      <c r="A4" s="3" t="s">
        <v>5</v>
      </c>
      <c r="B4" s="5" t="s">
        <v>6</v>
      </c>
      <c r="C4" s="6"/>
    </row>
    <row r="5" spans="1:3" ht="27" customHeight="1">
      <c r="A5" s="3" t="s">
        <v>7</v>
      </c>
      <c r="B5" s="5" t="s">
        <v>8</v>
      </c>
      <c r="C5" s="6"/>
    </row>
    <row r="6" spans="1:2" ht="12">
      <c r="A6" s="3" t="s">
        <v>9</v>
      </c>
      <c r="B6" s="7"/>
    </row>
    <row r="7" ht="12.75">
      <c r="A7" s="8" t="s">
        <v>10</v>
      </c>
    </row>
    <row r="8" spans="1:7" ht="12.75">
      <c r="A8" s="8" t="s">
        <v>11</v>
      </c>
      <c r="B8" s="9" t="s">
        <v>12</v>
      </c>
      <c r="E8" s="10"/>
      <c r="G8" s="10"/>
    </row>
    <row r="9" spans="2:7" ht="12.75">
      <c r="B9" s="9" t="s">
        <v>13</v>
      </c>
      <c r="E9" s="10"/>
      <c r="G9" s="10"/>
    </row>
    <row r="10" spans="2:7" ht="12.75">
      <c r="B10" s="9" t="s">
        <v>14</v>
      </c>
      <c r="E10" s="10"/>
      <c r="G10" s="10"/>
    </row>
    <row r="11" spans="2:7" ht="12.75">
      <c r="B11" s="9" t="s">
        <v>15</v>
      </c>
      <c r="E11" s="10"/>
      <c r="G11" s="10"/>
    </row>
    <row r="12" spans="2:7" ht="12.75">
      <c r="B12" s="9" t="s">
        <v>16</v>
      </c>
      <c r="E12" s="10"/>
      <c r="G12" s="10"/>
    </row>
    <row r="13" spans="2:7" ht="12.75">
      <c r="B13" s="11"/>
      <c r="E13" s="10"/>
      <c r="G13" s="10"/>
    </row>
    <row r="14" spans="1:7" ht="13.5">
      <c r="A14" s="12" t="s">
        <v>17</v>
      </c>
      <c r="B14" s="11" t="s">
        <v>18</v>
      </c>
      <c r="E14" s="10"/>
      <c r="G14" s="10"/>
    </row>
    <row r="15" spans="1:7" ht="13.5">
      <c r="A15" s="12" t="s">
        <v>19</v>
      </c>
      <c r="B15" s="11" t="s">
        <v>20</v>
      </c>
      <c r="E15" s="10"/>
      <c r="G15" s="10"/>
    </row>
    <row r="16" spans="1:7" ht="13.5">
      <c r="A16" s="12" t="s">
        <v>21</v>
      </c>
      <c r="B16" s="11" t="s">
        <v>22</v>
      </c>
      <c r="E16" s="10"/>
      <c r="G16" s="10"/>
    </row>
    <row r="17" spans="1:7" ht="13.5">
      <c r="A17" s="12" t="s">
        <v>23</v>
      </c>
      <c r="B17" s="11" t="s">
        <v>24</v>
      </c>
      <c r="E17" s="10"/>
      <c r="G17" s="10"/>
    </row>
    <row r="18" spans="1:7" ht="13.5">
      <c r="A18" s="12" t="s">
        <v>25</v>
      </c>
      <c r="B18" s="11" t="s">
        <v>26</v>
      </c>
      <c r="E18" s="10"/>
      <c r="G18" s="10"/>
    </row>
    <row r="19" spans="5:7" ht="12">
      <c r="E19" s="10"/>
      <c r="G19" s="10"/>
    </row>
    <row r="20" spans="1:7" ht="12.75">
      <c r="A20" s="624" t="s">
        <v>27</v>
      </c>
      <c r="B20" s="625"/>
      <c r="C20" s="13" t="s">
        <v>28</v>
      </c>
      <c r="D20" s="13" t="s">
        <v>29</v>
      </c>
      <c r="E20" s="13" t="s">
        <v>30</v>
      </c>
      <c r="F20" s="13" t="s">
        <v>31</v>
      </c>
      <c r="G20" s="13" t="s">
        <v>32</v>
      </c>
    </row>
    <row r="21" spans="1:7" ht="12.75">
      <c r="A21" s="14" t="s">
        <v>33</v>
      </c>
      <c r="B21" s="14" t="s">
        <v>34</v>
      </c>
      <c r="C21" s="15">
        <v>1</v>
      </c>
      <c r="D21" s="15"/>
      <c r="E21" s="15"/>
      <c r="F21" s="15"/>
      <c r="G21" s="15"/>
    </row>
    <row r="22" spans="1:7" ht="12.75">
      <c r="A22" s="16"/>
      <c r="B22" s="14" t="s">
        <v>35</v>
      </c>
      <c r="C22" s="15">
        <v>1</v>
      </c>
      <c r="D22" s="15"/>
      <c r="E22" s="15"/>
      <c r="F22" s="15"/>
      <c r="G22" s="15"/>
    </row>
    <row r="23" spans="1:7" ht="12.75">
      <c r="A23" s="16"/>
      <c r="B23" s="14" t="s">
        <v>36</v>
      </c>
      <c r="C23" s="15">
        <v>1</v>
      </c>
      <c r="D23" s="15"/>
      <c r="E23" s="15"/>
      <c r="F23" s="15"/>
      <c r="G23" s="15"/>
    </row>
    <row r="24" spans="1:2" ht="12.75">
      <c r="A24" s="3"/>
      <c r="B24" s="11"/>
    </row>
    <row r="25" spans="1:7" ht="12.75">
      <c r="A25" s="14" t="s">
        <v>37</v>
      </c>
      <c r="E25" s="10"/>
      <c r="G25" s="10"/>
    </row>
    <row r="26" spans="1:7" s="19" customFormat="1" ht="34.5">
      <c r="A26" s="17" t="s">
        <v>38</v>
      </c>
      <c r="B26" s="18" t="s">
        <v>39</v>
      </c>
      <c r="C26" s="18" t="s">
        <v>40</v>
      </c>
      <c r="E26" s="20"/>
      <c r="G26" s="20"/>
    </row>
    <row r="27" spans="1:3" s="19" customFormat="1" ht="34.5" customHeight="1">
      <c r="A27" s="21" t="s">
        <v>41</v>
      </c>
      <c r="B27" s="22" t="s">
        <v>42</v>
      </c>
      <c r="C27" s="22" t="s">
        <v>43</v>
      </c>
    </row>
    <row r="28" spans="1:3" s="19" customFormat="1" ht="28.5" customHeight="1">
      <c r="A28" s="21" t="s">
        <v>44</v>
      </c>
      <c r="B28" s="22" t="s">
        <v>45</v>
      </c>
      <c r="C28" s="22" t="s">
        <v>43</v>
      </c>
    </row>
    <row r="29" spans="1:3" s="19" customFormat="1" ht="36" customHeight="1">
      <c r="A29" s="21" t="s">
        <v>46</v>
      </c>
      <c r="B29" s="22" t="s">
        <v>47</v>
      </c>
      <c r="C29" s="22" t="s">
        <v>43</v>
      </c>
    </row>
    <row r="30" spans="1:3" s="19" customFormat="1" ht="28.5" customHeight="1">
      <c r="A30" s="21" t="s">
        <v>48</v>
      </c>
      <c r="B30" s="22" t="s">
        <v>49</v>
      </c>
      <c r="C30" s="22" t="s">
        <v>43</v>
      </c>
    </row>
    <row r="31" spans="1:3" s="19" customFormat="1" ht="40.5" customHeight="1">
      <c r="A31" s="21" t="s">
        <v>50</v>
      </c>
      <c r="B31" s="22" t="s">
        <v>51</v>
      </c>
      <c r="C31" s="22" t="s">
        <v>43</v>
      </c>
    </row>
    <row r="32" spans="1:3" s="19" customFormat="1" ht="28.5" customHeight="1">
      <c r="A32" s="21" t="s">
        <v>52</v>
      </c>
      <c r="B32" s="22" t="s">
        <v>53</v>
      </c>
      <c r="C32" s="22" t="s">
        <v>43</v>
      </c>
    </row>
    <row r="33" spans="1:3" s="19" customFormat="1" ht="28.5" customHeight="1">
      <c r="A33" s="21" t="s">
        <v>54</v>
      </c>
      <c r="B33" s="22" t="s">
        <v>55</v>
      </c>
      <c r="C33" s="22" t="s">
        <v>43</v>
      </c>
    </row>
    <row r="34" spans="1:3" s="19" customFormat="1" ht="28.5" customHeight="1">
      <c r="A34" s="21" t="s">
        <v>56</v>
      </c>
      <c r="B34" s="22" t="s">
        <v>57</v>
      </c>
      <c r="C34" s="22" t="s">
        <v>43</v>
      </c>
    </row>
    <row r="35" spans="2:5" s="19" customFormat="1" ht="11.25">
      <c r="B35" s="23" t="s">
        <v>58</v>
      </c>
      <c r="C35" s="24" t="s">
        <v>43</v>
      </c>
      <c r="E35" s="25"/>
    </row>
    <row r="36" spans="1:6" ht="12.75">
      <c r="A36" s="11"/>
      <c r="C36" s="11"/>
      <c r="D36" s="11"/>
      <c r="E36" s="11"/>
      <c r="F36" s="11"/>
    </row>
    <row r="37" ht="12.75">
      <c r="A37" s="14" t="s">
        <v>59</v>
      </c>
    </row>
    <row r="38" spans="1:3" ht="13.5">
      <c r="A38" s="26"/>
      <c r="C38" s="26"/>
    </row>
    <row r="39" spans="1:3" ht="13.5">
      <c r="A39" s="26"/>
      <c r="C39" s="26"/>
    </row>
    <row r="40" spans="1:3" ht="13.5">
      <c r="A40" s="26"/>
      <c r="C40" s="26"/>
    </row>
    <row r="41" spans="1:5" ht="12.75">
      <c r="A41" s="14" t="s">
        <v>60</v>
      </c>
      <c r="B41" s="14" t="s">
        <v>61</v>
      </c>
      <c r="C41" s="14" t="s">
        <v>28</v>
      </c>
      <c r="D41" s="14" t="s">
        <v>62</v>
      </c>
      <c r="E41" s="14" t="s">
        <v>63</v>
      </c>
    </row>
    <row r="42" spans="1:6" ht="13.5">
      <c r="A42" s="2" t="s">
        <v>64</v>
      </c>
      <c r="B42" s="15">
        <v>0</v>
      </c>
      <c r="C42" s="2">
        <f>ROUND((ROUND((SQRT(B42)),1)*0.4),0)</f>
        <v>0</v>
      </c>
      <c r="D42" s="2">
        <f>ROUND((ROUND((SQRT(B42)),1)*0.2),0)</f>
        <v>0</v>
      </c>
      <c r="E42" s="2">
        <f>ROUND((ROUND((SQRT(B42)),1)*0.2),0)</f>
        <v>0</v>
      </c>
      <c r="F42" s="27"/>
    </row>
    <row r="43" spans="1:5" ht="12">
      <c r="A43" s="2" t="s">
        <v>65</v>
      </c>
      <c r="B43" s="15">
        <v>1</v>
      </c>
      <c r="C43" s="2">
        <f>ROUND((ROUND((SQRT(B43)),1)*0.5),0)</f>
        <v>1</v>
      </c>
      <c r="D43" s="2">
        <f>ROUND((ROUND((SQRT(B43)),1)*0.3),0)</f>
        <v>0</v>
      </c>
      <c r="E43" s="2">
        <f>ROUND((ROUND((SQRT(B43)),1)*0.3),0)</f>
        <v>0</v>
      </c>
    </row>
    <row r="44" spans="1:5" ht="12">
      <c r="A44" s="2" t="s">
        <v>66</v>
      </c>
      <c r="B44" s="15">
        <v>0</v>
      </c>
      <c r="C44" s="2">
        <f>ROUND((ROUND((SQRT(B44)),1)*0.6),0)</f>
        <v>0</v>
      </c>
      <c r="D44" s="2">
        <f>ROUND((ROUND((SQRT(B44)),1)*0.4),0)</f>
        <v>0</v>
      </c>
      <c r="E44" s="2">
        <f>ROUND((ROUND((SQRT(B44)),1)*0.6),0)</f>
        <v>0</v>
      </c>
    </row>
    <row r="45" spans="1:5" ht="12">
      <c r="A45" s="3" t="s">
        <v>58</v>
      </c>
      <c r="B45" s="3"/>
      <c r="C45" s="28">
        <f>SUM(C42:C44)</f>
        <v>1</v>
      </c>
      <c r="D45" s="28">
        <f>SUM(D42:D44)</f>
        <v>0</v>
      </c>
      <c r="E45" s="28">
        <f>SUM(E42:E44)</f>
        <v>0</v>
      </c>
    </row>
    <row r="47" ht="12.75">
      <c r="A47" s="29" t="s">
        <v>67</v>
      </c>
    </row>
    <row r="48" ht="12.75">
      <c r="A48" s="29" t="s">
        <v>68</v>
      </c>
    </row>
    <row r="49" ht="12.75">
      <c r="A49" s="9" t="s">
        <v>69</v>
      </c>
    </row>
    <row r="50" ht="12.75">
      <c r="A50" s="9" t="s">
        <v>70</v>
      </c>
    </row>
    <row r="51" ht="12.75">
      <c r="A51" s="9" t="s">
        <v>71</v>
      </c>
    </row>
    <row r="52" ht="12.75">
      <c r="A52" s="9" t="s">
        <v>72</v>
      </c>
    </row>
    <row r="53" ht="12.75">
      <c r="A53" s="9" t="s">
        <v>73</v>
      </c>
    </row>
    <row r="54" ht="12.75">
      <c r="A54" s="9" t="s">
        <v>74</v>
      </c>
    </row>
    <row r="55" ht="12.75">
      <c r="A55" s="30" t="s">
        <v>75</v>
      </c>
    </row>
    <row r="56" spans="1:2" ht="12.75">
      <c r="A56" s="14" t="s">
        <v>76</v>
      </c>
      <c r="B56" s="28">
        <v>1</v>
      </c>
    </row>
    <row r="57" spans="1:7" ht="25.5">
      <c r="A57" s="31" t="s">
        <v>77</v>
      </c>
      <c r="B57" s="28">
        <v>1</v>
      </c>
      <c r="C57" s="626" t="s">
        <v>78</v>
      </c>
      <c r="D57" s="627"/>
      <c r="E57" s="627"/>
      <c r="F57" s="627"/>
      <c r="G57" s="627"/>
    </row>
    <row r="58" ht="12">
      <c r="B58" s="4"/>
    </row>
    <row r="60" spans="1:4" ht="12.75">
      <c r="A60" s="14" t="s">
        <v>25</v>
      </c>
      <c r="D60" s="8"/>
    </row>
    <row r="61" spans="1:2" ht="12.75">
      <c r="A61" s="14" t="s">
        <v>79</v>
      </c>
      <c r="B61" s="8"/>
    </row>
    <row r="62" spans="1:5" ht="15" customHeight="1">
      <c r="A62" s="2" t="s">
        <v>80</v>
      </c>
      <c r="B62" s="11"/>
      <c r="E62" s="32"/>
    </row>
    <row r="63" spans="1:6" ht="15" customHeight="1">
      <c r="A63" s="2" t="s">
        <v>81</v>
      </c>
      <c r="B63" s="11"/>
      <c r="C63" s="11"/>
      <c r="D63" s="11"/>
      <c r="E63" s="11"/>
      <c r="F63" s="11"/>
    </row>
    <row r="64" ht="15" customHeight="1">
      <c r="A64" s="2" t="s">
        <v>82</v>
      </c>
    </row>
    <row r="65" ht="15" customHeight="1">
      <c r="A65" s="2" t="s">
        <v>83</v>
      </c>
    </row>
    <row r="66" ht="15" customHeight="1">
      <c r="A66" s="2" t="s">
        <v>84</v>
      </c>
    </row>
    <row r="67" ht="15" customHeight="1">
      <c r="A67" s="2" t="s">
        <v>85</v>
      </c>
    </row>
    <row r="68" ht="15" customHeight="1">
      <c r="A68" s="2" t="s">
        <v>86</v>
      </c>
    </row>
    <row r="69" ht="15" customHeight="1">
      <c r="A69" s="2" t="s">
        <v>87</v>
      </c>
    </row>
    <row r="70" ht="15" customHeight="1">
      <c r="A70" s="2" t="s">
        <v>88</v>
      </c>
    </row>
    <row r="71" ht="15" customHeight="1">
      <c r="A71" s="2" t="s">
        <v>89</v>
      </c>
    </row>
    <row r="72" ht="15" customHeight="1">
      <c r="A72" s="2" t="s">
        <v>90</v>
      </c>
    </row>
    <row r="73" ht="15" customHeight="1">
      <c r="A73" s="2" t="s">
        <v>91</v>
      </c>
    </row>
    <row r="74" ht="15" customHeight="1">
      <c r="A74" s="2" t="s">
        <v>92</v>
      </c>
    </row>
    <row r="75" ht="15" customHeight="1">
      <c r="A75" s="2" t="s">
        <v>93</v>
      </c>
    </row>
    <row r="77" ht="12">
      <c r="A77" s="4"/>
    </row>
  </sheetData>
  <sheetProtection/>
  <mergeCells count="2">
    <mergeCell ref="A20:B20"/>
    <mergeCell ref="C57:G57"/>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theme="0" tint="-0.24997000396251678"/>
  </sheetPr>
  <dimension ref="A1:B43"/>
  <sheetViews>
    <sheetView view="pageBreakPreview" zoomScaleSheetLayoutView="100" workbookViewId="0" topLeftCell="A1">
      <selection activeCell="I35" sqref="I35"/>
    </sheetView>
  </sheetViews>
  <sheetFormatPr defaultColWidth="9.00390625" defaultRowHeight="12.75"/>
  <cols>
    <col min="1" max="1" width="40.421875" style="490" customWidth="1"/>
    <col min="2" max="2" width="46.421875" style="490" customWidth="1"/>
    <col min="3" max="16384" width="9.00390625" style="98" customWidth="1"/>
  </cols>
  <sheetData>
    <row r="1" spans="1:2" ht="114.75" customHeight="1">
      <c r="A1" s="481"/>
      <c r="B1" s="482" t="s">
        <v>514</v>
      </c>
    </row>
    <row r="2" spans="1:2" ht="15">
      <c r="A2" s="483" t="s">
        <v>515</v>
      </c>
      <c r="B2" s="484"/>
    </row>
    <row r="3" spans="1:2" ht="15">
      <c r="A3" s="485" t="s">
        <v>516</v>
      </c>
      <c r="B3" s="486" t="s">
        <v>2528</v>
      </c>
    </row>
    <row r="4" spans="1:2" ht="15">
      <c r="A4" s="485" t="s">
        <v>517</v>
      </c>
      <c r="B4" s="486" t="s">
        <v>2851</v>
      </c>
    </row>
    <row r="5" spans="1:2" ht="15">
      <c r="A5" s="485" t="s">
        <v>155</v>
      </c>
      <c r="B5" s="486" t="s">
        <v>1821</v>
      </c>
    </row>
    <row r="6" spans="1:2" ht="15">
      <c r="A6" s="485" t="s">
        <v>518</v>
      </c>
      <c r="B6" s="486">
        <v>1</v>
      </c>
    </row>
    <row r="7" spans="1:2" ht="15">
      <c r="A7" s="485" t="s">
        <v>519</v>
      </c>
      <c r="B7" s="486">
        <v>3855.38</v>
      </c>
    </row>
    <row r="8" spans="1:2" ht="15">
      <c r="A8" s="487" t="s">
        <v>520</v>
      </c>
      <c r="B8" s="494" t="s">
        <v>2563</v>
      </c>
    </row>
    <row r="9" spans="1:2" ht="15">
      <c r="A9" s="295"/>
      <c r="B9" s="295"/>
    </row>
    <row r="10" spans="1:2" ht="15">
      <c r="A10" s="578" t="s">
        <v>521</v>
      </c>
      <c r="B10" s="579"/>
    </row>
    <row r="11" spans="1:2" ht="15">
      <c r="A11" s="580" t="s">
        <v>522</v>
      </c>
      <c r="B11" s="581" t="s">
        <v>2726</v>
      </c>
    </row>
    <row r="12" spans="1:2" ht="15">
      <c r="A12" s="580" t="s">
        <v>523</v>
      </c>
      <c r="B12" s="581" t="s">
        <v>2651</v>
      </c>
    </row>
    <row r="13" spans="1:2" ht="15">
      <c r="A13" s="580" t="s">
        <v>524</v>
      </c>
      <c r="B13" s="581" t="s">
        <v>2848</v>
      </c>
    </row>
    <row r="14" spans="1:2" ht="30">
      <c r="A14" s="584" t="s">
        <v>525</v>
      </c>
      <c r="B14" s="585" t="s">
        <v>2848</v>
      </c>
    </row>
    <row r="15" spans="1:2" ht="15">
      <c r="A15" s="295"/>
      <c r="B15" s="295"/>
    </row>
    <row r="16" spans="1:2" s="295" customFormat="1" ht="15">
      <c r="A16" s="578" t="s">
        <v>526</v>
      </c>
      <c r="B16" s="579"/>
    </row>
    <row r="17" spans="1:2" s="295" customFormat="1" ht="15">
      <c r="A17" s="580" t="s">
        <v>527</v>
      </c>
      <c r="B17" s="581">
        <v>0</v>
      </c>
    </row>
    <row r="18" spans="1:2" s="295" customFormat="1" ht="15">
      <c r="A18" s="580" t="s">
        <v>528</v>
      </c>
      <c r="B18" s="581">
        <v>0</v>
      </c>
    </row>
    <row r="19" spans="1:2" s="295" customFormat="1" ht="14.25">
      <c r="A19" s="580" t="s">
        <v>529</v>
      </c>
      <c r="B19" s="581">
        <v>1</v>
      </c>
    </row>
    <row r="20" spans="1:2" s="295" customFormat="1" ht="14.25">
      <c r="A20" s="580" t="s">
        <v>530</v>
      </c>
      <c r="B20" s="581">
        <v>3</v>
      </c>
    </row>
    <row r="21" spans="1:2" s="295" customFormat="1" ht="14.25">
      <c r="A21" s="580" t="s">
        <v>531</v>
      </c>
      <c r="B21" s="581" t="s">
        <v>2396</v>
      </c>
    </row>
    <row r="22" spans="1:2" s="295" customFormat="1" ht="14.25">
      <c r="A22" s="582" t="s">
        <v>532</v>
      </c>
      <c r="B22" s="583" t="s">
        <v>533</v>
      </c>
    </row>
    <row r="23" s="295" customFormat="1" ht="14.25"/>
    <row r="24" spans="1:2" s="295" customFormat="1" ht="14.25">
      <c r="A24" s="483" t="s">
        <v>534</v>
      </c>
      <c r="B24" s="488"/>
    </row>
    <row r="25" spans="1:2" s="295" customFormat="1" ht="43.5">
      <c r="A25" s="629" t="s">
        <v>535</v>
      </c>
      <c r="B25" s="364" t="s">
        <v>536</v>
      </c>
    </row>
    <row r="26" spans="1:2" s="295" customFormat="1" ht="14.25">
      <c r="A26" s="630"/>
      <c r="B26" s="363"/>
    </row>
    <row r="27" spans="1:2" s="295" customFormat="1" ht="14.25">
      <c r="A27" s="485"/>
      <c r="B27" s="489"/>
    </row>
    <row r="28" spans="1:2" s="295" customFormat="1" ht="14.25">
      <c r="A28" s="487" t="s">
        <v>537</v>
      </c>
      <c r="B28" s="591">
        <v>45327</v>
      </c>
    </row>
    <row r="29" s="295" customFormat="1" ht="14.25">
      <c r="B29" s="384"/>
    </row>
    <row r="30" spans="1:2" s="295" customFormat="1" ht="14.25">
      <c r="A30" s="483" t="s">
        <v>538</v>
      </c>
      <c r="B30" s="488"/>
    </row>
    <row r="31" spans="1:2" s="490" customFormat="1" ht="14.25">
      <c r="A31" s="630" t="s">
        <v>539</v>
      </c>
      <c r="B31" s="364" t="s">
        <v>2849</v>
      </c>
    </row>
    <row r="32" spans="1:2" s="490" customFormat="1" ht="14.25">
      <c r="A32" s="630"/>
      <c r="B32" s="363"/>
    </row>
    <row r="33" spans="1:2" s="490" customFormat="1" ht="14.25">
      <c r="A33" s="630"/>
      <c r="B33" s="491"/>
    </row>
    <row r="34" spans="1:2" s="490" customFormat="1" ht="45.75" customHeight="1">
      <c r="A34" s="485" t="s">
        <v>516</v>
      </c>
      <c r="B34" s="490" t="str">
        <f>B14</f>
        <v>Valentins Kuksinovs</v>
      </c>
    </row>
    <row r="35" spans="1:2" s="490" customFormat="1" ht="58.5" customHeight="1">
      <c r="A35" s="364" t="s">
        <v>540</v>
      </c>
      <c r="B35" s="490" t="s">
        <v>2848</v>
      </c>
    </row>
    <row r="36" spans="1:2" ht="14.25">
      <c r="A36" s="487" t="s">
        <v>537</v>
      </c>
      <c r="B36" s="592">
        <v>45329</v>
      </c>
    </row>
    <row r="37" spans="1:2" s="492" customFormat="1" ht="10.5" customHeight="1">
      <c r="A37" s="295"/>
      <c r="B37" s="295"/>
    </row>
    <row r="38" spans="1:2" s="492" customFormat="1" ht="10.5" customHeight="1">
      <c r="A38" s="631" t="s">
        <v>541</v>
      </c>
      <c r="B38" s="631"/>
    </row>
    <row r="39" spans="1:2" s="492" customFormat="1" ht="10.5">
      <c r="A39" s="628" t="s">
        <v>113</v>
      </c>
      <c r="B39" s="628"/>
    </row>
    <row r="40" spans="1:2" s="492" customFormat="1" ht="10.5">
      <c r="A40" s="628" t="s">
        <v>542</v>
      </c>
      <c r="B40" s="628"/>
    </row>
    <row r="41" spans="1:2" s="492" customFormat="1" ht="10.5">
      <c r="A41" s="493"/>
      <c r="B41" s="493"/>
    </row>
    <row r="42" spans="1:2" s="492" customFormat="1" ht="10.5">
      <c r="A42" s="628" t="s">
        <v>115</v>
      </c>
      <c r="B42" s="628"/>
    </row>
    <row r="43" spans="1:2" ht="12.75">
      <c r="A43" s="628" t="s">
        <v>116</v>
      </c>
      <c r="B43" s="628"/>
    </row>
  </sheetData>
  <sheetProtection/>
  <mergeCells count="7">
    <mergeCell ref="A43:B43"/>
    <mergeCell ref="A25:A26"/>
    <mergeCell ref="A31:A33"/>
    <mergeCell ref="A38:B38"/>
    <mergeCell ref="A39:B39"/>
    <mergeCell ref="A40:B40"/>
    <mergeCell ref="A42:B42"/>
  </mergeCells>
  <printOptions/>
  <pageMargins left="0.75" right="0.75" top="1" bottom="1" header="0.5" footer="0.5"/>
  <pageSetup horizontalDpi="300" verticalDpi="300" orientation="portrait" paperSize="9" scale="85" r:id="rId4"/>
  <drawing r:id="rId3"/>
  <legacyDrawing r:id="rId2"/>
</worksheet>
</file>

<file path=xl/worksheets/sheet14.xml><?xml version="1.0" encoding="utf-8"?>
<worksheet xmlns="http://schemas.openxmlformats.org/spreadsheetml/2006/main" xmlns:r="http://schemas.openxmlformats.org/officeDocument/2006/relationships">
  <dimension ref="A1:BN104"/>
  <sheetViews>
    <sheetView view="pageBreakPreview" zoomScaleSheetLayoutView="100" zoomScalePageLayoutView="0" workbookViewId="0" topLeftCell="A1">
      <selection activeCell="J8" sqref="J8"/>
    </sheetView>
  </sheetViews>
  <sheetFormatPr defaultColWidth="8.00390625" defaultRowHeight="12.75"/>
  <cols>
    <col min="1" max="1" width="23.421875" style="461" customWidth="1"/>
    <col min="2" max="2" width="21.7109375" style="461" customWidth="1"/>
    <col min="3" max="3" width="15.421875" style="460" customWidth="1"/>
    <col min="4" max="4" width="24.421875" style="460" customWidth="1"/>
    <col min="5" max="12" width="8.00390625" style="460" customWidth="1"/>
    <col min="13" max="16384" width="8.00390625" style="461" customWidth="1"/>
  </cols>
  <sheetData>
    <row r="1" spans="1:66" ht="143.25" customHeight="1">
      <c r="A1" s="459"/>
      <c r="B1" s="632" t="s">
        <v>2557</v>
      </c>
      <c r="C1" s="632"/>
      <c r="D1" s="479"/>
      <c r="E1" s="478"/>
      <c r="M1" s="460"/>
      <c r="N1" s="460"/>
      <c r="O1" s="460"/>
      <c r="P1" s="460"/>
      <c r="Q1" s="460"/>
      <c r="R1" s="460"/>
      <c r="S1" s="460"/>
      <c r="T1" s="460"/>
      <c r="U1" s="460"/>
      <c r="V1" s="460"/>
      <c r="W1" s="460"/>
      <c r="X1" s="460"/>
      <c r="Y1" s="460"/>
      <c r="Z1" s="460"/>
      <c r="AA1" s="460"/>
      <c r="AB1" s="460"/>
      <c r="AC1" s="460"/>
      <c r="AD1" s="460"/>
      <c r="AE1" s="460"/>
      <c r="AF1" s="460"/>
      <c r="AG1" s="460"/>
      <c r="AH1" s="460"/>
      <c r="AI1" s="460"/>
      <c r="AJ1" s="460"/>
      <c r="AK1" s="460"/>
      <c r="AL1" s="460"/>
      <c r="AM1" s="460"/>
      <c r="AN1" s="460"/>
      <c r="AO1" s="460"/>
      <c r="AP1" s="460"/>
      <c r="AQ1" s="460"/>
      <c r="AR1" s="460"/>
      <c r="AS1" s="460"/>
      <c r="AT1" s="460"/>
      <c r="AU1" s="460"/>
      <c r="AV1" s="460"/>
      <c r="AW1" s="460"/>
      <c r="AX1" s="460"/>
      <c r="AY1" s="460"/>
      <c r="AZ1" s="460"/>
      <c r="BA1" s="460"/>
      <c r="BB1" s="460"/>
      <c r="BC1" s="460"/>
      <c r="BD1" s="460"/>
      <c r="BE1" s="460"/>
      <c r="BF1" s="460"/>
      <c r="BG1" s="460"/>
      <c r="BH1" s="460"/>
      <c r="BI1" s="460"/>
      <c r="BJ1" s="460"/>
      <c r="BK1" s="460"/>
      <c r="BL1" s="460"/>
      <c r="BM1" s="460"/>
      <c r="BN1" s="460"/>
    </row>
    <row r="2" spans="1:66" ht="9.75" customHeight="1">
      <c r="A2" s="462"/>
      <c r="B2" s="462"/>
      <c r="C2" s="463"/>
      <c r="D2" s="463"/>
      <c r="M2" s="460"/>
      <c r="N2" s="460"/>
      <c r="O2" s="460"/>
      <c r="P2" s="460"/>
      <c r="Q2" s="460"/>
      <c r="R2" s="460"/>
      <c r="S2" s="460"/>
      <c r="T2" s="460"/>
      <c r="U2" s="460"/>
      <c r="V2" s="460"/>
      <c r="W2" s="460"/>
      <c r="X2" s="460"/>
      <c r="Y2" s="460"/>
      <c r="Z2" s="460"/>
      <c r="AA2" s="460"/>
      <c r="AB2" s="460"/>
      <c r="AC2" s="460"/>
      <c r="AD2" s="460"/>
      <c r="AE2" s="460"/>
      <c r="AF2" s="460"/>
      <c r="AG2" s="460"/>
      <c r="AH2" s="460"/>
      <c r="AI2" s="460"/>
      <c r="AJ2" s="460"/>
      <c r="AK2" s="460"/>
      <c r="AL2" s="460"/>
      <c r="AM2" s="460"/>
      <c r="AN2" s="460"/>
      <c r="AO2" s="460"/>
      <c r="AP2" s="460"/>
      <c r="AQ2" s="460"/>
      <c r="AR2" s="460"/>
      <c r="AS2" s="460"/>
      <c r="AT2" s="460"/>
      <c r="AU2" s="460"/>
      <c r="AV2" s="460"/>
      <c r="AW2" s="460"/>
      <c r="AX2" s="460"/>
      <c r="AY2" s="460"/>
      <c r="AZ2" s="460"/>
      <c r="BA2" s="460"/>
      <c r="BB2" s="460"/>
      <c r="BC2" s="460"/>
      <c r="BD2" s="460"/>
      <c r="BE2" s="460"/>
      <c r="BF2" s="460"/>
      <c r="BG2" s="460"/>
      <c r="BH2" s="460"/>
      <c r="BI2" s="460"/>
      <c r="BJ2" s="460"/>
      <c r="BK2" s="460"/>
      <c r="BL2" s="460"/>
      <c r="BM2" s="460"/>
      <c r="BN2" s="460"/>
    </row>
    <row r="3" spans="1:66" ht="12.75">
      <c r="A3" s="633" t="s">
        <v>543</v>
      </c>
      <c r="B3" s="633"/>
      <c r="C3" s="633"/>
      <c r="D3" s="633"/>
      <c r="M3" s="460"/>
      <c r="N3" s="460"/>
      <c r="O3" s="460"/>
      <c r="P3" s="460"/>
      <c r="Q3" s="460"/>
      <c r="R3" s="460"/>
      <c r="S3" s="460"/>
      <c r="T3" s="460"/>
      <c r="U3" s="460"/>
      <c r="V3" s="460"/>
      <c r="W3" s="460"/>
      <c r="X3" s="460"/>
      <c r="Y3" s="460"/>
      <c r="Z3" s="460"/>
      <c r="AA3" s="460"/>
      <c r="AB3" s="460"/>
      <c r="AC3" s="460"/>
      <c r="AD3" s="460"/>
      <c r="AE3" s="460"/>
      <c r="AF3" s="460"/>
      <c r="AG3" s="460"/>
      <c r="AH3" s="460"/>
      <c r="AI3" s="460"/>
      <c r="AJ3" s="460"/>
      <c r="AK3" s="460"/>
      <c r="AL3" s="460"/>
      <c r="AM3" s="460"/>
      <c r="AN3" s="460"/>
      <c r="AO3" s="460"/>
      <c r="AP3" s="460"/>
      <c r="AQ3" s="460"/>
      <c r="AR3" s="460"/>
      <c r="AS3" s="460"/>
      <c r="AT3" s="460"/>
      <c r="AU3" s="460"/>
      <c r="AV3" s="460"/>
      <c r="AW3" s="460"/>
      <c r="AX3" s="460"/>
      <c r="AY3" s="460"/>
      <c r="AZ3" s="460"/>
      <c r="BA3" s="460"/>
      <c r="BB3" s="460"/>
      <c r="BC3" s="460"/>
      <c r="BD3" s="460"/>
      <c r="BE3" s="460"/>
      <c r="BF3" s="460"/>
      <c r="BG3" s="460"/>
      <c r="BH3" s="460"/>
      <c r="BI3" s="460"/>
      <c r="BJ3" s="460"/>
      <c r="BK3" s="460"/>
      <c r="BL3" s="460"/>
      <c r="BM3" s="460"/>
      <c r="BN3" s="460"/>
    </row>
    <row r="4" spans="1:66" ht="14.25" customHeight="1">
      <c r="A4" s="633"/>
      <c r="B4" s="633"/>
      <c r="C4" s="633"/>
      <c r="D4" s="633"/>
      <c r="M4" s="460"/>
      <c r="N4" s="460"/>
      <c r="O4" s="460"/>
      <c r="P4" s="460"/>
      <c r="Q4" s="460"/>
      <c r="R4" s="460"/>
      <c r="S4" s="460"/>
      <c r="T4" s="460"/>
      <c r="U4" s="460"/>
      <c r="V4" s="460"/>
      <c r="W4" s="460"/>
      <c r="X4" s="460"/>
      <c r="Y4" s="460"/>
      <c r="Z4" s="460"/>
      <c r="AA4" s="460"/>
      <c r="AB4" s="460"/>
      <c r="AC4" s="460"/>
      <c r="AD4" s="460"/>
      <c r="AE4" s="460"/>
      <c r="AF4" s="460"/>
      <c r="AG4" s="460"/>
      <c r="AH4" s="460"/>
      <c r="AI4" s="460"/>
      <c r="AJ4" s="460"/>
      <c r="AK4" s="460"/>
      <c r="AL4" s="460"/>
      <c r="AM4" s="460"/>
      <c r="AN4" s="460"/>
      <c r="AO4" s="460"/>
      <c r="AP4" s="460"/>
      <c r="AQ4" s="460"/>
      <c r="AR4" s="460"/>
      <c r="AS4" s="460"/>
      <c r="AT4" s="460"/>
      <c r="AU4" s="460"/>
      <c r="AV4" s="460"/>
      <c r="AW4" s="460"/>
      <c r="AX4" s="460"/>
      <c r="AY4" s="460"/>
      <c r="AZ4" s="460"/>
      <c r="BA4" s="460"/>
      <c r="BB4" s="460"/>
      <c r="BC4" s="460"/>
      <c r="BD4" s="460"/>
      <c r="BE4" s="460"/>
      <c r="BF4" s="460"/>
      <c r="BG4" s="460"/>
      <c r="BH4" s="460"/>
      <c r="BI4" s="460"/>
      <c r="BJ4" s="460"/>
      <c r="BK4" s="460"/>
      <c r="BL4" s="460"/>
      <c r="BM4" s="460"/>
      <c r="BN4" s="460"/>
    </row>
    <row r="5" spans="1:66" ht="25.5" customHeight="1">
      <c r="A5" s="633" t="s">
        <v>544</v>
      </c>
      <c r="B5" s="633"/>
      <c r="C5" s="633"/>
      <c r="D5" s="633"/>
      <c r="M5" s="460"/>
      <c r="N5" s="460"/>
      <c r="O5" s="460"/>
      <c r="P5" s="460"/>
      <c r="Q5" s="460"/>
      <c r="R5" s="460"/>
      <c r="S5" s="460"/>
      <c r="T5" s="460"/>
      <c r="U5" s="460"/>
      <c r="V5" s="460"/>
      <c r="W5" s="460"/>
      <c r="X5" s="460"/>
      <c r="Y5" s="460"/>
      <c r="Z5" s="460"/>
      <c r="AA5" s="460"/>
      <c r="AB5" s="460"/>
      <c r="AC5" s="460"/>
      <c r="AD5" s="460"/>
      <c r="AE5" s="460"/>
      <c r="AF5" s="460"/>
      <c r="AG5" s="460"/>
      <c r="AH5" s="460"/>
      <c r="AI5" s="460"/>
      <c r="AJ5" s="460"/>
      <c r="AK5" s="460"/>
      <c r="AL5" s="460"/>
      <c r="AM5" s="460"/>
      <c r="AN5" s="460"/>
      <c r="AO5" s="460"/>
      <c r="AP5" s="460"/>
      <c r="AQ5" s="460"/>
      <c r="AR5" s="460"/>
      <c r="AS5" s="460"/>
      <c r="AT5" s="460"/>
      <c r="AU5" s="460"/>
      <c r="AV5" s="460"/>
      <c r="AW5" s="460"/>
      <c r="AX5" s="460"/>
      <c r="AY5" s="460"/>
      <c r="AZ5" s="460"/>
      <c r="BA5" s="460"/>
      <c r="BB5" s="460"/>
      <c r="BC5" s="460"/>
      <c r="BD5" s="460"/>
      <c r="BE5" s="460"/>
      <c r="BF5" s="460"/>
      <c r="BG5" s="460"/>
      <c r="BH5" s="460"/>
      <c r="BI5" s="460"/>
      <c r="BJ5" s="460"/>
      <c r="BK5" s="460"/>
      <c r="BL5" s="460"/>
      <c r="BM5" s="460"/>
      <c r="BN5" s="460"/>
    </row>
    <row r="6" spans="1:66" ht="15">
      <c r="A6" s="634" t="s">
        <v>515</v>
      </c>
      <c r="B6" s="634"/>
      <c r="C6" s="634"/>
      <c r="D6" s="464"/>
      <c r="M6" s="460"/>
      <c r="N6" s="460"/>
      <c r="O6" s="460"/>
      <c r="P6" s="460"/>
      <c r="Q6" s="460"/>
      <c r="R6" s="460"/>
      <c r="S6" s="460"/>
      <c r="T6" s="460"/>
      <c r="U6" s="460"/>
      <c r="V6" s="460"/>
      <c r="W6" s="460"/>
      <c r="X6" s="460"/>
      <c r="Y6" s="460"/>
      <c r="Z6" s="460"/>
      <c r="AA6" s="460"/>
      <c r="AB6" s="460"/>
      <c r="AC6" s="460"/>
      <c r="AD6" s="460"/>
      <c r="AE6" s="460"/>
      <c r="AF6" s="460"/>
      <c r="AG6" s="460"/>
      <c r="AH6" s="460"/>
      <c r="AI6" s="460"/>
      <c r="AJ6" s="460"/>
      <c r="AK6" s="460"/>
      <c r="AL6" s="460"/>
      <c r="AM6" s="460"/>
      <c r="AN6" s="460"/>
      <c r="AO6" s="460"/>
      <c r="AP6" s="460"/>
      <c r="AQ6" s="460"/>
      <c r="AR6" s="460"/>
      <c r="AS6" s="460"/>
      <c r="AT6" s="460"/>
      <c r="AU6" s="460"/>
      <c r="AV6" s="460"/>
      <c r="AW6" s="460"/>
      <c r="AX6" s="460"/>
      <c r="AY6" s="460"/>
      <c r="AZ6" s="460"/>
      <c r="BA6" s="460"/>
      <c r="BB6" s="460"/>
      <c r="BC6" s="460"/>
      <c r="BD6" s="460"/>
      <c r="BE6" s="460"/>
      <c r="BF6" s="460"/>
      <c r="BG6" s="460"/>
      <c r="BH6" s="460"/>
      <c r="BI6" s="460"/>
      <c r="BJ6" s="460"/>
      <c r="BK6" s="460"/>
      <c r="BL6" s="460"/>
      <c r="BM6" s="460"/>
      <c r="BN6" s="460"/>
    </row>
    <row r="7" spans="1:66" ht="15">
      <c r="A7" s="464" t="s">
        <v>516</v>
      </c>
      <c r="B7" s="635" t="s">
        <v>2528</v>
      </c>
      <c r="C7" s="635"/>
      <c r="D7" s="635"/>
      <c r="M7" s="460"/>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460"/>
      <c r="AU7" s="460"/>
      <c r="AV7" s="460"/>
      <c r="AW7" s="460"/>
      <c r="AX7" s="460"/>
      <c r="AY7" s="460"/>
      <c r="AZ7" s="460"/>
      <c r="BA7" s="460"/>
      <c r="BB7" s="460"/>
      <c r="BC7" s="460"/>
      <c r="BD7" s="460"/>
      <c r="BE7" s="460"/>
      <c r="BF7" s="460"/>
      <c r="BG7" s="460"/>
      <c r="BH7" s="460"/>
      <c r="BI7" s="460"/>
      <c r="BJ7" s="460"/>
      <c r="BK7" s="460"/>
      <c r="BL7" s="460"/>
      <c r="BM7" s="460"/>
      <c r="BN7" s="460"/>
    </row>
    <row r="8" spans="1:66" ht="15">
      <c r="A8" s="464" t="s">
        <v>545</v>
      </c>
      <c r="B8" s="635" t="s">
        <v>2633</v>
      </c>
      <c r="C8" s="635"/>
      <c r="D8" s="635"/>
      <c r="M8" s="460"/>
      <c r="N8" s="460"/>
      <c r="O8" s="460"/>
      <c r="P8" s="460"/>
      <c r="Q8" s="460"/>
      <c r="R8" s="460"/>
      <c r="S8" s="460"/>
      <c r="T8" s="460"/>
      <c r="U8" s="460"/>
      <c r="V8" s="460"/>
      <c r="W8" s="460"/>
      <c r="X8" s="460"/>
      <c r="Y8" s="460"/>
      <c r="Z8" s="460"/>
      <c r="AA8" s="460"/>
      <c r="AB8" s="460"/>
      <c r="AC8" s="460"/>
      <c r="AD8" s="460"/>
      <c r="AE8" s="460"/>
      <c r="AF8" s="460"/>
      <c r="AG8" s="460"/>
      <c r="AH8" s="460"/>
      <c r="AI8" s="460"/>
      <c r="AJ8" s="460"/>
      <c r="AK8" s="460"/>
      <c r="AL8" s="460"/>
      <c r="AM8" s="460"/>
      <c r="AN8" s="460"/>
      <c r="AO8" s="460"/>
      <c r="AP8" s="460"/>
      <c r="AQ8" s="460"/>
      <c r="AR8" s="460"/>
      <c r="AS8" s="460"/>
      <c r="AT8" s="460"/>
      <c r="AU8" s="460"/>
      <c r="AV8" s="460"/>
      <c r="AW8" s="460"/>
      <c r="AX8" s="460"/>
      <c r="AY8" s="460"/>
      <c r="AZ8" s="460"/>
      <c r="BA8" s="460"/>
      <c r="BB8" s="460"/>
      <c r="BC8" s="460"/>
      <c r="BD8" s="460"/>
      <c r="BE8" s="460"/>
      <c r="BF8" s="460"/>
      <c r="BG8" s="460"/>
      <c r="BH8" s="460"/>
      <c r="BI8" s="460"/>
      <c r="BJ8" s="460"/>
      <c r="BK8" s="460"/>
      <c r="BL8" s="460"/>
      <c r="BM8" s="460"/>
      <c r="BN8" s="460"/>
    </row>
    <row r="9" spans="1:66" ht="15">
      <c r="A9" s="464" t="s">
        <v>155</v>
      </c>
      <c r="B9" s="465" t="s">
        <v>1821</v>
      </c>
      <c r="C9" s="465"/>
      <c r="D9" s="465"/>
      <c r="M9" s="460"/>
      <c r="N9" s="460"/>
      <c r="O9" s="460"/>
      <c r="P9" s="460"/>
      <c r="Q9" s="460"/>
      <c r="R9" s="460"/>
      <c r="S9" s="460"/>
      <c r="T9" s="460"/>
      <c r="U9" s="460"/>
      <c r="V9" s="460"/>
      <c r="W9" s="460"/>
      <c r="X9" s="460"/>
      <c r="Y9" s="460"/>
      <c r="Z9" s="460"/>
      <c r="AA9" s="460"/>
      <c r="AB9" s="460"/>
      <c r="AC9" s="460"/>
      <c r="AD9" s="460"/>
      <c r="AE9" s="460"/>
      <c r="AF9" s="460"/>
      <c r="AG9" s="460"/>
      <c r="AH9" s="460"/>
      <c r="AI9" s="460"/>
      <c r="AJ9" s="460"/>
      <c r="AK9" s="460"/>
      <c r="AL9" s="460"/>
      <c r="AM9" s="460"/>
      <c r="AN9" s="460"/>
      <c r="AO9" s="460"/>
      <c r="AP9" s="460"/>
      <c r="AQ9" s="460"/>
      <c r="AR9" s="460"/>
      <c r="AS9" s="460"/>
      <c r="AT9" s="460"/>
      <c r="AU9" s="460"/>
      <c r="AV9" s="460"/>
      <c r="AW9" s="460"/>
      <c r="AX9" s="460"/>
      <c r="AY9" s="460"/>
      <c r="AZ9" s="460"/>
      <c r="BA9" s="460"/>
      <c r="BB9" s="460"/>
      <c r="BC9" s="460"/>
      <c r="BD9" s="460"/>
      <c r="BE9" s="460"/>
      <c r="BF9" s="460"/>
      <c r="BG9" s="460"/>
      <c r="BH9" s="460"/>
      <c r="BI9" s="460"/>
      <c r="BJ9" s="460"/>
      <c r="BK9" s="460"/>
      <c r="BL9" s="460"/>
      <c r="BM9" s="460"/>
      <c r="BN9" s="460"/>
    </row>
    <row r="10" spans="1:66" ht="15">
      <c r="A10" s="464" t="s">
        <v>517</v>
      </c>
      <c r="B10" s="635" t="s">
        <v>2851</v>
      </c>
      <c r="C10" s="635"/>
      <c r="D10" s="465"/>
      <c r="M10" s="460"/>
      <c r="N10" s="460"/>
      <c r="O10" s="460"/>
      <c r="P10" s="460"/>
      <c r="Q10" s="460"/>
      <c r="R10" s="460"/>
      <c r="S10" s="460"/>
      <c r="T10" s="460"/>
      <c r="U10" s="460"/>
      <c r="V10" s="460"/>
      <c r="W10" s="460"/>
      <c r="X10" s="460"/>
      <c r="Y10" s="460"/>
      <c r="Z10" s="460"/>
      <c r="AA10" s="460"/>
      <c r="AB10" s="460"/>
      <c r="AC10" s="460"/>
      <c r="AD10" s="460"/>
      <c r="AE10" s="460"/>
      <c r="AF10" s="460"/>
      <c r="AG10" s="460"/>
      <c r="AH10" s="460"/>
      <c r="AI10" s="460"/>
      <c r="AJ10" s="460"/>
      <c r="AK10" s="460"/>
      <c r="AL10" s="460"/>
      <c r="AM10" s="460"/>
      <c r="AN10" s="460"/>
      <c r="AO10" s="460"/>
      <c r="AP10" s="460"/>
      <c r="AQ10" s="460"/>
      <c r="AR10" s="460"/>
      <c r="AS10" s="460"/>
      <c r="AT10" s="460"/>
      <c r="AU10" s="460"/>
      <c r="AV10" s="460"/>
      <c r="AW10" s="460"/>
      <c r="AX10" s="460"/>
      <c r="AY10" s="460"/>
      <c r="AZ10" s="460"/>
      <c r="BA10" s="460"/>
      <c r="BB10" s="460"/>
      <c r="BC10" s="460"/>
      <c r="BD10" s="460"/>
      <c r="BE10" s="460"/>
      <c r="BF10" s="460"/>
      <c r="BG10" s="460"/>
      <c r="BH10" s="460"/>
      <c r="BI10" s="460"/>
      <c r="BJ10" s="460"/>
      <c r="BK10" s="460"/>
      <c r="BL10" s="460"/>
      <c r="BM10" s="460"/>
      <c r="BN10" s="460"/>
    </row>
    <row r="11" spans="1:66" ht="15">
      <c r="A11" s="464" t="s">
        <v>176</v>
      </c>
      <c r="B11" s="635" t="s">
        <v>182</v>
      </c>
      <c r="C11" s="635"/>
      <c r="D11" s="465"/>
      <c r="M11" s="460"/>
      <c r="N11" s="460"/>
      <c r="O11" s="460"/>
      <c r="P11" s="460"/>
      <c r="Q11" s="460"/>
      <c r="R11" s="460"/>
      <c r="S11" s="460"/>
      <c r="T11" s="460"/>
      <c r="U11" s="460"/>
      <c r="V11" s="460"/>
      <c r="W11" s="460"/>
      <c r="X11" s="460"/>
      <c r="Y11" s="460"/>
      <c r="Z11" s="460"/>
      <c r="AA11" s="460"/>
      <c r="AB11" s="460"/>
      <c r="AC11" s="460"/>
      <c r="AD11" s="460"/>
      <c r="AE11" s="460"/>
      <c r="AF11" s="460"/>
      <c r="AG11" s="460"/>
      <c r="AH11" s="460"/>
      <c r="AI11" s="460"/>
      <c r="AJ11" s="460"/>
      <c r="AK11" s="460"/>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0"/>
      <c r="BJ11" s="460"/>
      <c r="BK11" s="460"/>
      <c r="BL11" s="460"/>
      <c r="BM11" s="460"/>
      <c r="BN11" s="460"/>
    </row>
    <row r="12" spans="1:66" ht="15">
      <c r="A12" s="464" t="s">
        <v>546</v>
      </c>
      <c r="B12" s="466">
        <v>45329</v>
      </c>
      <c r="C12" s="465" t="s">
        <v>547</v>
      </c>
      <c r="D12" s="466">
        <v>47155</v>
      </c>
      <c r="M12" s="460"/>
      <c r="N12" s="460"/>
      <c r="O12" s="460"/>
      <c r="P12" s="460"/>
      <c r="Q12" s="460"/>
      <c r="R12" s="460"/>
      <c r="S12" s="460"/>
      <c r="T12" s="460"/>
      <c r="U12" s="460"/>
      <c r="V12" s="460"/>
      <c r="W12" s="460"/>
      <c r="X12" s="460"/>
      <c r="Y12" s="460"/>
      <c r="Z12" s="460"/>
      <c r="AA12" s="460"/>
      <c r="AB12" s="460"/>
      <c r="AC12" s="460"/>
      <c r="AD12" s="460"/>
      <c r="AE12" s="460"/>
      <c r="AF12" s="460"/>
      <c r="AG12" s="460"/>
      <c r="AH12" s="460"/>
      <c r="AI12" s="460"/>
      <c r="AJ12" s="460"/>
      <c r="AK12" s="460"/>
      <c r="AL12" s="460"/>
      <c r="AM12" s="460"/>
      <c r="AN12" s="460"/>
      <c r="AO12" s="460"/>
      <c r="AP12" s="460"/>
      <c r="AQ12" s="460"/>
      <c r="AR12" s="460"/>
      <c r="AS12" s="460"/>
      <c r="AT12" s="460"/>
      <c r="AU12" s="460"/>
      <c r="AV12" s="460"/>
      <c r="AW12" s="460"/>
      <c r="AX12" s="460"/>
      <c r="AY12" s="460"/>
      <c r="AZ12" s="460"/>
      <c r="BA12" s="460"/>
      <c r="BB12" s="460"/>
      <c r="BC12" s="460"/>
      <c r="BD12" s="460"/>
      <c r="BE12" s="460"/>
      <c r="BF12" s="460"/>
      <c r="BG12" s="460"/>
      <c r="BH12" s="460"/>
      <c r="BI12" s="460"/>
      <c r="BJ12" s="460"/>
      <c r="BK12" s="460"/>
      <c r="BL12" s="460"/>
      <c r="BM12" s="460"/>
      <c r="BN12" s="460"/>
    </row>
    <row r="13" spans="1:66" ht="9.75" customHeight="1">
      <c r="A13" s="464"/>
      <c r="B13" s="465"/>
      <c r="C13" s="467"/>
      <c r="D13" s="465"/>
      <c r="M13" s="460"/>
      <c r="N13" s="460"/>
      <c r="O13" s="460"/>
      <c r="P13" s="460"/>
      <c r="Q13" s="460"/>
      <c r="R13" s="460"/>
      <c r="S13" s="460"/>
      <c r="T13" s="460"/>
      <c r="U13" s="460"/>
      <c r="V13" s="460"/>
      <c r="W13" s="460"/>
      <c r="X13" s="460"/>
      <c r="Y13" s="460"/>
      <c r="Z13" s="460"/>
      <c r="AA13" s="460"/>
      <c r="AB13" s="460"/>
      <c r="AC13" s="460"/>
      <c r="AD13" s="460"/>
      <c r="AE13" s="460"/>
      <c r="AF13" s="460"/>
      <c r="AG13" s="460"/>
      <c r="AH13" s="460"/>
      <c r="AI13" s="460"/>
      <c r="AJ13" s="460"/>
      <c r="AK13" s="460"/>
      <c r="AL13" s="460"/>
      <c r="AM13" s="460"/>
      <c r="AN13" s="460"/>
      <c r="AO13" s="460"/>
      <c r="AP13" s="460"/>
      <c r="AQ13" s="460"/>
      <c r="AR13" s="460"/>
      <c r="AS13" s="460"/>
      <c r="AT13" s="460"/>
      <c r="AU13" s="460"/>
      <c r="AV13" s="460"/>
      <c r="AW13" s="460"/>
      <c r="AX13" s="460"/>
      <c r="AY13" s="460"/>
      <c r="AZ13" s="460"/>
      <c r="BA13" s="460"/>
      <c r="BB13" s="460"/>
      <c r="BC13" s="460"/>
      <c r="BD13" s="460"/>
      <c r="BE13" s="460"/>
      <c r="BF13" s="460"/>
      <c r="BG13" s="460"/>
      <c r="BH13" s="460"/>
      <c r="BI13" s="460"/>
      <c r="BJ13" s="460"/>
      <c r="BK13" s="460"/>
      <c r="BL13" s="460"/>
      <c r="BM13" s="460"/>
      <c r="BN13" s="460"/>
    </row>
    <row r="14" spans="1:66" ht="18" customHeight="1">
      <c r="A14" s="634" t="s">
        <v>548</v>
      </c>
      <c r="B14" s="634"/>
      <c r="C14" s="634"/>
      <c r="D14" s="634"/>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0"/>
      <c r="BE14" s="460"/>
      <c r="BF14" s="460"/>
      <c r="BG14" s="460"/>
      <c r="BH14" s="460"/>
      <c r="BI14" s="460"/>
      <c r="BJ14" s="460"/>
      <c r="BK14" s="460"/>
      <c r="BL14" s="460"/>
      <c r="BM14" s="460"/>
      <c r="BN14" s="460"/>
    </row>
    <row r="15" spans="1:66" s="471" customFormat="1" ht="30">
      <c r="A15" s="468" t="s">
        <v>549</v>
      </c>
      <c r="B15" s="469" t="s">
        <v>550</v>
      </c>
      <c r="C15" s="469" t="s">
        <v>551</v>
      </c>
      <c r="D15" s="469" t="s">
        <v>552</v>
      </c>
      <c r="E15" s="470"/>
      <c r="F15" s="470"/>
      <c r="G15" s="470"/>
      <c r="H15" s="470"/>
      <c r="I15" s="470"/>
      <c r="J15" s="470"/>
      <c r="K15" s="470"/>
      <c r="L15" s="470"/>
      <c r="M15" s="470"/>
      <c r="N15" s="470"/>
      <c r="O15" s="470"/>
      <c r="P15" s="470"/>
      <c r="Q15" s="470"/>
      <c r="R15" s="470"/>
      <c r="S15" s="470"/>
      <c r="T15" s="470"/>
      <c r="U15" s="470"/>
      <c r="V15" s="470"/>
      <c r="W15" s="470"/>
      <c r="X15" s="470"/>
      <c r="Y15" s="470"/>
      <c r="Z15" s="470"/>
      <c r="AA15" s="470"/>
      <c r="AB15" s="470"/>
      <c r="AC15" s="470"/>
      <c r="AD15" s="470"/>
      <c r="AE15" s="470"/>
      <c r="AF15" s="470"/>
      <c r="AG15" s="470"/>
      <c r="AH15" s="470"/>
      <c r="AI15" s="470"/>
      <c r="AJ15" s="470"/>
      <c r="AK15" s="470"/>
      <c r="AL15" s="470"/>
      <c r="AM15" s="470"/>
      <c r="AN15" s="470"/>
      <c r="AO15" s="470"/>
      <c r="AP15" s="470"/>
      <c r="AQ15" s="470"/>
      <c r="AR15" s="470"/>
      <c r="AS15" s="470"/>
      <c r="AT15" s="470"/>
      <c r="AU15" s="470"/>
      <c r="AV15" s="470"/>
      <c r="AW15" s="470"/>
      <c r="AX15" s="470"/>
      <c r="AY15" s="470"/>
      <c r="AZ15" s="470"/>
      <c r="BA15" s="470"/>
      <c r="BB15" s="470"/>
      <c r="BC15" s="470"/>
      <c r="BD15" s="470"/>
      <c r="BE15" s="470"/>
      <c r="BF15" s="470"/>
      <c r="BG15" s="470"/>
      <c r="BH15" s="470"/>
      <c r="BI15" s="470"/>
      <c r="BJ15" s="470"/>
      <c r="BK15" s="470"/>
      <c r="BL15" s="470"/>
      <c r="BM15" s="470"/>
      <c r="BN15" s="470"/>
    </row>
    <row r="16" spans="1:66" ht="20.25" customHeight="1">
      <c r="A16" s="593" t="s">
        <v>2558</v>
      </c>
      <c r="B16" s="593" t="s">
        <v>583</v>
      </c>
      <c r="C16" s="593" t="s">
        <v>582</v>
      </c>
      <c r="D16" s="593" t="s">
        <v>2559</v>
      </c>
      <c r="M16" s="460"/>
      <c r="N16" s="460"/>
      <c r="O16" s="460"/>
      <c r="P16" s="460"/>
      <c r="Q16" s="460"/>
      <c r="R16" s="460"/>
      <c r="S16" s="460"/>
      <c r="T16" s="460"/>
      <c r="U16" s="460"/>
      <c r="V16" s="460"/>
      <c r="W16" s="460"/>
      <c r="X16" s="460"/>
      <c r="Y16" s="460"/>
      <c r="Z16" s="460"/>
      <c r="AA16" s="460"/>
      <c r="AB16" s="460"/>
      <c r="AC16" s="460"/>
      <c r="AD16" s="460"/>
      <c r="AE16" s="460"/>
      <c r="AF16" s="460"/>
      <c r="AG16" s="460"/>
      <c r="AH16" s="460"/>
      <c r="AI16" s="460"/>
      <c r="AJ16" s="460"/>
      <c r="AK16" s="460"/>
      <c r="AL16" s="460"/>
      <c r="AM16" s="460"/>
      <c r="AN16" s="460"/>
      <c r="AO16" s="460"/>
      <c r="AP16" s="460"/>
      <c r="AQ16" s="460"/>
      <c r="AR16" s="460"/>
      <c r="AS16" s="460"/>
      <c r="AT16" s="460"/>
      <c r="AU16" s="460"/>
      <c r="AV16" s="460"/>
      <c r="AW16" s="460"/>
      <c r="AX16" s="460"/>
      <c r="AY16" s="460"/>
      <c r="AZ16" s="460"/>
      <c r="BA16" s="460"/>
      <c r="BB16" s="460"/>
      <c r="BC16" s="460"/>
      <c r="BD16" s="460"/>
      <c r="BE16" s="460"/>
      <c r="BF16" s="460"/>
      <c r="BG16" s="460"/>
      <c r="BH16" s="460"/>
      <c r="BI16" s="460"/>
      <c r="BJ16" s="460"/>
      <c r="BK16" s="460"/>
      <c r="BL16" s="460"/>
      <c r="BM16" s="460"/>
      <c r="BN16" s="460"/>
    </row>
    <row r="17" spans="1:66" ht="20.25" customHeight="1">
      <c r="A17" s="593" t="s">
        <v>2558</v>
      </c>
      <c r="B17" s="593" t="s">
        <v>2560</v>
      </c>
      <c r="C17" s="593" t="s">
        <v>593</v>
      </c>
      <c r="D17" s="593" t="s">
        <v>2559</v>
      </c>
      <c r="M17" s="460"/>
      <c r="N17" s="460"/>
      <c r="O17" s="460"/>
      <c r="P17" s="460"/>
      <c r="Q17" s="460"/>
      <c r="R17" s="460"/>
      <c r="S17" s="460"/>
      <c r="T17" s="460"/>
      <c r="U17" s="460"/>
      <c r="V17" s="460"/>
      <c r="W17" s="460"/>
      <c r="X17" s="460"/>
      <c r="Y17" s="460"/>
      <c r="Z17" s="460"/>
      <c r="AA17" s="460"/>
      <c r="AB17" s="460"/>
      <c r="AC17" s="460"/>
      <c r="AD17" s="460"/>
      <c r="AE17" s="460"/>
      <c r="AF17" s="460"/>
      <c r="AG17" s="460"/>
      <c r="AH17" s="460"/>
      <c r="AI17" s="460"/>
      <c r="AJ17" s="460"/>
      <c r="AK17" s="460"/>
      <c r="AL17" s="460"/>
      <c r="AM17" s="460"/>
      <c r="AN17" s="460"/>
      <c r="AO17" s="460"/>
      <c r="AP17" s="460"/>
      <c r="AQ17" s="460"/>
      <c r="AR17" s="460"/>
      <c r="AS17" s="460"/>
      <c r="AT17" s="460"/>
      <c r="AU17" s="460"/>
      <c r="AV17" s="460"/>
      <c r="AW17" s="460"/>
      <c r="AX17" s="460"/>
      <c r="AY17" s="460"/>
      <c r="AZ17" s="460"/>
      <c r="BA17" s="460"/>
      <c r="BB17" s="460"/>
      <c r="BC17" s="460"/>
      <c r="BD17" s="460"/>
      <c r="BE17" s="460"/>
      <c r="BF17" s="460"/>
      <c r="BG17" s="460"/>
      <c r="BH17" s="460"/>
      <c r="BI17" s="460"/>
      <c r="BJ17" s="460"/>
      <c r="BK17" s="460"/>
      <c r="BL17" s="460"/>
      <c r="BM17" s="460"/>
      <c r="BN17" s="460"/>
    </row>
    <row r="18" spans="1:66" ht="20.25" customHeight="1">
      <c r="A18" s="593" t="s">
        <v>2558</v>
      </c>
      <c r="B18" s="593" t="s">
        <v>2561</v>
      </c>
      <c r="C18" s="593" t="s">
        <v>598</v>
      </c>
      <c r="D18" s="593" t="s">
        <v>2559</v>
      </c>
      <c r="M18" s="460"/>
      <c r="N18" s="460"/>
      <c r="O18" s="460"/>
      <c r="P18" s="460"/>
      <c r="Q18" s="460"/>
      <c r="R18" s="460"/>
      <c r="S18" s="460"/>
      <c r="T18" s="460"/>
      <c r="U18" s="460"/>
      <c r="V18" s="460"/>
      <c r="W18" s="460"/>
      <c r="X18" s="460"/>
      <c r="Y18" s="460"/>
      <c r="Z18" s="460"/>
      <c r="AA18" s="460"/>
      <c r="AB18" s="460"/>
      <c r="AC18" s="460"/>
      <c r="AD18" s="460"/>
      <c r="AE18" s="460"/>
      <c r="AF18" s="460"/>
      <c r="AG18" s="460"/>
      <c r="AH18" s="460"/>
      <c r="AI18" s="460"/>
      <c r="AJ18" s="460"/>
      <c r="AK18" s="460"/>
      <c r="AL18" s="460"/>
      <c r="AM18" s="460"/>
      <c r="AN18" s="460"/>
      <c r="AO18" s="460"/>
      <c r="AP18" s="460"/>
      <c r="AQ18" s="460"/>
      <c r="AR18" s="460"/>
      <c r="AS18" s="460"/>
      <c r="AT18" s="460"/>
      <c r="AU18" s="460"/>
      <c r="AV18" s="460"/>
      <c r="AW18" s="460"/>
      <c r="AX18" s="460"/>
      <c r="AY18" s="460"/>
      <c r="AZ18" s="460"/>
      <c r="BA18" s="460"/>
      <c r="BB18" s="460"/>
      <c r="BC18" s="460"/>
      <c r="BD18" s="460"/>
      <c r="BE18" s="460"/>
      <c r="BF18" s="460"/>
      <c r="BG18" s="460"/>
      <c r="BH18" s="460"/>
      <c r="BI18" s="460"/>
      <c r="BJ18" s="460"/>
      <c r="BK18" s="460"/>
      <c r="BL18" s="460"/>
      <c r="BM18" s="460"/>
      <c r="BN18" s="460"/>
    </row>
    <row r="19" spans="1:66" ht="20.25" customHeight="1">
      <c r="A19" s="593" t="s">
        <v>2558</v>
      </c>
      <c r="B19" s="593" t="s">
        <v>2562</v>
      </c>
      <c r="C19" s="593" t="s">
        <v>611</v>
      </c>
      <c r="D19" s="593" t="s">
        <v>2559</v>
      </c>
      <c r="M19" s="460"/>
      <c r="N19" s="460"/>
      <c r="O19" s="460"/>
      <c r="P19" s="460"/>
      <c r="Q19" s="460"/>
      <c r="R19" s="460"/>
      <c r="S19" s="460"/>
      <c r="T19" s="460"/>
      <c r="U19" s="460"/>
      <c r="V19" s="460"/>
      <c r="W19" s="460"/>
      <c r="X19" s="460"/>
      <c r="Y19" s="460"/>
      <c r="Z19" s="460"/>
      <c r="AA19" s="460"/>
      <c r="AB19" s="460"/>
      <c r="AC19" s="460"/>
      <c r="AD19" s="460"/>
      <c r="AE19" s="460"/>
      <c r="AF19" s="460"/>
      <c r="AG19" s="460"/>
      <c r="AH19" s="460"/>
      <c r="AI19" s="460"/>
      <c r="AJ19" s="460"/>
      <c r="AK19" s="460"/>
      <c r="AL19" s="460"/>
      <c r="AM19" s="460"/>
      <c r="AN19" s="460"/>
      <c r="AO19" s="460"/>
      <c r="AP19" s="460"/>
      <c r="AQ19" s="460"/>
      <c r="AR19" s="460"/>
      <c r="AS19" s="460"/>
      <c r="AT19" s="460"/>
      <c r="AU19" s="460"/>
      <c r="AV19" s="460"/>
      <c r="AW19" s="460"/>
      <c r="AX19" s="460"/>
      <c r="AY19" s="460"/>
      <c r="AZ19" s="460"/>
      <c r="BA19" s="460"/>
      <c r="BB19" s="460"/>
      <c r="BC19" s="460"/>
      <c r="BD19" s="460"/>
      <c r="BE19" s="460"/>
      <c r="BF19" s="460"/>
      <c r="BG19" s="460"/>
      <c r="BH19" s="460"/>
      <c r="BI19" s="460"/>
      <c r="BJ19" s="460"/>
      <c r="BK19" s="460"/>
      <c r="BL19" s="460"/>
      <c r="BM19" s="460"/>
      <c r="BN19" s="460"/>
    </row>
    <row r="20" spans="1:66" ht="14.25">
      <c r="A20" s="465"/>
      <c r="B20" s="472"/>
      <c r="C20" s="465"/>
      <c r="D20" s="472"/>
      <c r="M20" s="460"/>
      <c r="N20" s="460"/>
      <c r="O20" s="460"/>
      <c r="P20" s="460"/>
      <c r="Q20" s="460"/>
      <c r="R20" s="460"/>
      <c r="S20" s="460"/>
      <c r="T20" s="460"/>
      <c r="U20" s="460"/>
      <c r="V20" s="460"/>
      <c r="W20" s="460"/>
      <c r="X20" s="460"/>
      <c r="Y20" s="460"/>
      <c r="Z20" s="460"/>
      <c r="AA20" s="460"/>
      <c r="AB20" s="460"/>
      <c r="AC20" s="460"/>
      <c r="AD20" s="460"/>
      <c r="AE20" s="460"/>
      <c r="AF20" s="460"/>
      <c r="AG20" s="460"/>
      <c r="AH20" s="460"/>
      <c r="AI20" s="460"/>
      <c r="AJ20" s="460"/>
      <c r="AK20" s="460"/>
      <c r="AL20" s="460"/>
      <c r="AM20" s="460"/>
      <c r="AN20" s="460"/>
      <c r="AO20" s="460"/>
      <c r="AP20" s="460"/>
      <c r="AQ20" s="460"/>
      <c r="AR20" s="460"/>
      <c r="AS20" s="460"/>
      <c r="AT20" s="460"/>
      <c r="AU20" s="460"/>
      <c r="AV20" s="460"/>
      <c r="AW20" s="460"/>
      <c r="AX20" s="460"/>
      <c r="AY20" s="460"/>
      <c r="AZ20" s="460"/>
      <c r="BA20" s="460"/>
      <c r="BB20" s="460"/>
      <c r="BC20" s="460"/>
      <c r="BD20" s="460"/>
      <c r="BE20" s="460"/>
      <c r="BF20" s="460"/>
      <c r="BG20" s="460"/>
      <c r="BH20" s="460"/>
      <c r="BI20" s="460"/>
      <c r="BJ20" s="460"/>
      <c r="BK20" s="460"/>
      <c r="BL20" s="460"/>
      <c r="BM20" s="460"/>
      <c r="BN20" s="460"/>
    </row>
    <row r="21" spans="1:66" ht="14.25">
      <c r="A21" s="473" t="s">
        <v>538</v>
      </c>
      <c r="B21" s="474"/>
      <c r="C21" s="475"/>
      <c r="D21" s="476"/>
      <c r="M21" s="460"/>
      <c r="N21" s="460"/>
      <c r="O21" s="460"/>
      <c r="P21" s="460"/>
      <c r="Q21" s="460"/>
      <c r="R21" s="460"/>
      <c r="S21" s="460"/>
      <c r="T21" s="460"/>
      <c r="U21" s="460"/>
      <c r="V21" s="460"/>
      <c r="W21" s="460"/>
      <c r="X21" s="460"/>
      <c r="Y21" s="460"/>
      <c r="Z21" s="460"/>
      <c r="AA21" s="460"/>
      <c r="AB21" s="460"/>
      <c r="AC21" s="460"/>
      <c r="AD21" s="460"/>
      <c r="AE21" s="460"/>
      <c r="AF21" s="460"/>
      <c r="AG21" s="460"/>
      <c r="AH21" s="460"/>
      <c r="AI21" s="460"/>
      <c r="AJ21" s="460"/>
      <c r="AK21" s="460"/>
      <c r="AL21" s="460"/>
      <c r="AM21" s="460"/>
      <c r="AN21" s="460"/>
      <c r="AO21" s="460"/>
      <c r="AP21" s="460"/>
      <c r="AQ21" s="460"/>
      <c r="AR21" s="460"/>
      <c r="AS21" s="460"/>
      <c r="AT21" s="460"/>
      <c r="AU21" s="460"/>
      <c r="AV21" s="460"/>
      <c r="AW21" s="460"/>
      <c r="AX21" s="460"/>
      <c r="AY21" s="460"/>
      <c r="AZ21" s="460"/>
      <c r="BA21" s="460"/>
      <c r="BB21" s="460"/>
      <c r="BC21" s="460"/>
      <c r="BD21" s="460"/>
      <c r="BE21" s="460"/>
      <c r="BF21" s="460"/>
      <c r="BG21" s="460"/>
      <c r="BH21" s="460"/>
      <c r="BI21" s="460"/>
      <c r="BJ21" s="460"/>
      <c r="BK21" s="460"/>
      <c r="BL21" s="460"/>
      <c r="BM21" s="460"/>
      <c r="BN21" s="460"/>
    </row>
    <row r="22" spans="1:66" ht="15.75" customHeight="1">
      <c r="A22" s="636" t="s">
        <v>516</v>
      </c>
      <c r="B22" s="635"/>
      <c r="C22" s="637" t="s">
        <v>2848</v>
      </c>
      <c r="D22" s="638"/>
      <c r="M22" s="460"/>
      <c r="N22" s="460"/>
      <c r="O22" s="460"/>
      <c r="P22" s="460"/>
      <c r="Q22" s="460"/>
      <c r="R22" s="460"/>
      <c r="S22" s="460"/>
      <c r="T22" s="460"/>
      <c r="U22" s="460"/>
      <c r="V22" s="460"/>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0"/>
      <c r="BD22" s="460"/>
      <c r="BE22" s="460"/>
      <c r="BF22" s="460"/>
      <c r="BG22" s="460"/>
      <c r="BH22" s="460"/>
      <c r="BI22" s="460"/>
      <c r="BJ22" s="460"/>
      <c r="BK22" s="460"/>
      <c r="BL22" s="460"/>
      <c r="BM22" s="460"/>
      <c r="BN22" s="460"/>
    </row>
    <row r="23" spans="1:66" ht="26.25" customHeight="1">
      <c r="A23" s="636" t="s">
        <v>553</v>
      </c>
      <c r="B23" s="635"/>
      <c r="C23" s="639" t="s">
        <v>2848</v>
      </c>
      <c r="D23" s="640"/>
      <c r="M23" s="460"/>
      <c r="N23" s="460"/>
      <c r="O23" s="460"/>
      <c r="P23" s="460"/>
      <c r="Q23" s="460"/>
      <c r="R23" s="460"/>
      <c r="S23" s="460"/>
      <c r="T23" s="460"/>
      <c r="U23" s="460"/>
      <c r="V23" s="460"/>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c r="BM23" s="460"/>
      <c r="BN23" s="460"/>
    </row>
    <row r="24" spans="1:66" ht="14.25">
      <c r="A24" s="642" t="s">
        <v>537</v>
      </c>
      <c r="B24" s="643"/>
      <c r="C24" s="645">
        <v>45329</v>
      </c>
      <c r="D24" s="646"/>
      <c r="M24" s="460"/>
      <c r="N24" s="460"/>
      <c r="O24" s="460"/>
      <c r="P24" s="460"/>
      <c r="Q24" s="460"/>
      <c r="R24" s="460"/>
      <c r="S24" s="460"/>
      <c r="T24" s="460"/>
      <c r="U24" s="460"/>
      <c r="V24" s="460"/>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0"/>
      <c r="BM24" s="460"/>
      <c r="BN24" s="460"/>
    </row>
    <row r="25" spans="1:66" ht="14.25">
      <c r="A25" s="464"/>
      <c r="B25" s="464"/>
      <c r="C25" s="467"/>
      <c r="D25" s="464"/>
      <c r="M25" s="460"/>
      <c r="N25" s="460"/>
      <c r="O25" s="460"/>
      <c r="P25" s="460"/>
      <c r="Q25" s="460"/>
      <c r="R25" s="460"/>
      <c r="S25" s="460"/>
      <c r="T25" s="460"/>
      <c r="U25" s="460"/>
      <c r="V25" s="460"/>
      <c r="W25" s="460"/>
      <c r="X25" s="460"/>
      <c r="Y25" s="460"/>
      <c r="Z25" s="460"/>
      <c r="AA25" s="460"/>
      <c r="AB25" s="460"/>
      <c r="AC25" s="460"/>
      <c r="AD25" s="460"/>
      <c r="AE25" s="460"/>
      <c r="AF25" s="460"/>
      <c r="AG25" s="460"/>
      <c r="AH25" s="460"/>
      <c r="AI25" s="460"/>
      <c r="AJ25" s="460"/>
      <c r="AK25" s="460"/>
      <c r="AL25" s="460"/>
      <c r="AM25" s="460"/>
      <c r="AN25" s="460"/>
      <c r="AO25" s="460"/>
      <c r="AP25" s="460"/>
      <c r="AQ25" s="460"/>
      <c r="AR25" s="460"/>
      <c r="AS25" s="460"/>
      <c r="AT25" s="460"/>
      <c r="AU25" s="460"/>
      <c r="AV25" s="460"/>
      <c r="AW25" s="460"/>
      <c r="AX25" s="460"/>
      <c r="AY25" s="460"/>
      <c r="AZ25" s="460"/>
      <c r="BA25" s="460"/>
      <c r="BB25" s="460"/>
      <c r="BC25" s="460"/>
      <c r="BD25" s="460"/>
      <c r="BE25" s="460"/>
      <c r="BF25" s="460"/>
      <c r="BG25" s="460"/>
      <c r="BH25" s="460"/>
      <c r="BI25" s="460"/>
      <c r="BJ25" s="460"/>
      <c r="BK25" s="460"/>
      <c r="BL25" s="460"/>
      <c r="BM25" s="460"/>
      <c r="BN25" s="460"/>
    </row>
    <row r="26" spans="1:66" ht="12.75">
      <c r="A26" s="644" t="s">
        <v>112</v>
      </c>
      <c r="B26" s="644"/>
      <c r="C26" s="644"/>
      <c r="D26" s="644"/>
      <c r="M26" s="460"/>
      <c r="N26" s="460"/>
      <c r="O26" s="460"/>
      <c r="P26" s="460"/>
      <c r="Q26" s="460"/>
      <c r="R26" s="460"/>
      <c r="S26" s="460"/>
      <c r="T26" s="460"/>
      <c r="U26" s="460"/>
      <c r="V26" s="460"/>
      <c r="W26" s="460"/>
      <c r="X26" s="460"/>
      <c r="Y26" s="460"/>
      <c r="Z26" s="460"/>
      <c r="AA26" s="460"/>
      <c r="AB26" s="460"/>
      <c r="AC26" s="460"/>
      <c r="AD26" s="460"/>
      <c r="AE26" s="460"/>
      <c r="AF26" s="460"/>
      <c r="AG26" s="460"/>
      <c r="AH26" s="460"/>
      <c r="AI26" s="460"/>
      <c r="AJ26" s="460"/>
      <c r="AK26" s="460"/>
      <c r="AL26" s="460"/>
      <c r="AM26" s="460"/>
      <c r="AN26" s="460"/>
      <c r="AO26" s="460"/>
      <c r="AP26" s="460"/>
      <c r="AQ26" s="460"/>
      <c r="AR26" s="460"/>
      <c r="AS26" s="460"/>
      <c r="AT26" s="460"/>
      <c r="AU26" s="460"/>
      <c r="AV26" s="460"/>
      <c r="AW26" s="460"/>
      <c r="AX26" s="460"/>
      <c r="AY26" s="460"/>
      <c r="AZ26" s="460"/>
      <c r="BA26" s="460"/>
      <c r="BB26" s="460"/>
      <c r="BC26" s="460"/>
      <c r="BD26" s="460"/>
      <c r="BE26" s="460"/>
      <c r="BF26" s="460"/>
      <c r="BG26" s="460"/>
      <c r="BH26" s="460"/>
      <c r="BI26" s="460"/>
      <c r="BJ26" s="460"/>
      <c r="BK26" s="460"/>
      <c r="BL26" s="460"/>
      <c r="BM26" s="460"/>
      <c r="BN26" s="460"/>
    </row>
    <row r="27" spans="1:66" ht="12.75">
      <c r="A27" s="641" t="s">
        <v>113</v>
      </c>
      <c r="B27" s="641"/>
      <c r="C27" s="641"/>
      <c r="D27" s="641"/>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0"/>
      <c r="AL27" s="460"/>
      <c r="AM27" s="460"/>
      <c r="AN27" s="460"/>
      <c r="AO27" s="460"/>
      <c r="AP27" s="460"/>
      <c r="AQ27" s="460"/>
      <c r="AR27" s="460"/>
      <c r="AS27" s="460"/>
      <c r="AT27" s="460"/>
      <c r="AU27" s="460"/>
      <c r="AV27" s="460"/>
      <c r="AW27" s="460"/>
      <c r="AX27" s="460"/>
      <c r="AY27" s="460"/>
      <c r="AZ27" s="460"/>
      <c r="BA27" s="460"/>
      <c r="BB27" s="460"/>
      <c r="BC27" s="460"/>
      <c r="BD27" s="460"/>
      <c r="BE27" s="460"/>
      <c r="BF27" s="460"/>
      <c r="BG27" s="460"/>
      <c r="BH27" s="460"/>
      <c r="BI27" s="460"/>
      <c r="BJ27" s="460"/>
      <c r="BK27" s="460"/>
      <c r="BL27" s="460"/>
      <c r="BM27" s="460"/>
      <c r="BN27" s="460"/>
    </row>
    <row r="28" spans="1:66" ht="12.75">
      <c r="A28" s="641" t="s">
        <v>554</v>
      </c>
      <c r="B28" s="641"/>
      <c r="C28" s="641"/>
      <c r="D28" s="641"/>
      <c r="M28" s="460"/>
      <c r="N28" s="460"/>
      <c r="O28" s="460"/>
      <c r="P28" s="460"/>
      <c r="Q28" s="460"/>
      <c r="R28" s="460"/>
      <c r="S28" s="460"/>
      <c r="T28" s="460"/>
      <c r="U28" s="460"/>
      <c r="V28" s="460"/>
      <c r="W28" s="460"/>
      <c r="X28" s="460"/>
      <c r="Y28" s="460"/>
      <c r="Z28" s="460"/>
      <c r="AA28" s="460"/>
      <c r="AB28" s="460"/>
      <c r="AC28" s="460"/>
      <c r="AD28" s="460"/>
      <c r="AE28" s="460"/>
      <c r="AF28" s="460"/>
      <c r="AG28" s="460"/>
      <c r="AH28" s="460"/>
      <c r="AI28" s="460"/>
      <c r="AJ28" s="460"/>
      <c r="AK28" s="460"/>
      <c r="AL28" s="460"/>
      <c r="AM28" s="460"/>
      <c r="AN28" s="460"/>
      <c r="AO28" s="460"/>
      <c r="AP28" s="460"/>
      <c r="AQ28" s="460"/>
      <c r="AR28" s="460"/>
      <c r="AS28" s="460"/>
      <c r="AT28" s="460"/>
      <c r="AU28" s="460"/>
      <c r="AV28" s="460"/>
      <c r="AW28" s="460"/>
      <c r="AX28" s="460"/>
      <c r="AY28" s="460"/>
      <c r="AZ28" s="460"/>
      <c r="BA28" s="460"/>
      <c r="BB28" s="460"/>
      <c r="BC28" s="460"/>
      <c r="BD28" s="460"/>
      <c r="BE28" s="460"/>
      <c r="BF28" s="460"/>
      <c r="BG28" s="460"/>
      <c r="BH28" s="460"/>
      <c r="BI28" s="460"/>
      <c r="BJ28" s="460"/>
      <c r="BK28" s="460"/>
      <c r="BL28" s="460"/>
      <c r="BM28" s="460"/>
      <c r="BN28" s="460"/>
    </row>
    <row r="29" spans="1:66" ht="13.5" customHeight="1">
      <c r="A29" s="477"/>
      <c r="B29" s="477"/>
      <c r="C29" s="477"/>
      <c r="D29" s="477"/>
      <c r="M29" s="460"/>
      <c r="N29" s="460"/>
      <c r="O29" s="460"/>
      <c r="P29" s="460"/>
      <c r="Q29" s="460"/>
      <c r="R29" s="460"/>
      <c r="S29" s="460"/>
      <c r="T29" s="460"/>
      <c r="U29" s="460"/>
      <c r="V29" s="460"/>
      <c r="W29" s="460"/>
      <c r="X29" s="460"/>
      <c r="Y29" s="460"/>
      <c r="Z29" s="460"/>
      <c r="AA29" s="460"/>
      <c r="AB29" s="460"/>
      <c r="AC29" s="460"/>
      <c r="AD29" s="460"/>
      <c r="AE29" s="460"/>
      <c r="AF29" s="460"/>
      <c r="AG29" s="460"/>
      <c r="AH29" s="460"/>
      <c r="AI29" s="460"/>
      <c r="AJ29" s="460"/>
      <c r="AK29" s="460"/>
      <c r="AL29" s="460"/>
      <c r="AM29" s="460"/>
      <c r="AN29" s="460"/>
      <c r="AO29" s="460"/>
      <c r="AP29" s="460"/>
      <c r="AQ29" s="460"/>
      <c r="AR29" s="460"/>
      <c r="AS29" s="460"/>
      <c r="AT29" s="460"/>
      <c r="AU29" s="460"/>
      <c r="AV29" s="460"/>
      <c r="AW29" s="460"/>
      <c r="AX29" s="460"/>
      <c r="AY29" s="460"/>
      <c r="AZ29" s="460"/>
      <c r="BA29" s="460"/>
      <c r="BB29" s="460"/>
      <c r="BC29" s="460"/>
      <c r="BD29" s="460"/>
      <c r="BE29" s="460"/>
      <c r="BF29" s="460"/>
      <c r="BG29" s="460"/>
      <c r="BH29" s="460"/>
      <c r="BI29" s="460"/>
      <c r="BJ29" s="460"/>
      <c r="BK29" s="460"/>
      <c r="BL29" s="460"/>
      <c r="BM29" s="460"/>
      <c r="BN29" s="460"/>
    </row>
    <row r="30" spans="1:66" ht="12.75">
      <c r="A30" s="641" t="s">
        <v>115</v>
      </c>
      <c r="B30" s="641"/>
      <c r="C30" s="641"/>
      <c r="D30" s="641"/>
      <c r="M30" s="460"/>
      <c r="N30" s="460"/>
      <c r="O30" s="460"/>
      <c r="P30" s="460"/>
      <c r="Q30" s="460"/>
      <c r="R30" s="460"/>
      <c r="S30" s="460"/>
      <c r="T30" s="460"/>
      <c r="U30" s="460"/>
      <c r="V30" s="460"/>
      <c r="W30" s="460"/>
      <c r="X30" s="460"/>
      <c r="Y30" s="460"/>
      <c r="Z30" s="460"/>
      <c r="AA30" s="460"/>
      <c r="AB30" s="460"/>
      <c r="AC30" s="460"/>
      <c r="AD30" s="460"/>
      <c r="AE30" s="460"/>
      <c r="AF30" s="460"/>
      <c r="AG30" s="460"/>
      <c r="AH30" s="460"/>
      <c r="AI30" s="460"/>
      <c r="AJ30" s="460"/>
      <c r="AK30" s="460"/>
      <c r="AL30" s="460"/>
      <c r="AM30" s="460"/>
      <c r="AN30" s="460"/>
      <c r="AO30" s="460"/>
      <c r="AP30" s="460"/>
      <c r="AQ30" s="460"/>
      <c r="AR30" s="460"/>
      <c r="AS30" s="460"/>
      <c r="AT30" s="460"/>
      <c r="AU30" s="460"/>
      <c r="AV30" s="460"/>
      <c r="AW30" s="460"/>
      <c r="AX30" s="460"/>
      <c r="AY30" s="460"/>
      <c r="AZ30" s="460"/>
      <c r="BA30" s="460"/>
      <c r="BB30" s="460"/>
      <c r="BC30" s="460"/>
      <c r="BD30" s="460"/>
      <c r="BE30" s="460"/>
      <c r="BF30" s="460"/>
      <c r="BG30" s="460"/>
      <c r="BH30" s="460"/>
      <c r="BI30" s="460"/>
      <c r="BJ30" s="460"/>
      <c r="BK30" s="460"/>
      <c r="BL30" s="460"/>
      <c r="BM30" s="460"/>
      <c r="BN30" s="460"/>
    </row>
    <row r="31" spans="1:66" ht="12.75">
      <c r="A31" s="641" t="s">
        <v>116</v>
      </c>
      <c r="B31" s="641"/>
      <c r="C31" s="641"/>
      <c r="D31" s="641"/>
      <c r="M31" s="460"/>
      <c r="N31" s="460"/>
      <c r="O31" s="460"/>
      <c r="P31" s="460"/>
      <c r="Q31" s="460"/>
      <c r="R31" s="460"/>
      <c r="S31" s="460"/>
      <c r="T31" s="460"/>
      <c r="U31" s="460"/>
      <c r="V31" s="460"/>
      <c r="W31" s="460"/>
      <c r="X31" s="460"/>
      <c r="Y31" s="460"/>
      <c r="Z31" s="460"/>
      <c r="AA31" s="460"/>
      <c r="AB31" s="460"/>
      <c r="AC31" s="460"/>
      <c r="AD31" s="460"/>
      <c r="AE31" s="460"/>
      <c r="AF31" s="460"/>
      <c r="AG31" s="460"/>
      <c r="AH31" s="460"/>
      <c r="AI31" s="460"/>
      <c r="AJ31" s="460"/>
      <c r="AK31" s="460"/>
      <c r="AL31" s="460"/>
      <c r="AM31" s="460"/>
      <c r="AN31" s="460"/>
      <c r="AO31" s="460"/>
      <c r="AP31" s="460"/>
      <c r="AQ31" s="460"/>
      <c r="AR31" s="460"/>
      <c r="AS31" s="460"/>
      <c r="AT31" s="460"/>
      <c r="AU31" s="460"/>
      <c r="AV31" s="460"/>
      <c r="AW31" s="460"/>
      <c r="AX31" s="460"/>
      <c r="AY31" s="460"/>
      <c r="AZ31" s="460"/>
      <c r="BA31" s="460"/>
      <c r="BB31" s="460"/>
      <c r="BC31" s="460"/>
      <c r="BD31" s="460"/>
      <c r="BE31" s="460"/>
      <c r="BF31" s="460"/>
      <c r="BG31" s="460"/>
      <c r="BH31" s="460"/>
      <c r="BI31" s="460"/>
      <c r="BJ31" s="460"/>
      <c r="BK31" s="460"/>
      <c r="BL31" s="460"/>
      <c r="BM31" s="460"/>
      <c r="BN31" s="460"/>
    </row>
    <row r="32" spans="1:66" ht="12.75">
      <c r="A32" s="641" t="s">
        <v>555</v>
      </c>
      <c r="B32" s="641"/>
      <c r="C32" s="641"/>
      <c r="D32" s="641"/>
      <c r="M32" s="460"/>
      <c r="N32" s="460"/>
      <c r="O32" s="460"/>
      <c r="P32" s="460"/>
      <c r="Q32" s="460"/>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60"/>
      <c r="AU32" s="460"/>
      <c r="AV32" s="460"/>
      <c r="AW32" s="460"/>
      <c r="AX32" s="460"/>
      <c r="AY32" s="460"/>
      <c r="AZ32" s="460"/>
      <c r="BA32" s="460"/>
      <c r="BB32" s="460"/>
      <c r="BC32" s="460"/>
      <c r="BD32" s="460"/>
      <c r="BE32" s="460"/>
      <c r="BF32" s="460"/>
      <c r="BG32" s="460"/>
      <c r="BH32" s="460"/>
      <c r="BI32" s="460"/>
      <c r="BJ32" s="460"/>
      <c r="BK32" s="460"/>
      <c r="BL32" s="460"/>
      <c r="BM32" s="460"/>
      <c r="BN32" s="460"/>
    </row>
    <row r="33" spans="1:66" ht="12.75">
      <c r="A33" s="460"/>
      <c r="B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60"/>
      <c r="BG33" s="460"/>
      <c r="BH33" s="460"/>
      <c r="BI33" s="460"/>
      <c r="BJ33" s="460"/>
      <c r="BK33" s="460"/>
      <c r="BL33" s="460"/>
      <c r="BM33" s="460"/>
      <c r="BN33" s="460"/>
    </row>
    <row r="34" spans="1:66" ht="12.75">
      <c r="A34" s="460"/>
      <c r="B34" s="460"/>
      <c r="M34" s="460"/>
      <c r="N34" s="460"/>
      <c r="O34" s="460"/>
      <c r="P34" s="460"/>
      <c r="Q34" s="460"/>
      <c r="R34" s="460"/>
      <c r="S34" s="460"/>
      <c r="T34" s="460"/>
      <c r="U34" s="460"/>
      <c r="V34" s="460"/>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0"/>
      <c r="BN34" s="460"/>
    </row>
    <row r="35" spans="1:66" ht="12.75">
      <c r="A35" s="460"/>
      <c r="B35" s="460"/>
      <c r="M35" s="460"/>
      <c r="N35" s="460"/>
      <c r="O35" s="460"/>
      <c r="P35" s="460"/>
      <c r="Q35" s="460"/>
      <c r="R35" s="460"/>
      <c r="S35" s="460"/>
      <c r="T35" s="460"/>
      <c r="U35" s="460"/>
      <c r="V35" s="460"/>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0"/>
      <c r="BN35" s="460"/>
    </row>
    <row r="36" spans="1:66" ht="12.75">
      <c r="A36" s="460"/>
      <c r="B36" s="460"/>
      <c r="M36" s="460"/>
      <c r="N36" s="460"/>
      <c r="O36" s="460"/>
      <c r="P36" s="460"/>
      <c r="Q36" s="460"/>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60"/>
      <c r="AU36" s="460"/>
      <c r="AV36" s="460"/>
      <c r="AW36" s="460"/>
      <c r="AX36" s="460"/>
      <c r="AY36" s="460"/>
      <c r="AZ36" s="460"/>
      <c r="BA36" s="460"/>
      <c r="BB36" s="460"/>
      <c r="BC36" s="460"/>
      <c r="BD36" s="460"/>
      <c r="BE36" s="460"/>
      <c r="BF36" s="460"/>
      <c r="BG36" s="460"/>
      <c r="BH36" s="460"/>
      <c r="BI36" s="460"/>
      <c r="BJ36" s="460"/>
      <c r="BK36" s="460"/>
      <c r="BL36" s="460"/>
      <c r="BM36" s="460"/>
      <c r="BN36" s="460"/>
    </row>
    <row r="37" s="460" customFormat="1" ht="12.75"/>
    <row r="38" s="460" customFormat="1" ht="12.75"/>
    <row r="39" s="460" customFormat="1" ht="12.75"/>
    <row r="40" s="460" customFormat="1" ht="12.75"/>
    <row r="41" s="460" customFormat="1" ht="12.75"/>
    <row r="42" s="460" customFormat="1" ht="12.75"/>
    <row r="43" s="460" customFormat="1" ht="12.75"/>
    <row r="44" s="460" customFormat="1" ht="12.75"/>
    <row r="45" s="460" customFormat="1" ht="12.75"/>
    <row r="46" s="460" customFormat="1" ht="12.75"/>
    <row r="47" s="460" customFormat="1" ht="12.75"/>
    <row r="48" s="460" customFormat="1" ht="12.75"/>
    <row r="49" s="460" customFormat="1" ht="12.75"/>
    <row r="50" s="460" customFormat="1" ht="12.75"/>
    <row r="51" s="460" customFormat="1" ht="12.75"/>
    <row r="52" s="460" customFormat="1" ht="12.75"/>
    <row r="53" s="460" customFormat="1" ht="12.75"/>
    <row r="54" s="460" customFormat="1" ht="12.75"/>
    <row r="55" s="460" customFormat="1" ht="12.75"/>
    <row r="56" spans="1:31" ht="12.75">
      <c r="A56" s="460"/>
      <c r="B56" s="460"/>
      <c r="M56" s="460"/>
      <c r="N56" s="460"/>
      <c r="O56" s="460"/>
      <c r="P56" s="460"/>
      <c r="Q56" s="460"/>
      <c r="R56" s="460"/>
      <c r="S56" s="460"/>
      <c r="T56" s="460"/>
      <c r="U56" s="460"/>
      <c r="V56" s="460"/>
      <c r="W56" s="460"/>
      <c r="X56" s="460"/>
      <c r="Y56" s="460"/>
      <c r="Z56" s="460"/>
      <c r="AA56" s="460"/>
      <c r="AB56" s="460"/>
      <c r="AC56" s="460"/>
      <c r="AD56" s="460"/>
      <c r="AE56" s="460"/>
    </row>
    <row r="57" spans="1:31" ht="12.75">
      <c r="A57" s="460"/>
      <c r="B57" s="460"/>
      <c r="M57" s="460"/>
      <c r="N57" s="460"/>
      <c r="O57" s="460"/>
      <c r="P57" s="460"/>
      <c r="Q57" s="460"/>
      <c r="R57" s="460"/>
      <c r="S57" s="460"/>
      <c r="T57" s="460"/>
      <c r="U57" s="460"/>
      <c r="V57" s="460"/>
      <c r="W57" s="460"/>
      <c r="X57" s="460"/>
      <c r="Y57" s="460"/>
      <c r="Z57" s="460"/>
      <c r="AA57" s="460"/>
      <c r="AB57" s="460"/>
      <c r="AC57" s="460"/>
      <c r="AD57" s="460"/>
      <c r="AE57" s="460"/>
    </row>
    <row r="58" spans="1:31" ht="12.75">
      <c r="A58" s="460"/>
      <c r="B58" s="460"/>
      <c r="M58" s="460"/>
      <c r="N58" s="460"/>
      <c r="O58" s="460"/>
      <c r="P58" s="460"/>
      <c r="Q58" s="460"/>
      <c r="R58" s="460"/>
      <c r="S58" s="460"/>
      <c r="T58" s="460"/>
      <c r="U58" s="460"/>
      <c r="V58" s="460"/>
      <c r="W58" s="460"/>
      <c r="X58" s="460"/>
      <c r="Y58" s="460"/>
      <c r="Z58" s="460"/>
      <c r="AA58" s="460"/>
      <c r="AB58" s="460"/>
      <c r="AC58" s="460"/>
      <c r="AD58" s="460"/>
      <c r="AE58" s="460"/>
    </row>
    <row r="59" spans="1:31" ht="12.75">
      <c r="A59" s="460"/>
      <c r="B59" s="460"/>
      <c r="M59" s="460"/>
      <c r="N59" s="460"/>
      <c r="O59" s="460"/>
      <c r="P59" s="460"/>
      <c r="Q59" s="460"/>
      <c r="R59" s="460"/>
      <c r="S59" s="460"/>
      <c r="T59" s="460"/>
      <c r="U59" s="460"/>
      <c r="V59" s="460"/>
      <c r="W59" s="460"/>
      <c r="X59" s="460"/>
      <c r="Y59" s="460"/>
      <c r="Z59" s="460"/>
      <c r="AA59" s="460"/>
      <c r="AB59" s="460"/>
      <c r="AC59" s="460"/>
      <c r="AD59" s="460"/>
      <c r="AE59" s="460"/>
    </row>
    <row r="60" spans="1:31" ht="12.75">
      <c r="A60" s="460"/>
      <c r="B60" s="460"/>
      <c r="M60" s="460"/>
      <c r="N60" s="460"/>
      <c r="O60" s="460"/>
      <c r="P60" s="460"/>
      <c r="Q60" s="460"/>
      <c r="R60" s="460"/>
      <c r="S60" s="460"/>
      <c r="T60" s="460"/>
      <c r="U60" s="460"/>
      <c r="V60" s="460"/>
      <c r="W60" s="460"/>
      <c r="X60" s="460"/>
      <c r="Y60" s="460"/>
      <c r="Z60" s="460"/>
      <c r="AA60" s="460"/>
      <c r="AB60" s="460"/>
      <c r="AC60" s="460"/>
      <c r="AD60" s="460"/>
      <c r="AE60" s="460"/>
    </row>
    <row r="61" spans="1:31" ht="12.75">
      <c r="A61" s="460"/>
      <c r="B61" s="460"/>
      <c r="M61" s="460"/>
      <c r="N61" s="460"/>
      <c r="O61" s="460"/>
      <c r="P61" s="460"/>
      <c r="Q61" s="460"/>
      <c r="R61" s="460"/>
      <c r="S61" s="460"/>
      <c r="T61" s="460"/>
      <c r="U61" s="460"/>
      <c r="V61" s="460"/>
      <c r="W61" s="460"/>
      <c r="X61" s="460"/>
      <c r="Y61" s="460"/>
      <c r="Z61" s="460"/>
      <c r="AA61" s="460"/>
      <c r="AB61" s="460"/>
      <c r="AC61" s="460"/>
      <c r="AD61" s="460"/>
      <c r="AE61" s="460"/>
    </row>
    <row r="62" spans="1:31" ht="12.75">
      <c r="A62" s="460"/>
      <c r="B62" s="460"/>
      <c r="M62" s="460"/>
      <c r="N62" s="460"/>
      <c r="O62" s="460"/>
      <c r="P62" s="460"/>
      <c r="Q62" s="460"/>
      <c r="R62" s="460"/>
      <c r="S62" s="460"/>
      <c r="T62" s="460"/>
      <c r="U62" s="460"/>
      <c r="V62" s="460"/>
      <c r="W62" s="460"/>
      <c r="X62" s="460"/>
      <c r="Y62" s="460"/>
      <c r="Z62" s="460"/>
      <c r="AA62" s="460"/>
      <c r="AB62" s="460"/>
      <c r="AC62" s="460"/>
      <c r="AD62" s="460"/>
      <c r="AE62" s="460"/>
    </row>
    <row r="63" spans="1:31" ht="12.75">
      <c r="A63" s="460"/>
      <c r="B63" s="460"/>
      <c r="M63" s="460"/>
      <c r="N63" s="460"/>
      <c r="O63" s="460"/>
      <c r="P63" s="460"/>
      <c r="Q63" s="460"/>
      <c r="R63" s="460"/>
      <c r="S63" s="460"/>
      <c r="T63" s="460"/>
      <c r="U63" s="460"/>
      <c r="V63" s="460"/>
      <c r="W63" s="460"/>
      <c r="X63" s="460"/>
      <c r="Y63" s="460"/>
      <c r="Z63" s="460"/>
      <c r="AA63" s="460"/>
      <c r="AB63" s="460"/>
      <c r="AC63" s="460"/>
      <c r="AD63" s="460"/>
      <c r="AE63" s="460"/>
    </row>
    <row r="64" spans="1:31" ht="12.75">
      <c r="A64" s="460"/>
      <c r="B64" s="460"/>
      <c r="M64" s="460"/>
      <c r="N64" s="460"/>
      <c r="O64" s="460"/>
      <c r="P64" s="460"/>
      <c r="Q64" s="460"/>
      <c r="R64" s="460"/>
      <c r="S64" s="460"/>
      <c r="T64" s="460"/>
      <c r="U64" s="460"/>
      <c r="V64" s="460"/>
      <c r="W64" s="460"/>
      <c r="X64" s="460"/>
      <c r="Y64" s="460"/>
      <c r="Z64" s="460"/>
      <c r="AA64" s="460"/>
      <c r="AB64" s="460"/>
      <c r="AC64" s="460"/>
      <c r="AD64" s="460"/>
      <c r="AE64" s="460"/>
    </row>
    <row r="65" spans="1:31" ht="12.75">
      <c r="A65" s="460"/>
      <c r="B65" s="460"/>
      <c r="M65" s="460"/>
      <c r="N65" s="460"/>
      <c r="O65" s="460"/>
      <c r="P65" s="460"/>
      <c r="Q65" s="460"/>
      <c r="R65" s="460"/>
      <c r="S65" s="460"/>
      <c r="T65" s="460"/>
      <c r="U65" s="460"/>
      <c r="V65" s="460"/>
      <c r="W65" s="460"/>
      <c r="X65" s="460"/>
      <c r="Y65" s="460"/>
      <c r="Z65" s="460"/>
      <c r="AA65" s="460"/>
      <c r="AB65" s="460"/>
      <c r="AC65" s="460"/>
      <c r="AD65" s="460"/>
      <c r="AE65" s="460"/>
    </row>
    <row r="66" spans="1:31" ht="12.75">
      <c r="A66" s="460"/>
      <c r="B66" s="460"/>
      <c r="M66" s="460"/>
      <c r="N66" s="460"/>
      <c r="O66" s="460"/>
      <c r="P66" s="460"/>
      <c r="Q66" s="460"/>
      <c r="R66" s="460"/>
      <c r="S66" s="460"/>
      <c r="T66" s="460"/>
      <c r="U66" s="460"/>
      <c r="V66" s="460"/>
      <c r="W66" s="460"/>
      <c r="X66" s="460"/>
      <c r="Y66" s="460"/>
      <c r="Z66" s="460"/>
      <c r="AA66" s="460"/>
      <c r="AB66" s="460"/>
      <c r="AC66" s="460"/>
      <c r="AD66" s="460"/>
      <c r="AE66" s="460"/>
    </row>
    <row r="67" spans="1:31" ht="12.75">
      <c r="A67" s="460"/>
      <c r="B67" s="460"/>
      <c r="M67" s="460"/>
      <c r="N67" s="460"/>
      <c r="O67" s="460"/>
      <c r="P67" s="460"/>
      <c r="Q67" s="460"/>
      <c r="R67" s="460"/>
      <c r="S67" s="460"/>
      <c r="T67" s="460"/>
      <c r="U67" s="460"/>
      <c r="V67" s="460"/>
      <c r="W67" s="460"/>
      <c r="X67" s="460"/>
      <c r="Y67" s="460"/>
      <c r="Z67" s="460"/>
      <c r="AA67" s="460"/>
      <c r="AB67" s="460"/>
      <c r="AC67" s="460"/>
      <c r="AD67" s="460"/>
      <c r="AE67" s="460"/>
    </row>
    <row r="68" spans="1:31" ht="12.75">
      <c r="A68" s="460"/>
      <c r="B68" s="460"/>
      <c r="M68" s="460"/>
      <c r="N68" s="460"/>
      <c r="O68" s="460"/>
      <c r="P68" s="460"/>
      <c r="Q68" s="460"/>
      <c r="R68" s="460"/>
      <c r="S68" s="460"/>
      <c r="T68" s="460"/>
      <c r="U68" s="460"/>
      <c r="V68" s="460"/>
      <c r="W68" s="460"/>
      <c r="X68" s="460"/>
      <c r="Y68" s="460"/>
      <c r="Z68" s="460"/>
      <c r="AA68" s="460"/>
      <c r="AB68" s="460"/>
      <c r="AC68" s="460"/>
      <c r="AD68" s="460"/>
      <c r="AE68" s="460"/>
    </row>
    <row r="69" spans="1:31" ht="12.75">
      <c r="A69" s="460"/>
      <c r="B69" s="460"/>
      <c r="M69" s="460"/>
      <c r="N69" s="460"/>
      <c r="O69" s="460"/>
      <c r="P69" s="460"/>
      <c r="Q69" s="460"/>
      <c r="R69" s="460"/>
      <c r="S69" s="460"/>
      <c r="T69" s="460"/>
      <c r="U69" s="460"/>
      <c r="V69" s="460"/>
      <c r="W69" s="460"/>
      <c r="X69" s="460"/>
      <c r="Y69" s="460"/>
      <c r="Z69" s="460"/>
      <c r="AA69" s="460"/>
      <c r="AB69" s="460"/>
      <c r="AC69" s="460"/>
      <c r="AD69" s="460"/>
      <c r="AE69" s="460"/>
    </row>
    <row r="70" spans="1:31" ht="12.75">
      <c r="A70" s="460"/>
      <c r="B70" s="460"/>
      <c r="M70" s="460"/>
      <c r="N70" s="460"/>
      <c r="O70" s="460"/>
      <c r="P70" s="460"/>
      <c r="Q70" s="460"/>
      <c r="R70" s="460"/>
      <c r="S70" s="460"/>
      <c r="T70" s="460"/>
      <c r="U70" s="460"/>
      <c r="V70" s="460"/>
      <c r="W70" s="460"/>
      <c r="X70" s="460"/>
      <c r="Y70" s="460"/>
      <c r="Z70" s="460"/>
      <c r="AA70" s="460"/>
      <c r="AB70" s="460"/>
      <c r="AC70" s="460"/>
      <c r="AD70" s="460"/>
      <c r="AE70" s="460"/>
    </row>
    <row r="71" spans="1:31" ht="12.75">
      <c r="A71" s="460"/>
      <c r="B71" s="460"/>
      <c r="M71" s="460"/>
      <c r="N71" s="460"/>
      <c r="O71" s="460"/>
      <c r="P71" s="460"/>
      <c r="Q71" s="460"/>
      <c r="R71" s="460"/>
      <c r="S71" s="460"/>
      <c r="T71" s="460"/>
      <c r="U71" s="460"/>
      <c r="V71" s="460"/>
      <c r="W71" s="460"/>
      <c r="X71" s="460"/>
      <c r="Y71" s="460"/>
      <c r="Z71" s="460"/>
      <c r="AA71" s="460"/>
      <c r="AB71" s="460"/>
      <c r="AC71" s="460"/>
      <c r="AD71" s="460"/>
      <c r="AE71" s="460"/>
    </row>
    <row r="72" spans="1:31" ht="12.75">
      <c r="A72" s="460"/>
      <c r="B72" s="460"/>
      <c r="M72" s="460"/>
      <c r="N72" s="460"/>
      <c r="O72" s="460"/>
      <c r="P72" s="460"/>
      <c r="Q72" s="460"/>
      <c r="R72" s="460"/>
      <c r="S72" s="460"/>
      <c r="T72" s="460"/>
      <c r="U72" s="460"/>
      <c r="V72" s="460"/>
      <c r="W72" s="460"/>
      <c r="X72" s="460"/>
      <c r="Y72" s="460"/>
      <c r="Z72" s="460"/>
      <c r="AA72" s="460"/>
      <c r="AB72" s="460"/>
      <c r="AC72" s="460"/>
      <c r="AD72" s="460"/>
      <c r="AE72" s="460"/>
    </row>
    <row r="73" spans="1:31" ht="12.75">
      <c r="A73" s="460"/>
      <c r="B73" s="460"/>
      <c r="M73" s="460"/>
      <c r="N73" s="460"/>
      <c r="O73" s="460"/>
      <c r="P73" s="460"/>
      <c r="Q73" s="460"/>
      <c r="R73" s="460"/>
      <c r="S73" s="460"/>
      <c r="T73" s="460"/>
      <c r="U73" s="460"/>
      <c r="V73" s="460"/>
      <c r="W73" s="460"/>
      <c r="X73" s="460"/>
      <c r="Y73" s="460"/>
      <c r="Z73" s="460"/>
      <c r="AA73" s="460"/>
      <c r="AB73" s="460"/>
      <c r="AC73" s="460"/>
      <c r="AD73" s="460"/>
      <c r="AE73" s="460"/>
    </row>
    <row r="74" spans="1:31" ht="12.75">
      <c r="A74" s="460"/>
      <c r="B74" s="460"/>
      <c r="M74" s="460"/>
      <c r="N74" s="460"/>
      <c r="O74" s="460"/>
      <c r="P74" s="460"/>
      <c r="Q74" s="460"/>
      <c r="R74" s="460"/>
      <c r="S74" s="460"/>
      <c r="T74" s="460"/>
      <c r="U74" s="460"/>
      <c r="V74" s="460"/>
      <c r="W74" s="460"/>
      <c r="X74" s="460"/>
      <c r="Y74" s="460"/>
      <c r="Z74" s="460"/>
      <c r="AA74" s="460"/>
      <c r="AB74" s="460"/>
      <c r="AC74" s="460"/>
      <c r="AD74" s="460"/>
      <c r="AE74" s="460"/>
    </row>
    <row r="75" spans="1:31" ht="12.75">
      <c r="A75" s="460"/>
      <c r="B75" s="460"/>
      <c r="M75" s="460"/>
      <c r="N75" s="460"/>
      <c r="O75" s="460"/>
      <c r="P75" s="460"/>
      <c r="Q75" s="460"/>
      <c r="R75" s="460"/>
      <c r="S75" s="460"/>
      <c r="T75" s="460"/>
      <c r="U75" s="460"/>
      <c r="V75" s="460"/>
      <c r="W75" s="460"/>
      <c r="X75" s="460"/>
      <c r="Y75" s="460"/>
      <c r="Z75" s="460"/>
      <c r="AA75" s="460"/>
      <c r="AB75" s="460"/>
      <c r="AC75" s="460"/>
      <c r="AD75" s="460"/>
      <c r="AE75" s="460"/>
    </row>
    <row r="76" spans="1:31" ht="12.75">
      <c r="A76" s="460"/>
      <c r="B76" s="460"/>
      <c r="M76" s="460"/>
      <c r="N76" s="460"/>
      <c r="O76" s="460"/>
      <c r="P76" s="460"/>
      <c r="Q76" s="460"/>
      <c r="R76" s="460"/>
      <c r="S76" s="460"/>
      <c r="T76" s="460"/>
      <c r="U76" s="460"/>
      <c r="V76" s="460"/>
      <c r="W76" s="460"/>
      <c r="X76" s="460"/>
      <c r="Y76" s="460"/>
      <c r="Z76" s="460"/>
      <c r="AA76" s="460"/>
      <c r="AB76" s="460"/>
      <c r="AC76" s="460"/>
      <c r="AD76" s="460"/>
      <c r="AE76" s="460"/>
    </row>
    <row r="77" spans="1:31" ht="12.75">
      <c r="A77" s="460"/>
      <c r="B77" s="460"/>
      <c r="M77" s="460"/>
      <c r="N77" s="460"/>
      <c r="O77" s="460"/>
      <c r="P77" s="460"/>
      <c r="Q77" s="460"/>
      <c r="R77" s="460"/>
      <c r="S77" s="460"/>
      <c r="T77" s="460"/>
      <c r="U77" s="460"/>
      <c r="V77" s="460"/>
      <c r="W77" s="460"/>
      <c r="X77" s="460"/>
      <c r="Y77" s="460"/>
      <c r="Z77" s="460"/>
      <c r="AA77" s="460"/>
      <c r="AB77" s="460"/>
      <c r="AC77" s="460"/>
      <c r="AD77" s="460"/>
      <c r="AE77" s="460"/>
    </row>
    <row r="78" spans="1:31" ht="12.75">
      <c r="A78" s="460"/>
      <c r="B78" s="460"/>
      <c r="M78" s="460"/>
      <c r="N78" s="460"/>
      <c r="O78" s="460"/>
      <c r="P78" s="460"/>
      <c r="Q78" s="460"/>
      <c r="R78" s="460"/>
      <c r="S78" s="460"/>
      <c r="T78" s="460"/>
      <c r="U78" s="460"/>
      <c r="V78" s="460"/>
      <c r="W78" s="460"/>
      <c r="X78" s="460"/>
      <c r="Y78" s="460"/>
      <c r="Z78" s="460"/>
      <c r="AA78" s="460"/>
      <c r="AB78" s="460"/>
      <c r="AC78" s="460"/>
      <c r="AD78" s="460"/>
      <c r="AE78" s="460"/>
    </row>
    <row r="79" spans="1:31" ht="12.75">
      <c r="A79" s="460"/>
      <c r="B79" s="460"/>
      <c r="M79" s="460"/>
      <c r="N79" s="460"/>
      <c r="O79" s="460"/>
      <c r="P79" s="460"/>
      <c r="Q79" s="460"/>
      <c r="R79" s="460"/>
      <c r="S79" s="460"/>
      <c r="T79" s="460"/>
      <c r="U79" s="460"/>
      <c r="V79" s="460"/>
      <c r="W79" s="460"/>
      <c r="X79" s="460"/>
      <c r="Y79" s="460"/>
      <c r="Z79" s="460"/>
      <c r="AA79" s="460"/>
      <c r="AB79" s="460"/>
      <c r="AC79" s="460"/>
      <c r="AD79" s="460"/>
      <c r="AE79" s="460"/>
    </row>
    <row r="80" spans="1:31" ht="12.75">
      <c r="A80" s="460"/>
      <c r="B80" s="460"/>
      <c r="M80" s="460"/>
      <c r="N80" s="460"/>
      <c r="O80" s="460"/>
      <c r="P80" s="460"/>
      <c r="Q80" s="460"/>
      <c r="R80" s="460"/>
      <c r="S80" s="460"/>
      <c r="T80" s="460"/>
      <c r="U80" s="460"/>
      <c r="V80" s="460"/>
      <c r="W80" s="460"/>
      <c r="X80" s="460"/>
      <c r="Y80" s="460"/>
      <c r="Z80" s="460"/>
      <c r="AA80" s="460"/>
      <c r="AB80" s="460"/>
      <c r="AC80" s="460"/>
      <c r="AD80" s="460"/>
      <c r="AE80" s="460"/>
    </row>
    <row r="81" spans="1:31" ht="12.75">
      <c r="A81" s="460"/>
      <c r="B81" s="460"/>
      <c r="M81" s="460"/>
      <c r="N81" s="460"/>
      <c r="O81" s="460"/>
      <c r="P81" s="460"/>
      <c r="Q81" s="460"/>
      <c r="R81" s="460"/>
      <c r="S81" s="460"/>
      <c r="T81" s="460"/>
      <c r="U81" s="460"/>
      <c r="V81" s="460"/>
      <c r="W81" s="460"/>
      <c r="X81" s="460"/>
      <c r="Y81" s="460"/>
      <c r="Z81" s="460"/>
      <c r="AA81" s="460"/>
      <c r="AB81" s="460"/>
      <c r="AC81" s="460"/>
      <c r="AD81" s="460"/>
      <c r="AE81" s="460"/>
    </row>
    <row r="82" spans="1:31" ht="12.75">
      <c r="A82" s="460"/>
      <c r="B82" s="460"/>
      <c r="M82" s="460"/>
      <c r="N82" s="460"/>
      <c r="O82" s="460"/>
      <c r="P82" s="460"/>
      <c r="Q82" s="460"/>
      <c r="R82" s="460"/>
      <c r="S82" s="460"/>
      <c r="T82" s="460"/>
      <c r="U82" s="460"/>
      <c r="V82" s="460"/>
      <c r="W82" s="460"/>
      <c r="X82" s="460"/>
      <c r="Y82" s="460"/>
      <c r="Z82" s="460"/>
      <c r="AA82" s="460"/>
      <c r="AB82" s="460"/>
      <c r="AC82" s="460"/>
      <c r="AD82" s="460"/>
      <c r="AE82" s="460"/>
    </row>
    <row r="83" spans="1:31" ht="12.75">
      <c r="A83" s="460"/>
      <c r="B83" s="460"/>
      <c r="M83" s="460"/>
      <c r="N83" s="460"/>
      <c r="O83" s="460"/>
      <c r="P83" s="460"/>
      <c r="Q83" s="460"/>
      <c r="R83" s="460"/>
      <c r="S83" s="460"/>
      <c r="T83" s="460"/>
      <c r="U83" s="460"/>
      <c r="V83" s="460"/>
      <c r="W83" s="460"/>
      <c r="X83" s="460"/>
      <c r="Y83" s="460"/>
      <c r="Z83" s="460"/>
      <c r="AA83" s="460"/>
      <c r="AB83" s="460"/>
      <c r="AC83" s="460"/>
      <c r="AD83" s="460"/>
      <c r="AE83" s="460"/>
    </row>
    <row r="84" spans="1:31" ht="12.75">
      <c r="A84" s="460"/>
      <c r="B84" s="460"/>
      <c r="M84" s="460"/>
      <c r="N84" s="460"/>
      <c r="O84" s="460"/>
      <c r="P84" s="460"/>
      <c r="Q84" s="460"/>
      <c r="R84" s="460"/>
      <c r="S84" s="460"/>
      <c r="T84" s="460"/>
      <c r="U84" s="460"/>
      <c r="V84" s="460"/>
      <c r="W84" s="460"/>
      <c r="X84" s="460"/>
      <c r="Y84" s="460"/>
      <c r="Z84" s="460"/>
      <c r="AA84" s="460"/>
      <c r="AB84" s="460"/>
      <c r="AC84" s="460"/>
      <c r="AD84" s="460"/>
      <c r="AE84" s="460"/>
    </row>
    <row r="85" spans="1:31" ht="12.75">
      <c r="A85" s="460"/>
      <c r="B85" s="460"/>
      <c r="M85" s="460"/>
      <c r="N85" s="460"/>
      <c r="O85" s="460"/>
      <c r="P85" s="460"/>
      <c r="Q85" s="460"/>
      <c r="R85" s="460"/>
      <c r="S85" s="460"/>
      <c r="T85" s="460"/>
      <c r="U85" s="460"/>
      <c r="V85" s="460"/>
      <c r="W85" s="460"/>
      <c r="X85" s="460"/>
      <c r="Y85" s="460"/>
      <c r="Z85" s="460"/>
      <c r="AA85" s="460"/>
      <c r="AB85" s="460"/>
      <c r="AC85" s="460"/>
      <c r="AD85" s="460"/>
      <c r="AE85" s="460"/>
    </row>
    <row r="86" spans="1:31" ht="12.75">
      <c r="A86" s="460"/>
      <c r="B86" s="460"/>
      <c r="M86" s="460"/>
      <c r="N86" s="460"/>
      <c r="O86" s="460"/>
      <c r="P86" s="460"/>
      <c r="Q86" s="460"/>
      <c r="R86" s="460"/>
      <c r="S86" s="460"/>
      <c r="T86" s="460"/>
      <c r="U86" s="460"/>
      <c r="V86" s="460"/>
      <c r="W86" s="460"/>
      <c r="X86" s="460"/>
      <c r="Y86" s="460"/>
      <c r="Z86" s="460"/>
      <c r="AA86" s="460"/>
      <c r="AB86" s="460"/>
      <c r="AC86" s="460"/>
      <c r="AD86" s="460"/>
      <c r="AE86" s="460"/>
    </row>
    <row r="87" spans="1:31" ht="12.75">
      <c r="A87" s="460"/>
      <c r="B87" s="460"/>
      <c r="M87" s="460"/>
      <c r="N87" s="460"/>
      <c r="O87" s="460"/>
      <c r="P87" s="460"/>
      <c r="Q87" s="460"/>
      <c r="R87" s="460"/>
      <c r="S87" s="460"/>
      <c r="T87" s="460"/>
      <c r="U87" s="460"/>
      <c r="V87" s="460"/>
      <c r="W87" s="460"/>
      <c r="X87" s="460"/>
      <c r="Y87" s="460"/>
      <c r="Z87" s="460"/>
      <c r="AA87" s="460"/>
      <c r="AB87" s="460"/>
      <c r="AC87" s="460"/>
      <c r="AD87" s="460"/>
      <c r="AE87" s="460"/>
    </row>
    <row r="88" spans="1:31" ht="12.75">
      <c r="A88" s="460"/>
      <c r="B88" s="460"/>
      <c r="M88" s="460"/>
      <c r="N88" s="460"/>
      <c r="O88" s="460"/>
      <c r="P88" s="460"/>
      <c r="Q88" s="460"/>
      <c r="R88" s="460"/>
      <c r="S88" s="460"/>
      <c r="T88" s="460"/>
      <c r="U88" s="460"/>
      <c r="V88" s="460"/>
      <c r="W88" s="460"/>
      <c r="X88" s="460"/>
      <c r="Y88" s="460"/>
      <c r="Z88" s="460"/>
      <c r="AA88" s="460"/>
      <c r="AB88" s="460"/>
      <c r="AC88" s="460"/>
      <c r="AD88" s="460"/>
      <c r="AE88" s="460"/>
    </row>
    <row r="89" spans="1:31" ht="12.75">
      <c r="A89" s="460"/>
      <c r="B89" s="460"/>
      <c r="M89" s="460"/>
      <c r="N89" s="460"/>
      <c r="O89" s="460"/>
      <c r="P89" s="460"/>
      <c r="Q89" s="460"/>
      <c r="R89" s="460"/>
      <c r="S89" s="460"/>
      <c r="T89" s="460"/>
      <c r="U89" s="460"/>
      <c r="V89" s="460"/>
      <c r="W89" s="460"/>
      <c r="X89" s="460"/>
      <c r="Y89" s="460"/>
      <c r="Z89" s="460"/>
      <c r="AA89" s="460"/>
      <c r="AB89" s="460"/>
      <c r="AC89" s="460"/>
      <c r="AD89" s="460"/>
      <c r="AE89" s="460"/>
    </row>
    <row r="90" spans="1:31" ht="12.75">
      <c r="A90" s="460"/>
      <c r="B90" s="460"/>
      <c r="M90" s="460"/>
      <c r="N90" s="460"/>
      <c r="O90" s="460"/>
      <c r="P90" s="460"/>
      <c r="Q90" s="460"/>
      <c r="R90" s="460"/>
      <c r="S90" s="460"/>
      <c r="T90" s="460"/>
      <c r="U90" s="460"/>
      <c r="V90" s="460"/>
      <c r="W90" s="460"/>
      <c r="X90" s="460"/>
      <c r="Y90" s="460"/>
      <c r="Z90" s="460"/>
      <c r="AA90" s="460"/>
      <c r="AB90" s="460"/>
      <c r="AC90" s="460"/>
      <c r="AD90" s="460"/>
      <c r="AE90" s="460"/>
    </row>
    <row r="91" spans="1:31" ht="12.75">
      <c r="A91" s="460"/>
      <c r="B91" s="460"/>
      <c r="M91" s="460"/>
      <c r="N91" s="460"/>
      <c r="O91" s="460"/>
      <c r="P91" s="460"/>
      <c r="Q91" s="460"/>
      <c r="R91" s="460"/>
      <c r="S91" s="460"/>
      <c r="T91" s="460"/>
      <c r="U91" s="460"/>
      <c r="V91" s="460"/>
      <c r="W91" s="460"/>
      <c r="X91" s="460"/>
      <c r="Y91" s="460"/>
      <c r="Z91" s="460"/>
      <c r="AA91" s="460"/>
      <c r="AB91" s="460"/>
      <c r="AC91" s="460"/>
      <c r="AD91" s="460"/>
      <c r="AE91" s="460"/>
    </row>
    <row r="92" spans="1:31" ht="12.75">
      <c r="A92" s="460"/>
      <c r="B92" s="460"/>
      <c r="M92" s="460"/>
      <c r="N92" s="460"/>
      <c r="O92" s="460"/>
      <c r="P92" s="460"/>
      <c r="Q92" s="460"/>
      <c r="R92" s="460"/>
      <c r="S92" s="460"/>
      <c r="T92" s="460"/>
      <c r="U92" s="460"/>
      <c r="V92" s="460"/>
      <c r="W92" s="460"/>
      <c r="X92" s="460"/>
      <c r="Y92" s="460"/>
      <c r="Z92" s="460"/>
      <c r="AA92" s="460"/>
      <c r="AB92" s="460"/>
      <c r="AC92" s="460"/>
      <c r="AD92" s="460"/>
      <c r="AE92" s="460"/>
    </row>
    <row r="93" spans="1:31" ht="12.75">
      <c r="A93" s="460"/>
      <c r="B93" s="460"/>
      <c r="M93" s="460"/>
      <c r="N93" s="460"/>
      <c r="O93" s="460"/>
      <c r="P93" s="460"/>
      <c r="Q93" s="460"/>
      <c r="R93" s="460"/>
      <c r="S93" s="460"/>
      <c r="T93" s="460"/>
      <c r="U93" s="460"/>
      <c r="V93" s="460"/>
      <c r="W93" s="460"/>
      <c r="X93" s="460"/>
      <c r="Y93" s="460"/>
      <c r="Z93" s="460"/>
      <c r="AA93" s="460"/>
      <c r="AB93" s="460"/>
      <c r="AC93" s="460"/>
      <c r="AD93" s="460"/>
      <c r="AE93" s="460"/>
    </row>
    <row r="94" spans="1:31" ht="12.75">
      <c r="A94" s="460"/>
      <c r="B94" s="460"/>
      <c r="M94" s="460"/>
      <c r="N94" s="460"/>
      <c r="O94" s="460"/>
      <c r="P94" s="460"/>
      <c r="Q94" s="460"/>
      <c r="R94" s="460"/>
      <c r="S94" s="460"/>
      <c r="T94" s="460"/>
      <c r="U94" s="460"/>
      <c r="V94" s="460"/>
      <c r="W94" s="460"/>
      <c r="X94" s="460"/>
      <c r="Y94" s="460"/>
      <c r="Z94" s="460"/>
      <c r="AA94" s="460"/>
      <c r="AB94" s="460"/>
      <c r="AC94" s="460"/>
      <c r="AD94" s="460"/>
      <c r="AE94" s="460"/>
    </row>
    <row r="95" spans="1:31" ht="12.75">
      <c r="A95" s="460"/>
      <c r="B95" s="460"/>
      <c r="M95" s="460"/>
      <c r="N95" s="460"/>
      <c r="O95" s="460"/>
      <c r="P95" s="460"/>
      <c r="Q95" s="460"/>
      <c r="R95" s="460"/>
      <c r="S95" s="460"/>
      <c r="T95" s="460"/>
      <c r="U95" s="460"/>
      <c r="V95" s="460"/>
      <c r="W95" s="460"/>
      <c r="X95" s="460"/>
      <c r="Y95" s="460"/>
      <c r="Z95" s="460"/>
      <c r="AA95" s="460"/>
      <c r="AB95" s="460"/>
      <c r="AC95" s="460"/>
      <c r="AD95" s="460"/>
      <c r="AE95" s="460"/>
    </row>
    <row r="96" spans="1:31" ht="12.75">
      <c r="A96" s="460"/>
      <c r="B96" s="460"/>
      <c r="M96" s="460"/>
      <c r="N96" s="460"/>
      <c r="O96" s="460"/>
      <c r="P96" s="460"/>
      <c r="Q96" s="460"/>
      <c r="R96" s="460"/>
      <c r="S96" s="460"/>
      <c r="T96" s="460"/>
      <c r="U96" s="460"/>
      <c r="V96" s="460"/>
      <c r="W96" s="460"/>
      <c r="X96" s="460"/>
      <c r="Y96" s="460"/>
      <c r="Z96" s="460"/>
      <c r="AA96" s="460"/>
      <c r="AB96" s="460"/>
      <c r="AC96" s="460"/>
      <c r="AD96" s="460"/>
      <c r="AE96" s="460"/>
    </row>
    <row r="97" spans="1:31" ht="12.75">
      <c r="A97" s="460"/>
      <c r="B97" s="460"/>
      <c r="M97" s="460"/>
      <c r="N97" s="460"/>
      <c r="O97" s="460"/>
      <c r="P97" s="460"/>
      <c r="Q97" s="460"/>
      <c r="R97" s="460"/>
      <c r="S97" s="460"/>
      <c r="T97" s="460"/>
      <c r="U97" s="460"/>
      <c r="V97" s="460"/>
      <c r="W97" s="460"/>
      <c r="X97" s="460"/>
      <c r="Y97" s="460"/>
      <c r="Z97" s="460"/>
      <c r="AA97" s="460"/>
      <c r="AB97" s="460"/>
      <c r="AC97" s="460"/>
      <c r="AD97" s="460"/>
      <c r="AE97" s="460"/>
    </row>
    <row r="98" spans="1:31" ht="12.75">
      <c r="A98" s="460"/>
      <c r="B98" s="460"/>
      <c r="M98" s="460"/>
      <c r="N98" s="460"/>
      <c r="O98" s="460"/>
      <c r="P98" s="460"/>
      <c r="Q98" s="460"/>
      <c r="R98" s="460"/>
      <c r="S98" s="460"/>
      <c r="T98" s="460"/>
      <c r="U98" s="460"/>
      <c r="V98" s="460"/>
      <c r="W98" s="460"/>
      <c r="X98" s="460"/>
      <c r="Y98" s="460"/>
      <c r="Z98" s="460"/>
      <c r="AA98" s="460"/>
      <c r="AB98" s="460"/>
      <c r="AC98" s="460"/>
      <c r="AD98" s="460"/>
      <c r="AE98" s="460"/>
    </row>
    <row r="99" spans="1:31" ht="12.75">
      <c r="A99" s="460"/>
      <c r="B99" s="460"/>
      <c r="M99" s="460"/>
      <c r="N99" s="460"/>
      <c r="O99" s="460"/>
      <c r="P99" s="460"/>
      <c r="Q99" s="460"/>
      <c r="R99" s="460"/>
      <c r="S99" s="460"/>
      <c r="T99" s="460"/>
      <c r="U99" s="460"/>
      <c r="V99" s="460"/>
      <c r="W99" s="460"/>
      <c r="X99" s="460"/>
      <c r="Y99" s="460"/>
      <c r="Z99" s="460"/>
      <c r="AA99" s="460"/>
      <c r="AB99" s="460"/>
      <c r="AC99" s="460"/>
      <c r="AD99" s="460"/>
      <c r="AE99" s="460"/>
    </row>
    <row r="100" spans="1:31" ht="12.75">
      <c r="A100" s="460"/>
      <c r="B100" s="460"/>
      <c r="M100" s="460"/>
      <c r="N100" s="460"/>
      <c r="O100" s="460"/>
      <c r="P100" s="460"/>
      <c r="Q100" s="460"/>
      <c r="R100" s="460"/>
      <c r="S100" s="460"/>
      <c r="T100" s="460"/>
      <c r="U100" s="460"/>
      <c r="V100" s="460"/>
      <c r="W100" s="460"/>
      <c r="X100" s="460"/>
      <c r="Y100" s="460"/>
      <c r="Z100" s="460"/>
      <c r="AA100" s="460"/>
      <c r="AB100" s="460"/>
      <c r="AC100" s="460"/>
      <c r="AD100" s="460"/>
      <c r="AE100" s="460"/>
    </row>
    <row r="101" spans="1:2" ht="12.75">
      <c r="A101" s="460"/>
      <c r="B101" s="460"/>
    </row>
    <row r="102" spans="1:2" ht="12.75">
      <c r="A102" s="460"/>
      <c r="B102" s="460"/>
    </row>
    <row r="103" spans="1:2" ht="12.75">
      <c r="A103" s="460"/>
      <c r="B103" s="460"/>
    </row>
    <row r="104" spans="1:2" ht="12.75">
      <c r="A104" s="460"/>
      <c r="B104" s="460"/>
    </row>
  </sheetData>
  <sheetProtection/>
  <mergeCells count="21">
    <mergeCell ref="A32:D32"/>
    <mergeCell ref="A24:B24"/>
    <mergeCell ref="A26:D26"/>
    <mergeCell ref="A27:D27"/>
    <mergeCell ref="A28:D28"/>
    <mergeCell ref="A30:D30"/>
    <mergeCell ref="A31:D31"/>
    <mergeCell ref="C24:D24"/>
    <mergeCell ref="B10:C10"/>
    <mergeCell ref="B11:C11"/>
    <mergeCell ref="A14:D14"/>
    <mergeCell ref="A22:B22"/>
    <mergeCell ref="C22:D22"/>
    <mergeCell ref="A23:B23"/>
    <mergeCell ref="C23:D23"/>
    <mergeCell ref="B1:C1"/>
    <mergeCell ref="A3:D4"/>
    <mergeCell ref="A5:D5"/>
    <mergeCell ref="A6:C6"/>
    <mergeCell ref="B7:D7"/>
    <mergeCell ref="B8:D8"/>
  </mergeCells>
  <printOptions/>
  <pageMargins left="1.19" right="0.75" top="1" bottom="1" header="0.5" footer="0.5"/>
  <pageSetup horizontalDpi="600" verticalDpi="600" orientation="portrait" paperSize="9" scale="96" r:id="rId4"/>
  <drawing r:id="rId3"/>
  <legacyDrawing r:id="rId2"/>
</worksheet>
</file>

<file path=xl/worksheets/sheet15.xml><?xml version="1.0" encoding="utf-8"?>
<worksheet xmlns="http://schemas.openxmlformats.org/spreadsheetml/2006/main" xmlns:r="http://schemas.openxmlformats.org/officeDocument/2006/relationships">
  <dimension ref="A1:O830"/>
  <sheetViews>
    <sheetView zoomScalePageLayoutView="0" workbookViewId="0" topLeftCell="A1">
      <selection activeCell="A22" sqref="A22:B22"/>
    </sheetView>
  </sheetViews>
  <sheetFormatPr defaultColWidth="11.421875" defaultRowHeight="12.75"/>
  <cols>
    <col min="1" max="1" width="4.140625" style="116" customWidth="1"/>
    <col min="2" max="2" width="9.140625" style="177" hidden="1" customWidth="1"/>
    <col min="3" max="4" width="10.00390625" style="177" hidden="1" customWidth="1"/>
    <col min="5" max="5" width="40.57421875" style="177" hidden="1" customWidth="1"/>
    <col min="6" max="6" width="4.140625" style="183" customWidth="1"/>
    <col min="7" max="7" width="10.57421875" style="118" customWidth="1"/>
    <col min="8" max="8" width="11.421875" style="118" customWidth="1"/>
    <col min="9" max="9" width="27.28125" style="118" customWidth="1"/>
    <col min="10" max="10" width="25.8515625" style="118" customWidth="1"/>
    <col min="11" max="11" width="26.8515625" style="118" customWidth="1"/>
    <col min="12" max="12" width="22.28125" style="118" customWidth="1"/>
    <col min="13" max="15" width="11.421875" style="116" customWidth="1"/>
    <col min="16" max="16384" width="11.421875" style="118" customWidth="1"/>
  </cols>
  <sheetData>
    <row r="1" spans="2:12" ht="20.25" thickBot="1">
      <c r="B1" s="647" t="s">
        <v>556</v>
      </c>
      <c r="C1" s="648"/>
      <c r="D1" s="648"/>
      <c r="E1" s="649"/>
      <c r="F1" s="117"/>
      <c r="G1" s="650" t="s">
        <v>557</v>
      </c>
      <c r="H1" s="650"/>
      <c r="I1" s="650"/>
      <c r="J1" s="650"/>
      <c r="K1" s="650"/>
      <c r="L1" s="650"/>
    </row>
    <row r="2" spans="2:12" ht="39" customHeight="1" thickBot="1">
      <c r="B2" s="651" t="s">
        <v>558</v>
      </c>
      <c r="C2" s="652"/>
      <c r="D2" s="652"/>
      <c r="E2" s="653"/>
      <c r="F2" s="117"/>
      <c r="G2" s="119">
        <v>1</v>
      </c>
      <c r="H2" s="120" t="s">
        <v>559</v>
      </c>
      <c r="I2" s="654" t="s">
        <v>560</v>
      </c>
      <c r="J2" s="654"/>
      <c r="K2" s="654"/>
      <c r="L2" s="654"/>
    </row>
    <row r="3" spans="2:12" ht="39" customHeight="1" thickBot="1">
      <c r="B3" s="121" t="s">
        <v>561</v>
      </c>
      <c r="C3" s="122" t="s">
        <v>562</v>
      </c>
      <c r="D3" s="122" t="s">
        <v>563</v>
      </c>
      <c r="E3" s="122" t="s">
        <v>564</v>
      </c>
      <c r="F3" s="123"/>
      <c r="G3" s="119">
        <v>2</v>
      </c>
      <c r="H3" s="120" t="s">
        <v>565</v>
      </c>
      <c r="I3" s="655" t="s">
        <v>566</v>
      </c>
      <c r="J3" s="655"/>
      <c r="K3" s="655"/>
      <c r="L3" s="124" t="s">
        <v>567</v>
      </c>
    </row>
    <row r="4" spans="2:12" ht="39" customHeight="1">
      <c r="B4" s="125" t="s">
        <v>568</v>
      </c>
      <c r="C4" s="126" t="s">
        <v>569</v>
      </c>
      <c r="D4" s="656"/>
      <c r="E4" s="658"/>
      <c r="F4" s="127"/>
      <c r="G4" s="119">
        <v>3</v>
      </c>
      <c r="H4" s="120" t="s">
        <v>570</v>
      </c>
      <c r="I4" s="655"/>
      <c r="J4" s="655"/>
      <c r="K4" s="655"/>
      <c r="L4" s="124" t="s">
        <v>571</v>
      </c>
    </row>
    <row r="5" spans="2:12" ht="36.75" customHeight="1" thickBot="1">
      <c r="B5" s="128" t="s">
        <v>572</v>
      </c>
      <c r="C5" s="129" t="s">
        <v>573</v>
      </c>
      <c r="D5" s="657"/>
      <c r="E5" s="659"/>
      <c r="F5" s="127"/>
      <c r="G5" s="119">
        <v>4</v>
      </c>
      <c r="H5" s="660" t="s">
        <v>574</v>
      </c>
      <c r="I5" s="660"/>
      <c r="J5" s="660"/>
      <c r="K5" s="660"/>
      <c r="L5" s="660"/>
    </row>
    <row r="6" spans="2:12" ht="15">
      <c r="B6" s="131"/>
      <c r="C6" s="126" t="s">
        <v>575</v>
      </c>
      <c r="D6" s="656"/>
      <c r="E6" s="658"/>
      <c r="F6" s="127"/>
      <c r="G6" s="132"/>
      <c r="H6" s="132"/>
      <c r="I6" s="132"/>
      <c r="J6" s="132"/>
      <c r="K6" s="132"/>
      <c r="L6" s="132"/>
    </row>
    <row r="7" spans="2:12" ht="15.75" thickBot="1">
      <c r="B7" s="131"/>
      <c r="C7" s="129" t="s">
        <v>576</v>
      </c>
      <c r="D7" s="657"/>
      <c r="E7" s="659"/>
      <c r="F7" s="127"/>
      <c r="G7" s="661" t="s">
        <v>577</v>
      </c>
      <c r="H7" s="661"/>
      <c r="I7" s="661"/>
      <c r="J7" s="661"/>
      <c r="K7" s="661"/>
      <c r="L7" s="661"/>
    </row>
    <row r="8" spans="1:15" ht="22.5">
      <c r="A8" s="133"/>
      <c r="B8" s="131"/>
      <c r="C8" s="126" t="s">
        <v>578</v>
      </c>
      <c r="D8" s="656"/>
      <c r="E8" s="658"/>
      <c r="F8" s="127"/>
      <c r="G8" s="134" t="s">
        <v>579</v>
      </c>
      <c r="H8" s="134" t="s">
        <v>580</v>
      </c>
      <c r="I8" s="135" t="s">
        <v>561</v>
      </c>
      <c r="J8" s="135" t="s">
        <v>562</v>
      </c>
      <c r="K8" s="135" t="s">
        <v>563</v>
      </c>
      <c r="L8" s="136" t="s">
        <v>564</v>
      </c>
      <c r="M8" s="133"/>
      <c r="N8" s="133"/>
      <c r="O8" s="133"/>
    </row>
    <row r="9" spans="1:15" s="141" customFormat="1" ht="15.75" thickBot="1">
      <c r="A9" s="133"/>
      <c r="B9" s="137"/>
      <c r="C9" s="129" t="s">
        <v>581</v>
      </c>
      <c r="D9" s="657"/>
      <c r="E9" s="659"/>
      <c r="F9" s="127"/>
      <c r="G9" s="138">
        <v>1000</v>
      </c>
      <c r="H9" s="320" t="s">
        <v>582</v>
      </c>
      <c r="I9" s="320" t="s">
        <v>583</v>
      </c>
      <c r="J9" s="139"/>
      <c r="K9" s="139"/>
      <c r="L9" s="140"/>
      <c r="M9" s="133"/>
      <c r="N9" s="133"/>
      <c r="O9" s="133"/>
    </row>
    <row r="10" spans="1:15" s="141" customFormat="1" ht="20.25" customHeight="1">
      <c r="A10" s="116"/>
      <c r="B10" s="125" t="s">
        <v>584</v>
      </c>
      <c r="C10" s="656"/>
      <c r="D10" s="656"/>
      <c r="E10" s="658" t="s">
        <v>585</v>
      </c>
      <c r="F10" s="127"/>
      <c r="G10" s="142">
        <v>1010</v>
      </c>
      <c r="H10" s="143" t="s">
        <v>586</v>
      </c>
      <c r="I10" s="662"/>
      <c r="J10" s="144" t="s">
        <v>587</v>
      </c>
      <c r="K10" s="145"/>
      <c r="L10" s="145"/>
      <c r="M10" s="116"/>
      <c r="N10" s="116"/>
      <c r="O10" s="116"/>
    </row>
    <row r="11" spans="2:12" ht="21.75" thickBot="1">
      <c r="B11" s="130" t="s">
        <v>588</v>
      </c>
      <c r="C11" s="657"/>
      <c r="D11" s="657"/>
      <c r="E11" s="659"/>
      <c r="F11" s="127"/>
      <c r="G11" s="142">
        <v>1020</v>
      </c>
      <c r="H11" s="143" t="s">
        <v>589</v>
      </c>
      <c r="I11" s="663"/>
      <c r="J11" s="144" t="s">
        <v>590</v>
      </c>
      <c r="K11" s="145"/>
      <c r="L11" s="145"/>
    </row>
    <row r="12" spans="2:12" ht="24.75">
      <c r="B12" s="125" t="s">
        <v>591</v>
      </c>
      <c r="C12" s="126" t="s">
        <v>592</v>
      </c>
      <c r="D12" s="656"/>
      <c r="E12" s="658"/>
      <c r="F12" s="127"/>
      <c r="G12" s="142">
        <v>1030</v>
      </c>
      <c r="H12" s="480" t="s">
        <v>593</v>
      </c>
      <c r="I12" s="663"/>
      <c r="J12" s="319" t="s">
        <v>594</v>
      </c>
      <c r="K12" s="145"/>
      <c r="L12" s="145" t="s">
        <v>595</v>
      </c>
    </row>
    <row r="13" spans="2:12" ht="31.5" thickBot="1">
      <c r="B13" s="128" t="s">
        <v>596</v>
      </c>
      <c r="C13" s="129" t="s">
        <v>597</v>
      </c>
      <c r="D13" s="657"/>
      <c r="E13" s="659"/>
      <c r="F13" s="127"/>
      <c r="G13" s="142">
        <v>1040</v>
      </c>
      <c r="H13" s="480" t="s">
        <v>598</v>
      </c>
      <c r="I13" s="663"/>
      <c r="J13" s="319" t="s">
        <v>599</v>
      </c>
      <c r="K13" s="145"/>
      <c r="L13" s="145" t="s">
        <v>600</v>
      </c>
    </row>
    <row r="14" spans="2:12" ht="15">
      <c r="B14" s="131"/>
      <c r="C14" s="126" t="s">
        <v>601</v>
      </c>
      <c r="D14" s="656"/>
      <c r="E14" s="658"/>
      <c r="F14" s="127"/>
      <c r="G14" s="142"/>
      <c r="H14" s="143" t="s">
        <v>602</v>
      </c>
      <c r="I14" s="663"/>
      <c r="J14" s="144" t="s">
        <v>603</v>
      </c>
      <c r="K14" s="145"/>
      <c r="L14" s="145"/>
    </row>
    <row r="15" spans="2:12" ht="31.5" customHeight="1" thickBot="1">
      <c r="B15" s="131"/>
      <c r="C15" s="129" t="s">
        <v>604</v>
      </c>
      <c r="D15" s="657"/>
      <c r="E15" s="659"/>
      <c r="F15" s="127"/>
      <c r="G15" s="142">
        <v>1050</v>
      </c>
      <c r="H15" s="143" t="s">
        <v>605</v>
      </c>
      <c r="I15" s="663"/>
      <c r="J15" s="144" t="s">
        <v>606</v>
      </c>
      <c r="K15" s="145"/>
      <c r="L15" s="145"/>
    </row>
    <row r="16" spans="2:12" ht="15">
      <c r="B16" s="131"/>
      <c r="C16" s="126" t="s">
        <v>607</v>
      </c>
      <c r="D16" s="656"/>
      <c r="E16" s="658"/>
      <c r="F16" s="127"/>
      <c r="G16" s="138">
        <v>2000</v>
      </c>
      <c r="H16" s="134" t="s">
        <v>608</v>
      </c>
      <c r="I16" s="134" t="s">
        <v>609</v>
      </c>
      <c r="J16" s="139"/>
      <c r="K16" s="139"/>
      <c r="L16" s="140"/>
    </row>
    <row r="17" spans="2:12" ht="25.5" thickBot="1">
      <c r="B17" s="131"/>
      <c r="C17" s="129" t="s">
        <v>610</v>
      </c>
      <c r="D17" s="657"/>
      <c r="E17" s="659"/>
      <c r="F17" s="127"/>
      <c r="G17" s="142">
        <v>2010</v>
      </c>
      <c r="H17" s="480" t="s">
        <v>611</v>
      </c>
      <c r="I17" s="662"/>
      <c r="J17" s="319" t="s">
        <v>612</v>
      </c>
      <c r="K17" s="145"/>
      <c r="L17" s="145" t="s">
        <v>613</v>
      </c>
    </row>
    <row r="18" spans="2:12" ht="15">
      <c r="B18" s="131"/>
      <c r="C18" s="126" t="s">
        <v>614</v>
      </c>
      <c r="D18" s="656"/>
      <c r="E18" s="658"/>
      <c r="F18" s="127"/>
      <c r="G18" s="142">
        <v>2020</v>
      </c>
      <c r="H18" s="143" t="s">
        <v>615</v>
      </c>
      <c r="I18" s="663"/>
      <c r="J18" s="144" t="s">
        <v>616</v>
      </c>
      <c r="K18" s="145"/>
      <c r="L18" s="145"/>
    </row>
    <row r="19" spans="2:12" ht="15.75" thickBot="1">
      <c r="B19" s="131"/>
      <c r="C19" s="129" t="s">
        <v>617</v>
      </c>
      <c r="D19" s="657"/>
      <c r="E19" s="659"/>
      <c r="F19" s="127"/>
      <c r="G19" s="142"/>
      <c r="H19" s="143" t="s">
        <v>618</v>
      </c>
      <c r="I19" s="663"/>
      <c r="J19" s="144" t="s">
        <v>619</v>
      </c>
      <c r="K19" s="145"/>
      <c r="L19" s="145"/>
    </row>
    <row r="20" spans="2:12" ht="15">
      <c r="B20" s="131"/>
      <c r="C20" s="126" t="s">
        <v>620</v>
      </c>
      <c r="D20" s="656"/>
      <c r="E20" s="658"/>
      <c r="F20" s="127"/>
      <c r="G20" s="142">
        <v>12000</v>
      </c>
      <c r="H20" s="143" t="s">
        <v>621</v>
      </c>
      <c r="I20" s="663"/>
      <c r="J20" s="144" t="s">
        <v>622</v>
      </c>
      <c r="K20" s="145"/>
      <c r="L20" s="145"/>
    </row>
    <row r="21" spans="2:12" ht="15.75" thickBot="1">
      <c r="B21" s="131"/>
      <c r="C21" s="129" t="s">
        <v>623</v>
      </c>
      <c r="D21" s="657"/>
      <c r="E21" s="659"/>
      <c r="F21" s="127"/>
      <c r="G21" s="138">
        <v>3000</v>
      </c>
      <c r="H21" s="134" t="s">
        <v>624</v>
      </c>
      <c r="I21" s="134" t="s">
        <v>625</v>
      </c>
      <c r="J21" s="139"/>
      <c r="K21" s="139"/>
      <c r="L21" s="140"/>
    </row>
    <row r="22" spans="2:12" ht="27.75" customHeight="1">
      <c r="B22" s="131"/>
      <c r="C22" s="126" t="s">
        <v>626</v>
      </c>
      <c r="D22" s="656"/>
      <c r="E22" s="658"/>
      <c r="F22" s="127"/>
      <c r="G22" s="147">
        <v>3020</v>
      </c>
      <c r="H22" s="148" t="s">
        <v>627</v>
      </c>
      <c r="I22" s="664"/>
      <c r="J22" s="149" t="s">
        <v>628</v>
      </c>
      <c r="K22" s="149"/>
      <c r="L22" s="149"/>
    </row>
    <row r="23" spans="2:12" ht="25.5" thickBot="1">
      <c r="B23" s="131"/>
      <c r="C23" s="129" t="s">
        <v>629</v>
      </c>
      <c r="D23" s="657"/>
      <c r="E23" s="659"/>
      <c r="F23" s="127"/>
      <c r="G23" s="147"/>
      <c r="H23" s="148" t="s">
        <v>630</v>
      </c>
      <c r="I23" s="665"/>
      <c r="J23" s="666"/>
      <c r="K23" s="144" t="s">
        <v>631</v>
      </c>
      <c r="L23" s="149"/>
    </row>
    <row r="24" spans="2:12" ht="24.75">
      <c r="B24" s="131"/>
      <c r="C24" s="126" t="s">
        <v>632</v>
      </c>
      <c r="D24" s="656"/>
      <c r="E24" s="658"/>
      <c r="F24" s="127"/>
      <c r="G24" s="147"/>
      <c r="H24" s="148" t="s">
        <v>633</v>
      </c>
      <c r="I24" s="665"/>
      <c r="J24" s="665"/>
      <c r="K24" s="144" t="s">
        <v>634</v>
      </c>
      <c r="L24" s="149"/>
    </row>
    <row r="25" spans="2:12" ht="21.75" thickBot="1">
      <c r="B25" s="137"/>
      <c r="C25" s="129" t="s">
        <v>635</v>
      </c>
      <c r="D25" s="657"/>
      <c r="E25" s="659"/>
      <c r="F25" s="127"/>
      <c r="G25" s="147"/>
      <c r="H25" s="148" t="s">
        <v>636</v>
      </c>
      <c r="I25" s="665"/>
      <c r="J25" s="665"/>
      <c r="K25" s="144" t="s">
        <v>637</v>
      </c>
      <c r="L25" s="149"/>
    </row>
    <row r="26" spans="2:12" ht="15">
      <c r="B26" s="125" t="s">
        <v>638</v>
      </c>
      <c r="C26" s="126" t="s">
        <v>639</v>
      </c>
      <c r="D26" s="656"/>
      <c r="E26" s="658"/>
      <c r="F26" s="127"/>
      <c r="G26" s="147"/>
      <c r="H26" s="148" t="s">
        <v>640</v>
      </c>
      <c r="I26" s="665"/>
      <c r="J26" s="665"/>
      <c r="K26" s="144" t="s">
        <v>641</v>
      </c>
      <c r="L26" s="149"/>
    </row>
    <row r="27" spans="2:12" ht="21.75" thickBot="1">
      <c r="B27" s="128" t="s">
        <v>642</v>
      </c>
      <c r="C27" s="129" t="s">
        <v>643</v>
      </c>
      <c r="D27" s="657"/>
      <c r="E27" s="659"/>
      <c r="F27" s="127"/>
      <c r="G27" s="147"/>
      <c r="H27" s="148" t="s">
        <v>644</v>
      </c>
      <c r="I27" s="665"/>
      <c r="J27" s="665"/>
      <c r="K27" s="144" t="s">
        <v>645</v>
      </c>
      <c r="L27" s="149"/>
    </row>
    <row r="28" spans="2:12" ht="15">
      <c r="B28" s="131"/>
      <c r="C28" s="126" t="s">
        <v>646</v>
      </c>
      <c r="D28" s="656"/>
      <c r="E28" s="658"/>
      <c r="F28" s="127"/>
      <c r="G28" s="147"/>
      <c r="H28" s="148" t="s">
        <v>647</v>
      </c>
      <c r="I28" s="665"/>
      <c r="J28" s="665"/>
      <c r="K28" s="144" t="s">
        <v>648</v>
      </c>
      <c r="L28" s="149"/>
    </row>
    <row r="29" spans="2:12" ht="31.5" thickBot="1">
      <c r="B29" s="131"/>
      <c r="C29" s="129" t="s">
        <v>649</v>
      </c>
      <c r="D29" s="657"/>
      <c r="E29" s="659"/>
      <c r="F29" s="127"/>
      <c r="G29" s="147"/>
      <c r="H29" s="148" t="s">
        <v>650</v>
      </c>
      <c r="I29" s="665"/>
      <c r="J29" s="665"/>
      <c r="K29" s="144" t="s">
        <v>651</v>
      </c>
      <c r="L29" s="149"/>
    </row>
    <row r="30" spans="2:12" ht="24.75">
      <c r="B30" s="131"/>
      <c r="C30" s="126" t="s">
        <v>652</v>
      </c>
      <c r="D30" s="126" t="s">
        <v>653</v>
      </c>
      <c r="E30" s="658"/>
      <c r="F30" s="127"/>
      <c r="G30" s="147">
        <v>3010</v>
      </c>
      <c r="H30" s="148" t="s">
        <v>654</v>
      </c>
      <c r="I30" s="665"/>
      <c r="J30" s="144" t="s">
        <v>655</v>
      </c>
      <c r="K30" s="149"/>
      <c r="L30" s="149"/>
    </row>
    <row r="31" spans="2:12" ht="42" thickBot="1">
      <c r="B31" s="131"/>
      <c r="C31" s="150" t="s">
        <v>656</v>
      </c>
      <c r="D31" s="129" t="s">
        <v>657</v>
      </c>
      <c r="E31" s="659"/>
      <c r="F31" s="127"/>
      <c r="G31" s="147"/>
      <c r="H31" s="148" t="s">
        <v>658</v>
      </c>
      <c r="I31" s="665"/>
      <c r="J31" s="144" t="s">
        <v>659</v>
      </c>
      <c r="K31" s="149"/>
      <c r="L31" s="149"/>
    </row>
    <row r="32" spans="2:12" ht="15">
      <c r="B32" s="131"/>
      <c r="C32" s="151"/>
      <c r="D32" s="126" t="s">
        <v>660</v>
      </c>
      <c r="E32" s="658"/>
      <c r="F32" s="127"/>
      <c r="G32" s="138">
        <v>4000</v>
      </c>
      <c r="H32" s="134" t="s">
        <v>661</v>
      </c>
      <c r="I32" s="134" t="s">
        <v>662</v>
      </c>
      <c r="J32" s="139"/>
      <c r="K32" s="139"/>
      <c r="L32" s="140"/>
    </row>
    <row r="33" spans="2:12" ht="25.5" thickBot="1">
      <c r="B33" s="137"/>
      <c r="C33" s="152"/>
      <c r="D33" s="129" t="s">
        <v>663</v>
      </c>
      <c r="E33" s="659"/>
      <c r="F33" s="127"/>
      <c r="G33" s="142">
        <v>4010</v>
      </c>
      <c r="H33" s="143" t="s">
        <v>664</v>
      </c>
      <c r="I33" s="662"/>
      <c r="J33" s="144" t="s">
        <v>665</v>
      </c>
      <c r="K33" s="145"/>
      <c r="L33" s="145"/>
    </row>
    <row r="34" spans="2:12" ht="15">
      <c r="B34" s="125" t="s">
        <v>666</v>
      </c>
      <c r="C34" s="126" t="s">
        <v>667</v>
      </c>
      <c r="D34" s="656"/>
      <c r="E34" s="658"/>
      <c r="F34" s="127"/>
      <c r="G34" s="142">
        <v>4020</v>
      </c>
      <c r="H34" s="143" t="s">
        <v>668</v>
      </c>
      <c r="I34" s="663"/>
      <c r="J34" s="144" t="s">
        <v>669</v>
      </c>
      <c r="K34" s="145"/>
      <c r="L34" s="145"/>
    </row>
    <row r="35" spans="2:12" ht="51.75" thickBot="1">
      <c r="B35" s="128" t="s">
        <v>670</v>
      </c>
      <c r="C35" s="129" t="s">
        <v>671</v>
      </c>
      <c r="D35" s="657"/>
      <c r="E35" s="659"/>
      <c r="F35" s="127"/>
      <c r="G35" s="142">
        <v>4030</v>
      </c>
      <c r="H35" s="143" t="s">
        <v>672</v>
      </c>
      <c r="I35" s="663"/>
      <c r="J35" s="144" t="s">
        <v>673</v>
      </c>
      <c r="K35" s="145"/>
      <c r="L35" s="145"/>
    </row>
    <row r="36" spans="2:12" ht="60.75" customHeight="1">
      <c r="B36" s="131"/>
      <c r="C36" s="126" t="s">
        <v>674</v>
      </c>
      <c r="D36" s="656"/>
      <c r="E36" s="658" t="s">
        <v>675</v>
      </c>
      <c r="F36" s="127"/>
      <c r="G36" s="142">
        <v>4040</v>
      </c>
      <c r="H36" s="143" t="s">
        <v>676</v>
      </c>
      <c r="I36" s="663"/>
      <c r="J36" s="144" t="s">
        <v>677</v>
      </c>
      <c r="K36" s="145"/>
      <c r="L36" s="145"/>
    </row>
    <row r="37" spans="2:12" ht="20.25" customHeight="1" thickBot="1">
      <c r="B37" s="131"/>
      <c r="C37" s="129" t="s">
        <v>678</v>
      </c>
      <c r="D37" s="657"/>
      <c r="E37" s="659"/>
      <c r="F37" s="127"/>
      <c r="G37" s="142">
        <v>4050</v>
      </c>
      <c r="H37" s="143" t="s">
        <v>679</v>
      </c>
      <c r="I37" s="663"/>
      <c r="J37" s="144" t="s">
        <v>680</v>
      </c>
      <c r="K37" s="145"/>
      <c r="L37" s="145"/>
    </row>
    <row r="38" spans="2:12" ht="15.75" customHeight="1">
      <c r="B38" s="131"/>
      <c r="C38" s="126" t="s">
        <v>681</v>
      </c>
      <c r="D38" s="656"/>
      <c r="E38" s="658"/>
      <c r="F38" s="127"/>
      <c r="G38" s="142">
        <v>4060</v>
      </c>
      <c r="H38" s="143" t="s">
        <v>682</v>
      </c>
      <c r="I38" s="663"/>
      <c r="J38" s="144" t="s">
        <v>683</v>
      </c>
      <c r="K38" s="145"/>
      <c r="L38" s="145"/>
    </row>
    <row r="39" spans="2:12" ht="16.5" customHeight="1" thickBot="1">
      <c r="B39" s="131"/>
      <c r="C39" s="129" t="s">
        <v>684</v>
      </c>
      <c r="D39" s="657"/>
      <c r="E39" s="659"/>
      <c r="F39" s="127"/>
      <c r="G39" s="142">
        <v>4070</v>
      </c>
      <c r="H39" s="143" t="s">
        <v>685</v>
      </c>
      <c r="I39" s="663"/>
      <c r="J39" s="144" t="s">
        <v>686</v>
      </c>
      <c r="K39" s="145"/>
      <c r="L39" s="145"/>
    </row>
    <row r="40" spans="2:12" ht="15">
      <c r="B40" s="131"/>
      <c r="C40" s="126" t="s">
        <v>687</v>
      </c>
      <c r="D40" s="656"/>
      <c r="E40" s="658"/>
      <c r="F40" s="127"/>
      <c r="G40" s="142"/>
      <c r="H40" s="143" t="s">
        <v>688</v>
      </c>
      <c r="I40" s="663"/>
      <c r="J40" s="144" t="s">
        <v>689</v>
      </c>
      <c r="K40" s="145"/>
      <c r="L40" s="145"/>
    </row>
    <row r="41" spans="2:12" ht="15.75" thickBot="1">
      <c r="B41" s="131"/>
      <c r="C41" s="129" t="s">
        <v>690</v>
      </c>
      <c r="D41" s="657"/>
      <c r="E41" s="659"/>
      <c r="F41" s="127"/>
      <c r="G41" s="142"/>
      <c r="H41" s="143" t="s">
        <v>691</v>
      </c>
      <c r="I41" s="663"/>
      <c r="J41" s="144" t="s">
        <v>692</v>
      </c>
      <c r="K41" s="145"/>
      <c r="L41" s="145"/>
    </row>
    <row r="42" spans="2:12" ht="24.75">
      <c r="B42" s="131"/>
      <c r="C42" s="126" t="s">
        <v>693</v>
      </c>
      <c r="D42" s="656"/>
      <c r="E42" s="658"/>
      <c r="F42" s="127"/>
      <c r="G42" s="142">
        <v>4080</v>
      </c>
      <c r="H42" s="143" t="s">
        <v>694</v>
      </c>
      <c r="I42" s="663"/>
      <c r="J42" s="144" t="s">
        <v>695</v>
      </c>
      <c r="K42" s="145"/>
      <c r="L42" s="145"/>
    </row>
    <row r="43" spans="2:12" ht="21.75" thickBot="1">
      <c r="B43" s="131"/>
      <c r="C43" s="129" t="s">
        <v>696</v>
      </c>
      <c r="D43" s="657"/>
      <c r="E43" s="659"/>
      <c r="F43" s="127"/>
      <c r="G43" s="138">
        <v>5000</v>
      </c>
      <c r="H43" s="134" t="s">
        <v>697</v>
      </c>
      <c r="I43" s="134" t="s">
        <v>698</v>
      </c>
      <c r="J43" s="139"/>
      <c r="K43" s="139"/>
      <c r="L43" s="140"/>
    </row>
    <row r="44" spans="2:12" ht="15">
      <c r="B44" s="131"/>
      <c r="C44" s="126" t="s">
        <v>699</v>
      </c>
      <c r="D44" s="656"/>
      <c r="E44" s="658" t="s">
        <v>700</v>
      </c>
      <c r="F44" s="127"/>
      <c r="G44" s="142">
        <v>5010</v>
      </c>
      <c r="H44" s="143" t="s">
        <v>701</v>
      </c>
      <c r="I44" s="662"/>
      <c r="J44" s="144" t="s">
        <v>702</v>
      </c>
      <c r="K44" s="153"/>
      <c r="L44" s="154"/>
    </row>
    <row r="45" spans="2:12" ht="42" thickBot="1">
      <c r="B45" s="131"/>
      <c r="C45" s="129" t="s">
        <v>703</v>
      </c>
      <c r="D45" s="657"/>
      <c r="E45" s="659"/>
      <c r="F45" s="127"/>
      <c r="G45" s="142">
        <v>5020</v>
      </c>
      <c r="H45" s="143" t="s">
        <v>704</v>
      </c>
      <c r="I45" s="663"/>
      <c r="J45" s="144" t="s">
        <v>705</v>
      </c>
      <c r="K45" s="153"/>
      <c r="L45" s="154"/>
    </row>
    <row r="46" spans="2:12" ht="51" customHeight="1">
      <c r="B46" s="131"/>
      <c r="C46" s="126" t="s">
        <v>706</v>
      </c>
      <c r="D46" s="656"/>
      <c r="E46" s="658" t="s">
        <v>707</v>
      </c>
      <c r="F46" s="127"/>
      <c r="G46" s="142"/>
      <c r="H46" s="143" t="s">
        <v>708</v>
      </c>
      <c r="I46" s="663"/>
      <c r="J46" s="144" t="s">
        <v>709</v>
      </c>
      <c r="K46" s="153"/>
      <c r="L46" s="154"/>
    </row>
    <row r="47" spans="2:12" ht="31.5" thickBot="1">
      <c r="B47" s="131"/>
      <c r="C47" s="129" t="s">
        <v>710</v>
      </c>
      <c r="D47" s="657"/>
      <c r="E47" s="659"/>
      <c r="F47" s="127"/>
      <c r="G47" s="142"/>
      <c r="H47" s="143" t="s">
        <v>711</v>
      </c>
      <c r="I47" s="663"/>
      <c r="J47" s="144" t="s">
        <v>712</v>
      </c>
      <c r="K47" s="153"/>
      <c r="L47" s="155" t="s">
        <v>713</v>
      </c>
    </row>
    <row r="48" spans="2:12" ht="15">
      <c r="B48" s="131"/>
      <c r="C48" s="126" t="s">
        <v>714</v>
      </c>
      <c r="D48" s="656"/>
      <c r="E48" s="658"/>
      <c r="F48" s="127"/>
      <c r="G48" s="142">
        <v>5030</v>
      </c>
      <c r="H48" s="143" t="s">
        <v>715</v>
      </c>
      <c r="I48" s="663"/>
      <c r="J48" s="145" t="s">
        <v>716</v>
      </c>
      <c r="K48" s="145"/>
      <c r="L48" s="145"/>
    </row>
    <row r="49" spans="2:12" ht="19.5" customHeight="1" thickBot="1">
      <c r="B49" s="131"/>
      <c r="C49" s="129" t="s">
        <v>717</v>
      </c>
      <c r="D49" s="657"/>
      <c r="E49" s="659"/>
      <c r="F49" s="127"/>
      <c r="G49" s="142"/>
      <c r="H49" s="143" t="s">
        <v>718</v>
      </c>
      <c r="I49" s="663"/>
      <c r="J49" s="667"/>
      <c r="K49" s="145" t="s">
        <v>719</v>
      </c>
      <c r="L49" s="145"/>
    </row>
    <row r="50" spans="2:12" ht="26.25" customHeight="1">
      <c r="B50" s="131"/>
      <c r="C50" s="126" t="s">
        <v>720</v>
      </c>
      <c r="D50" s="656"/>
      <c r="E50" s="658"/>
      <c r="F50" s="127"/>
      <c r="G50" s="142">
        <v>5031</v>
      </c>
      <c r="H50" s="143" t="s">
        <v>721</v>
      </c>
      <c r="I50" s="663"/>
      <c r="J50" s="663"/>
      <c r="K50" s="145" t="s">
        <v>722</v>
      </c>
      <c r="L50" s="145"/>
    </row>
    <row r="51" spans="2:12" ht="21.75" customHeight="1" thickBot="1">
      <c r="B51" s="137"/>
      <c r="C51" s="129" t="s">
        <v>723</v>
      </c>
      <c r="D51" s="657"/>
      <c r="E51" s="659"/>
      <c r="F51" s="127"/>
      <c r="G51" s="142">
        <v>5032</v>
      </c>
      <c r="H51" s="143" t="s">
        <v>724</v>
      </c>
      <c r="I51" s="663"/>
      <c r="J51" s="663"/>
      <c r="K51" s="145" t="s">
        <v>725</v>
      </c>
      <c r="L51" s="145"/>
    </row>
    <row r="52" spans="2:12" ht="15">
      <c r="B52" s="125" t="s">
        <v>726</v>
      </c>
      <c r="C52" s="126" t="s">
        <v>727</v>
      </c>
      <c r="D52" s="656"/>
      <c r="E52" s="658"/>
      <c r="F52" s="127"/>
      <c r="G52" s="142">
        <v>5040</v>
      </c>
      <c r="H52" s="143" t="s">
        <v>728</v>
      </c>
      <c r="I52" s="663"/>
      <c r="J52" s="668" t="s">
        <v>729</v>
      </c>
      <c r="K52" s="145"/>
      <c r="L52" s="145"/>
    </row>
    <row r="53" spans="2:12" ht="21" customHeight="1" thickBot="1">
      <c r="B53" s="128" t="s">
        <v>730</v>
      </c>
      <c r="C53" s="129" t="s">
        <v>731</v>
      </c>
      <c r="D53" s="657"/>
      <c r="E53" s="659"/>
      <c r="F53" s="127"/>
      <c r="G53" s="142">
        <v>5041</v>
      </c>
      <c r="H53" s="143" t="s">
        <v>732</v>
      </c>
      <c r="I53" s="663"/>
      <c r="J53" s="668"/>
      <c r="K53" s="144" t="s">
        <v>733</v>
      </c>
      <c r="L53" s="145"/>
    </row>
    <row r="54" spans="2:12" ht="24.75">
      <c r="B54" s="131"/>
      <c r="C54" s="126" t="s">
        <v>734</v>
      </c>
      <c r="D54" s="656"/>
      <c r="E54" s="658"/>
      <c r="F54" s="127"/>
      <c r="G54" s="142" t="s">
        <v>735</v>
      </c>
      <c r="H54" s="143" t="s">
        <v>736</v>
      </c>
      <c r="I54" s="663"/>
      <c r="J54" s="668"/>
      <c r="K54" s="144" t="s">
        <v>737</v>
      </c>
      <c r="L54" s="145"/>
    </row>
    <row r="55" spans="2:12" ht="15.75" customHeight="1" thickBot="1">
      <c r="B55" s="131"/>
      <c r="C55" s="129" t="s">
        <v>738</v>
      </c>
      <c r="D55" s="657"/>
      <c r="E55" s="659"/>
      <c r="F55" s="127"/>
      <c r="G55" s="142" t="s">
        <v>739</v>
      </c>
      <c r="H55" s="143" t="s">
        <v>740</v>
      </c>
      <c r="I55" s="663"/>
      <c r="J55" s="665"/>
      <c r="K55" s="144" t="s">
        <v>741</v>
      </c>
      <c r="L55" s="145"/>
    </row>
    <row r="56" spans="2:12" ht="46.5" customHeight="1">
      <c r="B56" s="131"/>
      <c r="C56" s="126" t="s">
        <v>742</v>
      </c>
      <c r="D56" s="656"/>
      <c r="E56" s="658"/>
      <c r="F56" s="127"/>
      <c r="G56" s="142"/>
      <c r="H56" s="143" t="s">
        <v>743</v>
      </c>
      <c r="I56" s="663"/>
      <c r="J56" s="144" t="s">
        <v>744</v>
      </c>
      <c r="K56" s="145"/>
      <c r="L56" s="145"/>
    </row>
    <row r="57" spans="2:12" ht="18" customHeight="1" thickBot="1">
      <c r="B57" s="137"/>
      <c r="C57" s="129" t="s">
        <v>745</v>
      </c>
      <c r="D57" s="657"/>
      <c r="E57" s="659"/>
      <c r="F57" s="127"/>
      <c r="G57" s="142"/>
      <c r="H57" s="143" t="s">
        <v>746</v>
      </c>
      <c r="I57" s="663"/>
      <c r="J57" s="144" t="s">
        <v>747</v>
      </c>
      <c r="K57" s="145"/>
      <c r="L57" s="145"/>
    </row>
    <row r="58" spans="2:12" ht="18" customHeight="1">
      <c r="B58" s="125" t="s">
        <v>748</v>
      </c>
      <c r="C58" s="126" t="s">
        <v>749</v>
      </c>
      <c r="D58" s="656"/>
      <c r="E58" s="658"/>
      <c r="F58" s="127"/>
      <c r="G58" s="138">
        <v>8000</v>
      </c>
      <c r="H58" s="134" t="s">
        <v>750</v>
      </c>
      <c r="I58" s="134" t="s">
        <v>751</v>
      </c>
      <c r="J58" s="139"/>
      <c r="K58" s="139"/>
      <c r="L58" s="140"/>
    </row>
    <row r="59" spans="2:12" ht="21.75" thickBot="1">
      <c r="B59" s="128" t="s">
        <v>752</v>
      </c>
      <c r="C59" s="129" t="s">
        <v>753</v>
      </c>
      <c r="D59" s="657"/>
      <c r="E59" s="659"/>
      <c r="F59" s="127"/>
      <c r="G59" s="142">
        <v>8010</v>
      </c>
      <c r="H59" s="143" t="s">
        <v>754</v>
      </c>
      <c r="I59" s="662"/>
      <c r="J59" s="667" t="s">
        <v>755</v>
      </c>
      <c r="K59" s="145"/>
      <c r="L59" s="145"/>
    </row>
    <row r="60" spans="2:12" ht="15">
      <c r="B60" s="131"/>
      <c r="C60" s="126" t="s">
        <v>756</v>
      </c>
      <c r="D60" s="656"/>
      <c r="E60" s="658"/>
      <c r="F60" s="127"/>
      <c r="G60" s="142">
        <v>8011</v>
      </c>
      <c r="H60" s="143" t="s">
        <v>757</v>
      </c>
      <c r="I60" s="663"/>
      <c r="J60" s="663"/>
      <c r="K60" s="144" t="s">
        <v>758</v>
      </c>
      <c r="L60" s="145"/>
    </row>
    <row r="61" spans="2:12" ht="15.75" customHeight="1" thickBot="1">
      <c r="B61" s="131"/>
      <c r="C61" s="129" t="s">
        <v>759</v>
      </c>
      <c r="D61" s="657"/>
      <c r="E61" s="659"/>
      <c r="F61" s="127"/>
      <c r="G61" s="142">
        <v>8012</v>
      </c>
      <c r="H61" s="143" t="s">
        <v>760</v>
      </c>
      <c r="I61" s="663"/>
      <c r="J61" s="663"/>
      <c r="K61" s="144" t="s">
        <v>761</v>
      </c>
      <c r="L61" s="145"/>
    </row>
    <row r="62" spans="2:12" ht="15">
      <c r="B62" s="131"/>
      <c r="C62" s="126" t="s">
        <v>762</v>
      </c>
      <c r="D62" s="656"/>
      <c r="E62" s="658"/>
      <c r="F62" s="127"/>
      <c r="G62" s="142">
        <v>8013</v>
      </c>
      <c r="H62" s="143" t="s">
        <v>763</v>
      </c>
      <c r="I62" s="663"/>
      <c r="J62" s="663"/>
      <c r="K62" s="144" t="s">
        <v>764</v>
      </c>
      <c r="L62" s="145"/>
    </row>
    <row r="63" spans="2:12" ht="25.5" thickBot="1">
      <c r="B63" s="131"/>
      <c r="C63" s="129" t="s">
        <v>765</v>
      </c>
      <c r="D63" s="657"/>
      <c r="E63" s="659"/>
      <c r="F63" s="127"/>
      <c r="G63" s="142"/>
      <c r="H63" s="143" t="s">
        <v>766</v>
      </c>
      <c r="I63" s="663"/>
      <c r="J63" s="663"/>
      <c r="K63" s="144" t="s">
        <v>767</v>
      </c>
      <c r="L63" s="145"/>
    </row>
    <row r="64" spans="2:12" ht="15">
      <c r="B64" s="131"/>
      <c r="C64" s="126" t="s">
        <v>768</v>
      </c>
      <c r="D64" s="656"/>
      <c r="E64" s="658"/>
      <c r="F64" s="127"/>
      <c r="G64" s="142"/>
      <c r="H64" s="143" t="s">
        <v>769</v>
      </c>
      <c r="I64" s="663"/>
      <c r="J64" s="667" t="s">
        <v>770</v>
      </c>
      <c r="K64" s="145"/>
      <c r="L64" s="145"/>
    </row>
    <row r="65" spans="2:12" ht="15.75" thickBot="1">
      <c r="B65" s="137"/>
      <c r="C65" s="129" t="s">
        <v>771</v>
      </c>
      <c r="D65" s="657"/>
      <c r="E65" s="659"/>
      <c r="F65" s="127"/>
      <c r="G65" s="142"/>
      <c r="H65" s="143" t="s">
        <v>772</v>
      </c>
      <c r="I65" s="663"/>
      <c r="J65" s="663"/>
      <c r="K65" s="144" t="s">
        <v>773</v>
      </c>
      <c r="L65" s="145"/>
    </row>
    <row r="66" spans="2:12" ht="15" customHeight="1">
      <c r="B66" s="125" t="s">
        <v>774</v>
      </c>
      <c r="C66" s="126" t="s">
        <v>775</v>
      </c>
      <c r="D66" s="126" t="s">
        <v>776</v>
      </c>
      <c r="E66" s="658"/>
      <c r="F66" s="127"/>
      <c r="G66" s="142"/>
      <c r="H66" s="143" t="s">
        <v>777</v>
      </c>
      <c r="I66" s="663"/>
      <c r="J66" s="663"/>
      <c r="K66" s="144" t="s">
        <v>778</v>
      </c>
      <c r="L66" s="145"/>
    </row>
    <row r="67" spans="2:12" ht="25.5" thickBot="1">
      <c r="B67" s="128" t="s">
        <v>779</v>
      </c>
      <c r="C67" s="150" t="s">
        <v>780</v>
      </c>
      <c r="D67" s="129" t="s">
        <v>781</v>
      </c>
      <c r="E67" s="659"/>
      <c r="F67" s="127"/>
      <c r="G67" s="142"/>
      <c r="H67" s="143" t="s">
        <v>782</v>
      </c>
      <c r="I67" s="663"/>
      <c r="J67" s="663"/>
      <c r="K67" s="144" t="s">
        <v>783</v>
      </c>
      <c r="L67" s="145"/>
    </row>
    <row r="68" spans="2:12" ht="24.75">
      <c r="B68" s="131"/>
      <c r="C68" s="151"/>
      <c r="D68" s="126" t="s">
        <v>784</v>
      </c>
      <c r="E68" s="658"/>
      <c r="F68" s="127"/>
      <c r="G68" s="142"/>
      <c r="H68" s="143" t="s">
        <v>785</v>
      </c>
      <c r="I68" s="663"/>
      <c r="J68" s="663"/>
      <c r="K68" s="144" t="s">
        <v>786</v>
      </c>
      <c r="L68" s="145"/>
    </row>
    <row r="69" spans="2:12" ht="21.75" thickBot="1">
      <c r="B69" s="131"/>
      <c r="C69" s="152"/>
      <c r="D69" s="129" t="s">
        <v>787</v>
      </c>
      <c r="E69" s="659"/>
      <c r="F69" s="127"/>
      <c r="G69" s="142"/>
      <c r="H69" s="143" t="s">
        <v>788</v>
      </c>
      <c r="I69" s="663"/>
      <c r="J69" s="663"/>
      <c r="K69" s="144" t="s">
        <v>789</v>
      </c>
      <c r="L69" s="145"/>
    </row>
    <row r="70" spans="2:12" ht="30.75" customHeight="1">
      <c r="B70" s="131"/>
      <c r="C70" s="126" t="s">
        <v>790</v>
      </c>
      <c r="D70" s="126" t="s">
        <v>791</v>
      </c>
      <c r="E70" s="658"/>
      <c r="F70" s="127"/>
      <c r="G70" s="142"/>
      <c r="H70" s="143" t="s">
        <v>792</v>
      </c>
      <c r="I70" s="663"/>
      <c r="J70" s="663"/>
      <c r="K70" s="144" t="s">
        <v>793</v>
      </c>
      <c r="L70" s="145" t="s">
        <v>794</v>
      </c>
    </row>
    <row r="71" spans="2:12" ht="15.75" customHeight="1" thickBot="1">
      <c r="B71" s="131"/>
      <c r="C71" s="150" t="s">
        <v>795</v>
      </c>
      <c r="D71" s="129" t="s">
        <v>796</v>
      </c>
      <c r="E71" s="659"/>
      <c r="F71" s="127"/>
      <c r="G71" s="142"/>
      <c r="H71" s="143" t="s">
        <v>797</v>
      </c>
      <c r="I71" s="663"/>
      <c r="J71" s="663"/>
      <c r="K71" s="144" t="s">
        <v>798</v>
      </c>
      <c r="L71" s="145"/>
    </row>
    <row r="72" spans="2:12" ht="24.75">
      <c r="B72" s="131"/>
      <c r="C72" s="151"/>
      <c r="D72" s="126" t="s">
        <v>799</v>
      </c>
      <c r="E72" s="658"/>
      <c r="F72" s="127"/>
      <c r="G72" s="142"/>
      <c r="H72" s="143" t="s">
        <v>800</v>
      </c>
      <c r="I72" s="663"/>
      <c r="J72" s="663"/>
      <c r="K72" s="144" t="s">
        <v>801</v>
      </c>
      <c r="L72" s="145" t="s">
        <v>802</v>
      </c>
    </row>
    <row r="73" spans="2:12" ht="25.5" thickBot="1">
      <c r="B73" s="131"/>
      <c r="C73" s="151"/>
      <c r="D73" s="129" t="s">
        <v>803</v>
      </c>
      <c r="E73" s="659"/>
      <c r="F73" s="127"/>
      <c r="G73" s="142"/>
      <c r="H73" s="143" t="s">
        <v>804</v>
      </c>
      <c r="I73" s="663"/>
      <c r="J73" s="663"/>
      <c r="K73" s="144" t="s">
        <v>805</v>
      </c>
      <c r="L73" s="145"/>
    </row>
    <row r="74" spans="2:12" ht="15.75" customHeight="1">
      <c r="B74" s="131"/>
      <c r="C74" s="151"/>
      <c r="D74" s="126" t="s">
        <v>806</v>
      </c>
      <c r="E74" s="658"/>
      <c r="F74" s="127"/>
      <c r="G74" s="142">
        <v>8050</v>
      </c>
      <c r="H74" s="143" t="s">
        <v>807</v>
      </c>
      <c r="I74" s="663"/>
      <c r="J74" s="667" t="s">
        <v>808</v>
      </c>
      <c r="K74" s="145"/>
      <c r="L74" s="145"/>
    </row>
    <row r="75" spans="2:12" ht="31.5" thickBot="1">
      <c r="B75" s="131"/>
      <c r="C75" s="151"/>
      <c r="D75" s="129" t="s">
        <v>722</v>
      </c>
      <c r="E75" s="659"/>
      <c r="F75" s="127"/>
      <c r="G75" s="142">
        <v>8051</v>
      </c>
      <c r="H75" s="143" t="s">
        <v>809</v>
      </c>
      <c r="I75" s="663"/>
      <c r="J75" s="663"/>
      <c r="K75" s="144" t="s">
        <v>810</v>
      </c>
      <c r="L75" s="145"/>
    </row>
    <row r="76" spans="2:12" ht="15.75" customHeight="1">
      <c r="B76" s="131"/>
      <c r="C76" s="151"/>
      <c r="D76" s="126" t="s">
        <v>811</v>
      </c>
      <c r="E76" s="658"/>
      <c r="F76" s="127"/>
      <c r="G76" s="142">
        <v>8052</v>
      </c>
      <c r="H76" s="143" t="s">
        <v>812</v>
      </c>
      <c r="I76" s="663"/>
      <c r="J76" s="663"/>
      <c r="K76" s="144" t="s">
        <v>813</v>
      </c>
      <c r="L76" s="145"/>
    </row>
    <row r="77" spans="2:12" ht="21.75" thickBot="1">
      <c r="B77" s="131"/>
      <c r="C77" s="151"/>
      <c r="D77" s="129" t="s">
        <v>814</v>
      </c>
      <c r="E77" s="659"/>
      <c r="F77" s="127"/>
      <c r="G77" s="142">
        <v>8053</v>
      </c>
      <c r="H77" s="143" t="s">
        <v>815</v>
      </c>
      <c r="I77" s="663"/>
      <c r="J77" s="663"/>
      <c r="K77" s="144" t="s">
        <v>816</v>
      </c>
      <c r="L77" s="145"/>
    </row>
    <row r="78" spans="2:12" ht="15">
      <c r="B78" s="131"/>
      <c r="C78" s="151"/>
      <c r="D78" s="126" t="s">
        <v>817</v>
      </c>
      <c r="E78" s="658"/>
      <c r="F78" s="127"/>
      <c r="G78" s="142">
        <v>8054</v>
      </c>
      <c r="H78" s="143" t="s">
        <v>818</v>
      </c>
      <c r="I78" s="663"/>
      <c r="J78" s="663"/>
      <c r="K78" s="144" t="s">
        <v>819</v>
      </c>
      <c r="L78" s="145"/>
    </row>
    <row r="79" spans="2:12" ht="21.75" thickBot="1">
      <c r="B79" s="131"/>
      <c r="C79" s="151"/>
      <c r="D79" s="129" t="s">
        <v>820</v>
      </c>
      <c r="E79" s="659"/>
      <c r="F79" s="127"/>
      <c r="G79" s="142"/>
      <c r="H79" s="143" t="s">
        <v>821</v>
      </c>
      <c r="I79" s="663"/>
      <c r="J79" s="663"/>
      <c r="K79" s="144" t="s">
        <v>822</v>
      </c>
      <c r="L79" s="145"/>
    </row>
    <row r="80" spans="2:12" ht="48" customHeight="1">
      <c r="B80" s="131"/>
      <c r="C80" s="151"/>
      <c r="D80" s="126" t="s">
        <v>823</v>
      </c>
      <c r="E80" s="658"/>
      <c r="F80" s="127"/>
      <c r="G80" s="142"/>
      <c r="H80" s="143" t="s">
        <v>824</v>
      </c>
      <c r="I80" s="663"/>
      <c r="J80" s="663"/>
      <c r="K80" s="144" t="s">
        <v>825</v>
      </c>
      <c r="L80" s="145"/>
    </row>
    <row r="81" spans="2:12" ht="25.5" thickBot="1">
      <c r="B81" s="131"/>
      <c r="C81" s="151"/>
      <c r="D81" s="129" t="s">
        <v>826</v>
      </c>
      <c r="E81" s="659"/>
      <c r="F81" s="127"/>
      <c r="G81" s="142">
        <v>8040</v>
      </c>
      <c r="H81" s="143" t="s">
        <v>827</v>
      </c>
      <c r="I81" s="663"/>
      <c r="J81" s="663"/>
      <c r="K81" s="144" t="s">
        <v>828</v>
      </c>
      <c r="L81" s="145"/>
    </row>
    <row r="82" spans="2:12" ht="24.75">
      <c r="B82" s="131"/>
      <c r="C82" s="151"/>
      <c r="D82" s="126" t="s">
        <v>829</v>
      </c>
      <c r="E82" s="658"/>
      <c r="F82" s="127"/>
      <c r="G82" s="142"/>
      <c r="H82" s="143" t="s">
        <v>830</v>
      </c>
      <c r="I82" s="663"/>
      <c r="J82" s="663"/>
      <c r="K82" s="144" t="s">
        <v>831</v>
      </c>
      <c r="L82" s="145"/>
    </row>
    <row r="83" spans="2:12" ht="15.75" thickBot="1">
      <c r="B83" s="131"/>
      <c r="C83" s="151"/>
      <c r="D83" s="129" t="s">
        <v>832</v>
      </c>
      <c r="E83" s="659"/>
      <c r="F83" s="127"/>
      <c r="G83" s="142"/>
      <c r="H83" s="143" t="s">
        <v>833</v>
      </c>
      <c r="I83" s="663"/>
      <c r="J83" s="663"/>
      <c r="K83" s="144" t="s">
        <v>834</v>
      </c>
      <c r="L83" s="145"/>
    </row>
    <row r="84" spans="2:12" ht="20.25" customHeight="1">
      <c r="B84" s="131"/>
      <c r="C84" s="151"/>
      <c r="D84" s="126" t="s">
        <v>835</v>
      </c>
      <c r="E84" s="658"/>
      <c r="F84" s="127"/>
      <c r="G84" s="142">
        <v>8055</v>
      </c>
      <c r="H84" s="143" t="s">
        <v>836</v>
      </c>
      <c r="I84" s="663"/>
      <c r="J84" s="663"/>
      <c r="K84" s="144" t="s">
        <v>837</v>
      </c>
      <c r="L84" s="145"/>
    </row>
    <row r="85" spans="2:12" ht="18" customHeight="1" thickBot="1">
      <c r="B85" s="131"/>
      <c r="C85" s="152"/>
      <c r="D85" s="129" t="s">
        <v>838</v>
      </c>
      <c r="E85" s="659"/>
      <c r="F85" s="127"/>
      <c r="G85" s="156"/>
      <c r="H85" s="143" t="s">
        <v>839</v>
      </c>
      <c r="I85" s="663"/>
      <c r="J85" s="667" t="s">
        <v>840</v>
      </c>
      <c r="K85" s="145"/>
      <c r="L85" s="145"/>
    </row>
    <row r="86" spans="2:12" ht="30.75" customHeight="1">
      <c r="B86" s="131"/>
      <c r="C86" s="126" t="s">
        <v>841</v>
      </c>
      <c r="D86" s="126" t="s">
        <v>842</v>
      </c>
      <c r="E86" s="658"/>
      <c r="F86" s="127"/>
      <c r="G86" s="142"/>
      <c r="H86" s="143" t="s">
        <v>843</v>
      </c>
      <c r="I86" s="663"/>
      <c r="J86" s="663"/>
      <c r="K86" s="144" t="s">
        <v>844</v>
      </c>
      <c r="L86" s="145"/>
    </row>
    <row r="87" spans="2:12" ht="78" customHeight="1" thickBot="1">
      <c r="B87" s="131"/>
      <c r="C87" s="150" t="s">
        <v>845</v>
      </c>
      <c r="D87" s="129" t="s">
        <v>846</v>
      </c>
      <c r="E87" s="659"/>
      <c r="F87" s="127"/>
      <c r="G87" s="142">
        <v>8060</v>
      </c>
      <c r="H87" s="143" t="s">
        <v>847</v>
      </c>
      <c r="I87" s="663"/>
      <c r="J87" s="663"/>
      <c r="K87" s="144" t="s">
        <v>848</v>
      </c>
      <c r="L87" s="145"/>
    </row>
    <row r="88" spans="2:12" ht="15">
      <c r="B88" s="131"/>
      <c r="C88" s="151"/>
      <c r="D88" s="126" t="s">
        <v>849</v>
      </c>
      <c r="E88" s="658"/>
      <c r="F88" s="127"/>
      <c r="G88" s="138">
        <v>8020</v>
      </c>
      <c r="H88" s="134" t="s">
        <v>850</v>
      </c>
      <c r="I88" s="134" t="s">
        <v>851</v>
      </c>
      <c r="J88" s="139"/>
      <c r="K88" s="139"/>
      <c r="L88" s="140"/>
    </row>
    <row r="89" spans="2:12" ht="42" thickBot="1">
      <c r="B89" s="131"/>
      <c r="C89" s="151"/>
      <c r="D89" s="129" t="s">
        <v>852</v>
      </c>
      <c r="E89" s="659"/>
      <c r="F89" s="127"/>
      <c r="G89" s="142"/>
      <c r="H89" s="143" t="s">
        <v>853</v>
      </c>
      <c r="I89" s="662"/>
      <c r="J89" s="144" t="s">
        <v>854</v>
      </c>
      <c r="K89" s="145"/>
      <c r="L89" s="145"/>
    </row>
    <row r="90" spans="2:12" ht="16.5" customHeight="1">
      <c r="B90" s="131"/>
      <c r="C90" s="151"/>
      <c r="D90" s="126" t="s">
        <v>855</v>
      </c>
      <c r="E90" s="658" t="s">
        <v>856</v>
      </c>
      <c r="F90" s="127"/>
      <c r="G90" s="142"/>
      <c r="H90" s="143" t="s">
        <v>857</v>
      </c>
      <c r="I90" s="663"/>
      <c r="J90" s="144" t="s">
        <v>858</v>
      </c>
      <c r="K90" s="145"/>
      <c r="L90" s="145"/>
    </row>
    <row r="91" spans="2:12" ht="15.75" thickBot="1">
      <c r="B91" s="131"/>
      <c r="C91" s="151"/>
      <c r="D91" s="129" t="s">
        <v>859</v>
      </c>
      <c r="E91" s="659"/>
      <c r="F91" s="127"/>
      <c r="G91" s="142"/>
      <c r="H91" s="143" t="s">
        <v>860</v>
      </c>
      <c r="I91" s="663"/>
      <c r="J91" s="144" t="s">
        <v>861</v>
      </c>
      <c r="K91" s="145"/>
      <c r="L91" s="145"/>
    </row>
    <row r="92" spans="2:12" ht="15.75" customHeight="1">
      <c r="B92" s="131"/>
      <c r="C92" s="151"/>
      <c r="D92" s="126" t="s">
        <v>862</v>
      </c>
      <c r="E92" s="658"/>
      <c r="F92" s="127"/>
      <c r="G92" s="142"/>
      <c r="H92" s="143" t="s">
        <v>863</v>
      </c>
      <c r="I92" s="663"/>
      <c r="J92" s="144" t="s">
        <v>864</v>
      </c>
      <c r="K92" s="145"/>
      <c r="L92" s="145"/>
    </row>
    <row r="93" spans="2:12" ht="25.5" thickBot="1">
      <c r="B93" s="137"/>
      <c r="C93" s="152"/>
      <c r="D93" s="129" t="s">
        <v>865</v>
      </c>
      <c r="E93" s="659"/>
      <c r="F93" s="127"/>
      <c r="G93" s="142"/>
      <c r="H93" s="143" t="s">
        <v>866</v>
      </c>
      <c r="I93" s="663"/>
      <c r="J93" s="144" t="s">
        <v>867</v>
      </c>
      <c r="K93" s="145"/>
      <c r="L93" s="145" t="s">
        <v>868</v>
      </c>
    </row>
    <row r="94" spans="2:12" ht="25.5" customHeight="1">
      <c r="B94" s="125" t="s">
        <v>869</v>
      </c>
      <c r="C94" s="126" t="s">
        <v>870</v>
      </c>
      <c r="D94" s="656"/>
      <c r="E94" s="669"/>
      <c r="F94" s="157"/>
      <c r="G94" s="142"/>
      <c r="H94" s="143" t="s">
        <v>871</v>
      </c>
      <c r="I94" s="663"/>
      <c r="J94" s="144" t="s">
        <v>872</v>
      </c>
      <c r="K94" s="145"/>
      <c r="L94" s="145" t="s">
        <v>873</v>
      </c>
    </row>
    <row r="95" spans="2:12" ht="31.5" thickBot="1">
      <c r="B95" s="128" t="s">
        <v>662</v>
      </c>
      <c r="C95" s="129" t="s">
        <v>874</v>
      </c>
      <c r="D95" s="657"/>
      <c r="E95" s="670"/>
      <c r="F95" s="157"/>
      <c r="G95" s="142"/>
      <c r="H95" s="143" t="s">
        <v>875</v>
      </c>
      <c r="I95" s="663"/>
      <c r="J95" s="144" t="s">
        <v>876</v>
      </c>
      <c r="K95" s="145"/>
      <c r="L95" s="145"/>
    </row>
    <row r="96" spans="2:12" ht="15">
      <c r="B96" s="131"/>
      <c r="C96" s="126" t="s">
        <v>877</v>
      </c>
      <c r="D96" s="656"/>
      <c r="E96" s="669"/>
      <c r="F96" s="157"/>
      <c r="G96" s="142"/>
      <c r="H96" s="143" t="s">
        <v>878</v>
      </c>
      <c r="I96" s="663"/>
      <c r="J96" s="144" t="s">
        <v>879</v>
      </c>
      <c r="K96" s="145"/>
      <c r="L96" s="145"/>
    </row>
    <row r="97" spans="2:12" ht="31.5" thickBot="1">
      <c r="B97" s="131"/>
      <c r="C97" s="129" t="s">
        <v>880</v>
      </c>
      <c r="D97" s="657"/>
      <c r="E97" s="670"/>
      <c r="F97" s="157"/>
      <c r="G97" s="142"/>
      <c r="H97" s="143" t="s">
        <v>881</v>
      </c>
      <c r="I97" s="663"/>
      <c r="J97" s="144" t="s">
        <v>882</v>
      </c>
      <c r="K97" s="145"/>
      <c r="L97" s="145"/>
    </row>
    <row r="98" spans="2:12" ht="45" customHeight="1">
      <c r="B98" s="131"/>
      <c r="C98" s="126" t="s">
        <v>883</v>
      </c>
      <c r="D98" s="656"/>
      <c r="E98" s="669"/>
      <c r="F98" s="157"/>
      <c r="G98" s="158"/>
      <c r="H98" s="143" t="s">
        <v>884</v>
      </c>
      <c r="I98" s="663"/>
      <c r="J98" s="144" t="s">
        <v>885</v>
      </c>
      <c r="K98" s="145"/>
      <c r="L98" s="145"/>
    </row>
    <row r="99" spans="2:12" ht="42" customHeight="1" thickBot="1">
      <c r="B99" s="131"/>
      <c r="C99" s="129" t="s">
        <v>886</v>
      </c>
      <c r="D99" s="657"/>
      <c r="E99" s="670"/>
      <c r="F99" s="157"/>
      <c r="G99" s="158"/>
      <c r="H99" s="143" t="s">
        <v>887</v>
      </c>
      <c r="I99" s="663"/>
      <c r="J99" s="144" t="s">
        <v>888</v>
      </c>
      <c r="K99" s="145"/>
      <c r="L99" s="145"/>
    </row>
    <row r="100" spans="2:12" ht="50.25" customHeight="1">
      <c r="B100" s="131"/>
      <c r="C100" s="126" t="s">
        <v>889</v>
      </c>
      <c r="D100" s="656"/>
      <c r="E100" s="658"/>
      <c r="F100" s="127"/>
      <c r="G100" s="158"/>
      <c r="H100" s="143" t="s">
        <v>890</v>
      </c>
      <c r="I100" s="663"/>
      <c r="J100" s="144" t="s">
        <v>891</v>
      </c>
      <c r="K100" s="145"/>
      <c r="L100" s="145"/>
    </row>
    <row r="101" spans="2:12" ht="21.75" thickBot="1">
      <c r="B101" s="131"/>
      <c r="C101" s="129" t="s">
        <v>892</v>
      </c>
      <c r="D101" s="657"/>
      <c r="E101" s="659"/>
      <c r="F101" s="127"/>
      <c r="G101" s="142"/>
      <c r="H101" s="143" t="s">
        <v>893</v>
      </c>
      <c r="I101" s="663"/>
      <c r="J101" s="144" t="s">
        <v>894</v>
      </c>
      <c r="K101" s="145"/>
      <c r="L101" s="145"/>
    </row>
    <row r="102" spans="2:12" ht="15">
      <c r="B102" s="131"/>
      <c r="C102" s="126" t="s">
        <v>895</v>
      </c>
      <c r="D102" s="656"/>
      <c r="E102" s="658"/>
      <c r="F102" s="127"/>
      <c r="G102" s="142"/>
      <c r="H102" s="143" t="s">
        <v>896</v>
      </c>
      <c r="I102" s="663"/>
      <c r="J102" s="144" t="s">
        <v>897</v>
      </c>
      <c r="K102" s="145"/>
      <c r="L102" s="145"/>
    </row>
    <row r="103" spans="2:12" ht="45.75" customHeight="1" thickBot="1">
      <c r="B103" s="131"/>
      <c r="C103" s="129" t="s">
        <v>898</v>
      </c>
      <c r="D103" s="657"/>
      <c r="E103" s="659"/>
      <c r="F103" s="127"/>
      <c r="G103" s="138">
        <v>9000</v>
      </c>
      <c r="H103" s="134" t="s">
        <v>899</v>
      </c>
      <c r="I103" s="134" t="s">
        <v>900</v>
      </c>
      <c r="J103" s="139"/>
      <c r="K103" s="139"/>
      <c r="L103" s="140"/>
    </row>
    <row r="104" spans="2:12" ht="15">
      <c r="B104" s="131"/>
      <c r="C104" s="126" t="s">
        <v>901</v>
      </c>
      <c r="D104" s="656"/>
      <c r="E104" s="658"/>
      <c r="F104" s="127"/>
      <c r="G104" s="142">
        <v>9020</v>
      </c>
      <c r="H104" s="143" t="s">
        <v>902</v>
      </c>
      <c r="I104" s="662"/>
      <c r="J104" s="667" t="s">
        <v>903</v>
      </c>
      <c r="K104" s="145"/>
      <c r="L104" s="145"/>
    </row>
    <row r="105" spans="2:12" ht="42" thickBot="1">
      <c r="B105" s="131"/>
      <c r="C105" s="129" t="s">
        <v>904</v>
      </c>
      <c r="D105" s="657"/>
      <c r="E105" s="659"/>
      <c r="F105" s="127"/>
      <c r="G105" s="142">
        <v>9021</v>
      </c>
      <c r="H105" s="143" t="s">
        <v>905</v>
      </c>
      <c r="I105" s="663"/>
      <c r="J105" s="663"/>
      <c r="K105" s="144" t="s">
        <v>906</v>
      </c>
      <c r="L105" s="145" t="s">
        <v>907</v>
      </c>
    </row>
    <row r="106" spans="2:12" ht="15">
      <c r="B106" s="131"/>
      <c r="C106" s="126" t="s">
        <v>908</v>
      </c>
      <c r="D106" s="656"/>
      <c r="E106" s="658"/>
      <c r="F106" s="127"/>
      <c r="G106" s="142">
        <v>9022</v>
      </c>
      <c r="H106" s="143" t="s">
        <v>909</v>
      </c>
      <c r="I106" s="663"/>
      <c r="J106" s="663"/>
      <c r="K106" s="144" t="s">
        <v>910</v>
      </c>
      <c r="L106" s="145"/>
    </row>
    <row r="107" spans="2:12" ht="25.5" thickBot="1">
      <c r="B107" s="131"/>
      <c r="C107" s="129" t="s">
        <v>911</v>
      </c>
      <c r="D107" s="657"/>
      <c r="E107" s="659"/>
      <c r="F107" s="127"/>
      <c r="G107" s="142">
        <v>9023</v>
      </c>
      <c r="H107" s="143" t="s">
        <v>912</v>
      </c>
      <c r="I107" s="663"/>
      <c r="J107" s="663"/>
      <c r="K107" s="144" t="s">
        <v>913</v>
      </c>
      <c r="L107" s="145"/>
    </row>
    <row r="108" spans="2:12" ht="15.75" customHeight="1">
      <c r="B108" s="131"/>
      <c r="C108" s="126" t="s">
        <v>914</v>
      </c>
      <c r="D108" s="656"/>
      <c r="E108" s="658" t="s">
        <v>915</v>
      </c>
      <c r="F108" s="127"/>
      <c r="G108" s="142"/>
      <c r="H108" s="143" t="s">
        <v>916</v>
      </c>
      <c r="I108" s="663"/>
      <c r="J108" s="667" t="s">
        <v>917</v>
      </c>
      <c r="K108" s="144" t="s">
        <v>918</v>
      </c>
      <c r="L108" s="145"/>
    </row>
    <row r="109" spans="2:12" ht="31.5" thickBot="1">
      <c r="B109" s="131"/>
      <c r="C109" s="129" t="s">
        <v>919</v>
      </c>
      <c r="D109" s="657"/>
      <c r="E109" s="659"/>
      <c r="F109" s="127"/>
      <c r="G109" s="142"/>
      <c r="H109" s="143" t="s">
        <v>920</v>
      </c>
      <c r="I109" s="663"/>
      <c r="J109" s="663"/>
      <c r="K109" s="144" t="s">
        <v>921</v>
      </c>
      <c r="L109" s="145"/>
    </row>
    <row r="110" spans="2:12" ht="15">
      <c r="B110" s="131"/>
      <c r="C110" s="126" t="s">
        <v>922</v>
      </c>
      <c r="D110" s="656"/>
      <c r="E110" s="658" t="s">
        <v>923</v>
      </c>
      <c r="F110" s="127"/>
      <c r="G110" s="142"/>
      <c r="H110" s="143" t="s">
        <v>924</v>
      </c>
      <c r="I110" s="663"/>
      <c r="J110" s="663"/>
      <c r="K110" s="144" t="s">
        <v>925</v>
      </c>
      <c r="L110" s="145"/>
    </row>
    <row r="111" spans="2:12" ht="21.75" thickBot="1">
      <c r="B111" s="131"/>
      <c r="C111" s="129" t="s">
        <v>926</v>
      </c>
      <c r="D111" s="657"/>
      <c r="E111" s="659"/>
      <c r="F111" s="127"/>
      <c r="G111" s="142"/>
      <c r="H111" s="143" t="s">
        <v>927</v>
      </c>
      <c r="I111" s="663"/>
      <c r="J111" s="663"/>
      <c r="K111" s="144" t="s">
        <v>928</v>
      </c>
      <c r="L111" s="145"/>
    </row>
    <row r="112" spans="2:12" ht="15" customHeight="1">
      <c r="B112" s="131"/>
      <c r="C112" s="126" t="s">
        <v>929</v>
      </c>
      <c r="D112" s="656"/>
      <c r="E112" s="658" t="s">
        <v>930</v>
      </c>
      <c r="F112" s="127"/>
      <c r="G112" s="142"/>
      <c r="H112" s="143" t="s">
        <v>931</v>
      </c>
      <c r="I112" s="663"/>
      <c r="J112" s="663"/>
      <c r="K112" s="144" t="s">
        <v>932</v>
      </c>
      <c r="L112" s="145"/>
    </row>
    <row r="113" spans="2:12" ht="15" customHeight="1" thickBot="1">
      <c r="B113" s="131"/>
      <c r="C113" s="129" t="s">
        <v>933</v>
      </c>
      <c r="D113" s="657"/>
      <c r="E113" s="659"/>
      <c r="F113" s="127"/>
      <c r="G113" s="142"/>
      <c r="H113" s="143" t="s">
        <v>934</v>
      </c>
      <c r="I113" s="663"/>
      <c r="J113" s="663"/>
      <c r="K113" s="145" t="s">
        <v>932</v>
      </c>
      <c r="L113" s="145"/>
    </row>
    <row r="114" spans="2:12" ht="15">
      <c r="B114" s="131"/>
      <c r="C114" s="126" t="s">
        <v>935</v>
      </c>
      <c r="D114" s="656"/>
      <c r="E114" s="658"/>
      <c r="F114" s="127"/>
      <c r="G114" s="142"/>
      <c r="H114" s="143" t="s">
        <v>936</v>
      </c>
      <c r="I114" s="663"/>
      <c r="J114" s="144" t="s">
        <v>937</v>
      </c>
      <c r="K114" s="145"/>
      <c r="L114" s="145"/>
    </row>
    <row r="115" spans="2:12" ht="15" customHeight="1" thickBot="1">
      <c r="B115" s="137"/>
      <c r="C115" s="129" t="s">
        <v>938</v>
      </c>
      <c r="D115" s="657"/>
      <c r="E115" s="659"/>
      <c r="F115" s="127"/>
      <c r="G115" s="142">
        <v>9030</v>
      </c>
      <c r="H115" s="143" t="s">
        <v>939</v>
      </c>
      <c r="I115" s="663"/>
      <c r="J115" s="144" t="s">
        <v>940</v>
      </c>
      <c r="K115" s="145"/>
      <c r="L115" s="145"/>
    </row>
    <row r="116" spans="2:12" ht="15" customHeight="1">
      <c r="B116" s="128"/>
      <c r="C116" s="126" t="s">
        <v>941</v>
      </c>
      <c r="D116" s="656"/>
      <c r="E116" s="658" t="s">
        <v>942</v>
      </c>
      <c r="F116" s="127"/>
      <c r="G116" s="138"/>
      <c r="H116" s="134" t="s">
        <v>943</v>
      </c>
      <c r="I116" s="134" t="s">
        <v>944</v>
      </c>
      <c r="J116" s="139"/>
      <c r="K116" s="139"/>
      <c r="L116" s="140"/>
    </row>
    <row r="117" spans="2:12" ht="15.75" customHeight="1">
      <c r="B117" s="125" t="s">
        <v>945</v>
      </c>
      <c r="C117" s="150" t="s">
        <v>946</v>
      </c>
      <c r="D117" s="671"/>
      <c r="E117" s="672"/>
      <c r="F117" s="127"/>
      <c r="G117" s="142">
        <v>9010</v>
      </c>
      <c r="H117" s="143" t="s">
        <v>947</v>
      </c>
      <c r="I117" s="673"/>
      <c r="J117" s="662" t="s">
        <v>948</v>
      </c>
      <c r="K117" s="143"/>
      <c r="L117" s="145"/>
    </row>
    <row r="118" spans="2:12" ht="31.5">
      <c r="B118" s="128" t="s">
        <v>949</v>
      </c>
      <c r="C118" s="151"/>
      <c r="D118" s="671"/>
      <c r="E118" s="672"/>
      <c r="F118" s="127"/>
      <c r="G118" s="142"/>
      <c r="H118" s="143" t="s">
        <v>950</v>
      </c>
      <c r="I118" s="663"/>
      <c r="J118" s="663"/>
      <c r="K118" s="144" t="s">
        <v>951</v>
      </c>
      <c r="L118" s="145"/>
    </row>
    <row r="119" spans="2:12" ht="15">
      <c r="B119" s="128"/>
      <c r="C119" s="151"/>
      <c r="D119" s="671"/>
      <c r="E119" s="672"/>
      <c r="F119" s="127"/>
      <c r="G119" s="142"/>
      <c r="H119" s="143" t="s">
        <v>952</v>
      </c>
      <c r="I119" s="663"/>
      <c r="J119" s="663"/>
      <c r="K119" s="144" t="s">
        <v>953</v>
      </c>
      <c r="L119" s="145"/>
    </row>
    <row r="120" spans="2:12" ht="15" customHeight="1" thickBot="1">
      <c r="B120" s="128"/>
      <c r="C120" s="152"/>
      <c r="D120" s="657"/>
      <c r="E120" s="659"/>
      <c r="F120" s="127"/>
      <c r="G120" s="142"/>
      <c r="H120" s="143" t="s">
        <v>954</v>
      </c>
      <c r="I120" s="663"/>
      <c r="J120" s="663"/>
      <c r="K120" s="144" t="s">
        <v>955</v>
      </c>
      <c r="L120" s="145"/>
    </row>
    <row r="121" spans="2:12" ht="15">
      <c r="B121" s="128"/>
      <c r="C121" s="126" t="s">
        <v>956</v>
      </c>
      <c r="D121" s="656"/>
      <c r="E121" s="658"/>
      <c r="F121" s="127"/>
      <c r="G121" s="142"/>
      <c r="H121" s="143" t="s">
        <v>957</v>
      </c>
      <c r="I121" s="663"/>
      <c r="J121" s="663"/>
      <c r="K121" s="144" t="s">
        <v>958</v>
      </c>
      <c r="L121" s="145"/>
    </row>
    <row r="122" spans="2:12" ht="25.5" thickBot="1">
      <c r="B122" s="128"/>
      <c r="C122" s="129" t="s">
        <v>959</v>
      </c>
      <c r="D122" s="657"/>
      <c r="E122" s="659"/>
      <c r="F122" s="127"/>
      <c r="G122" s="142"/>
      <c r="H122" s="143" t="s">
        <v>960</v>
      </c>
      <c r="I122" s="663"/>
      <c r="J122" s="663"/>
      <c r="K122" s="144" t="s">
        <v>961</v>
      </c>
      <c r="L122" s="145"/>
    </row>
    <row r="123" spans="2:12" ht="15">
      <c r="B123" s="128"/>
      <c r="C123" s="126" t="s">
        <v>962</v>
      </c>
      <c r="D123" s="656"/>
      <c r="E123" s="658"/>
      <c r="F123" s="127"/>
      <c r="G123" s="142"/>
      <c r="H123" s="143" t="s">
        <v>963</v>
      </c>
      <c r="I123" s="663"/>
      <c r="J123" s="668" t="s">
        <v>964</v>
      </c>
      <c r="K123" s="143"/>
      <c r="L123" s="145"/>
    </row>
    <row r="124" spans="2:12" ht="21.75" thickBot="1">
      <c r="B124" s="128"/>
      <c r="C124" s="129" t="s">
        <v>965</v>
      </c>
      <c r="D124" s="657"/>
      <c r="E124" s="659"/>
      <c r="F124" s="127"/>
      <c r="G124" s="142"/>
      <c r="H124" s="143" t="s">
        <v>966</v>
      </c>
      <c r="I124" s="663"/>
      <c r="J124" s="668"/>
      <c r="K124" s="144" t="s">
        <v>967</v>
      </c>
      <c r="L124" s="145"/>
    </row>
    <row r="125" spans="2:12" ht="15">
      <c r="B125" s="131"/>
      <c r="C125" s="126" t="s">
        <v>968</v>
      </c>
      <c r="D125" s="656"/>
      <c r="E125" s="658" t="s">
        <v>969</v>
      </c>
      <c r="F125" s="127"/>
      <c r="G125" s="142"/>
      <c r="H125" s="143" t="s">
        <v>970</v>
      </c>
      <c r="I125" s="663"/>
      <c r="J125" s="668"/>
      <c r="K125" s="144" t="s">
        <v>971</v>
      </c>
      <c r="L125" s="145"/>
    </row>
    <row r="126" spans="2:12" ht="21.75" thickBot="1">
      <c r="B126" s="131"/>
      <c r="C126" s="129" t="s">
        <v>972</v>
      </c>
      <c r="D126" s="657"/>
      <c r="E126" s="659"/>
      <c r="F126" s="127"/>
      <c r="G126" s="142"/>
      <c r="H126" s="143" t="s">
        <v>973</v>
      </c>
      <c r="I126" s="663"/>
      <c r="J126" s="668"/>
      <c r="K126" s="144" t="s">
        <v>974</v>
      </c>
      <c r="L126" s="145"/>
    </row>
    <row r="127" spans="2:12" ht="15">
      <c r="B127" s="131"/>
      <c r="C127" s="126" t="s">
        <v>975</v>
      </c>
      <c r="D127" s="656"/>
      <c r="E127" s="658"/>
      <c r="F127" s="127"/>
      <c r="G127" s="142"/>
      <c r="H127" s="143" t="s">
        <v>976</v>
      </c>
      <c r="I127" s="663"/>
      <c r="J127" s="668"/>
      <c r="K127" s="144" t="s">
        <v>977</v>
      </c>
      <c r="L127" s="145"/>
    </row>
    <row r="128" spans="2:12" ht="21.75" thickBot="1">
      <c r="B128" s="137"/>
      <c r="C128" s="129" t="s">
        <v>713</v>
      </c>
      <c r="D128" s="657"/>
      <c r="E128" s="659"/>
      <c r="F128" s="127"/>
      <c r="G128" s="142"/>
      <c r="H128" s="143" t="s">
        <v>978</v>
      </c>
      <c r="I128" s="663"/>
      <c r="J128" s="668"/>
      <c r="K128" s="144" t="s">
        <v>979</v>
      </c>
      <c r="L128" s="145"/>
    </row>
    <row r="129" spans="2:12" ht="15">
      <c r="B129" s="125" t="s">
        <v>980</v>
      </c>
      <c r="C129" s="126" t="s">
        <v>981</v>
      </c>
      <c r="D129" s="656"/>
      <c r="E129" s="658" t="s">
        <v>982</v>
      </c>
      <c r="F129" s="127"/>
      <c r="G129" s="142"/>
      <c r="H129" s="143" t="s">
        <v>983</v>
      </c>
      <c r="I129" s="663"/>
      <c r="J129" s="665"/>
      <c r="K129" s="144" t="s">
        <v>984</v>
      </c>
      <c r="L129" s="145"/>
    </row>
    <row r="130" spans="2:12" ht="15" customHeight="1" thickBot="1">
      <c r="B130" s="128" t="s">
        <v>985</v>
      </c>
      <c r="C130" s="129" t="s">
        <v>986</v>
      </c>
      <c r="D130" s="657"/>
      <c r="E130" s="659"/>
      <c r="F130" s="127"/>
      <c r="G130" s="142">
        <v>8030</v>
      </c>
      <c r="H130" s="143" t="s">
        <v>987</v>
      </c>
      <c r="I130" s="663"/>
      <c r="J130" s="668" t="s">
        <v>988</v>
      </c>
      <c r="K130" s="143"/>
      <c r="L130" s="145"/>
    </row>
    <row r="131" spans="2:12" ht="15.75" customHeight="1">
      <c r="B131" s="131"/>
      <c r="C131" s="126" t="s">
        <v>989</v>
      </c>
      <c r="D131" s="656"/>
      <c r="E131" s="658"/>
      <c r="F131" s="127"/>
      <c r="G131" s="142">
        <v>8031</v>
      </c>
      <c r="H131" s="143" t="s">
        <v>990</v>
      </c>
      <c r="I131" s="663"/>
      <c r="J131" s="665"/>
      <c r="K131" s="144" t="s">
        <v>991</v>
      </c>
      <c r="L131" s="145"/>
    </row>
    <row r="132" spans="2:12" ht="31.5" thickBot="1">
      <c r="B132" s="131"/>
      <c r="C132" s="129" t="s">
        <v>992</v>
      </c>
      <c r="D132" s="657"/>
      <c r="E132" s="659"/>
      <c r="F132" s="127"/>
      <c r="G132" s="142">
        <v>8032</v>
      </c>
      <c r="H132" s="143" t="s">
        <v>993</v>
      </c>
      <c r="I132" s="663"/>
      <c r="J132" s="665"/>
      <c r="K132" s="144" t="s">
        <v>994</v>
      </c>
      <c r="L132" s="145"/>
    </row>
    <row r="133" spans="2:12" ht="15">
      <c r="B133" s="131"/>
      <c r="C133" s="126" t="s">
        <v>995</v>
      </c>
      <c r="D133" s="656"/>
      <c r="E133" s="658"/>
      <c r="F133" s="127"/>
      <c r="G133" s="142">
        <v>8033</v>
      </c>
      <c r="H133" s="143" t="s">
        <v>996</v>
      </c>
      <c r="I133" s="663"/>
      <c r="J133" s="665"/>
      <c r="K133" s="144" t="s">
        <v>997</v>
      </c>
      <c r="L133" s="145"/>
    </row>
    <row r="134" spans="2:12" ht="15.75" thickBot="1">
      <c r="B134" s="131"/>
      <c r="C134" s="129" t="s">
        <v>998</v>
      </c>
      <c r="D134" s="657"/>
      <c r="E134" s="659"/>
      <c r="F134" s="127"/>
      <c r="G134" s="142">
        <v>8034</v>
      </c>
      <c r="H134" s="143" t="s">
        <v>999</v>
      </c>
      <c r="I134" s="663"/>
      <c r="J134" s="665"/>
      <c r="K134" s="144" t="s">
        <v>1000</v>
      </c>
      <c r="L134" s="145"/>
    </row>
    <row r="135" spans="2:12" ht="24.75">
      <c r="B135" s="131"/>
      <c r="C135" s="126" t="s">
        <v>1001</v>
      </c>
      <c r="D135" s="656"/>
      <c r="E135" s="658"/>
      <c r="F135" s="127"/>
      <c r="G135" s="142"/>
      <c r="H135" s="143" t="s">
        <v>1002</v>
      </c>
      <c r="I135" s="663"/>
      <c r="J135" s="665"/>
      <c r="K135" s="144" t="s">
        <v>1003</v>
      </c>
      <c r="L135" s="145" t="s">
        <v>1004</v>
      </c>
    </row>
    <row r="136" spans="2:12" ht="25.5" thickBot="1">
      <c r="B136" s="131"/>
      <c r="C136" s="129" t="s">
        <v>1005</v>
      </c>
      <c r="D136" s="657"/>
      <c r="E136" s="659"/>
      <c r="F136" s="127"/>
      <c r="G136" s="142"/>
      <c r="H136" s="143" t="s">
        <v>1006</v>
      </c>
      <c r="I136" s="663"/>
      <c r="J136" s="665"/>
      <c r="K136" s="144" t="s">
        <v>1007</v>
      </c>
      <c r="L136" s="145"/>
    </row>
    <row r="137" spans="2:12" ht="24.75">
      <c r="B137" s="131"/>
      <c r="C137" s="126" t="s">
        <v>1008</v>
      </c>
      <c r="D137" s="126" t="s">
        <v>1009</v>
      </c>
      <c r="E137" s="658"/>
      <c r="F137" s="127"/>
      <c r="G137" s="142">
        <v>8035</v>
      </c>
      <c r="H137" s="143" t="s">
        <v>1010</v>
      </c>
      <c r="I137" s="663"/>
      <c r="J137" s="665"/>
      <c r="K137" s="144" t="s">
        <v>988</v>
      </c>
      <c r="L137" s="145"/>
    </row>
    <row r="138" spans="2:12" ht="21.75" thickBot="1">
      <c r="B138" s="131"/>
      <c r="C138" s="150" t="s">
        <v>1011</v>
      </c>
      <c r="D138" s="129" t="s">
        <v>1012</v>
      </c>
      <c r="E138" s="659"/>
      <c r="F138" s="127"/>
      <c r="G138" s="138">
        <v>6000</v>
      </c>
      <c r="H138" s="134" t="s">
        <v>1013</v>
      </c>
      <c r="I138" s="134" t="s">
        <v>1014</v>
      </c>
      <c r="J138" s="139"/>
      <c r="K138" s="139"/>
      <c r="L138" s="140"/>
    </row>
    <row r="139" spans="2:12" ht="15">
      <c r="B139" s="131"/>
      <c r="C139" s="151"/>
      <c r="D139" s="126" t="s">
        <v>1015</v>
      </c>
      <c r="E139" s="658" t="s">
        <v>1016</v>
      </c>
      <c r="F139" s="127"/>
      <c r="G139" s="159">
        <v>6010</v>
      </c>
      <c r="H139" s="160" t="s">
        <v>1017</v>
      </c>
      <c r="I139" s="674"/>
      <c r="J139" s="144" t="s">
        <v>1018</v>
      </c>
      <c r="K139" s="143"/>
      <c r="L139" s="143"/>
    </row>
    <row r="140" spans="2:12" ht="15" customHeight="1" thickBot="1">
      <c r="B140" s="131"/>
      <c r="C140" s="151"/>
      <c r="D140" s="129" t="s">
        <v>1019</v>
      </c>
      <c r="E140" s="659"/>
      <c r="F140" s="127"/>
      <c r="G140" s="159">
        <v>6020</v>
      </c>
      <c r="H140" s="143" t="s">
        <v>1020</v>
      </c>
      <c r="I140" s="675"/>
      <c r="J140" s="144" t="s">
        <v>1021</v>
      </c>
      <c r="K140" s="143"/>
      <c r="L140" s="143"/>
    </row>
    <row r="141" spans="2:12" ht="15">
      <c r="B141" s="131"/>
      <c r="C141" s="151"/>
      <c r="D141" s="126" t="s">
        <v>1022</v>
      </c>
      <c r="E141" s="658"/>
      <c r="F141" s="127"/>
      <c r="G141" s="159">
        <v>6030</v>
      </c>
      <c r="H141" s="143" t="s">
        <v>1023</v>
      </c>
      <c r="I141" s="675"/>
      <c r="J141" s="662" t="s">
        <v>1024</v>
      </c>
      <c r="K141" s="143"/>
      <c r="L141" s="143"/>
    </row>
    <row r="142" spans="2:12" ht="25.5" thickBot="1">
      <c r="B142" s="131"/>
      <c r="C142" s="151"/>
      <c r="D142" s="129" t="s">
        <v>1025</v>
      </c>
      <c r="E142" s="659"/>
      <c r="F142" s="127"/>
      <c r="G142" s="161"/>
      <c r="H142" s="143" t="s">
        <v>1026</v>
      </c>
      <c r="I142" s="675"/>
      <c r="J142" s="663"/>
      <c r="K142" s="144" t="s">
        <v>1027</v>
      </c>
      <c r="L142" s="143"/>
    </row>
    <row r="143" spans="2:12" ht="15">
      <c r="B143" s="131"/>
      <c r="C143" s="151"/>
      <c r="D143" s="126" t="s">
        <v>1028</v>
      </c>
      <c r="E143" s="658"/>
      <c r="F143" s="127"/>
      <c r="G143" s="162"/>
      <c r="H143" s="143" t="s">
        <v>1029</v>
      </c>
      <c r="I143" s="675"/>
      <c r="J143" s="663"/>
      <c r="K143" s="144" t="s">
        <v>1030</v>
      </c>
      <c r="L143" s="143"/>
    </row>
    <row r="144" spans="2:12" ht="15" customHeight="1" thickBot="1">
      <c r="B144" s="131"/>
      <c r="C144" s="151"/>
      <c r="D144" s="129" t="s">
        <v>1031</v>
      </c>
      <c r="E144" s="659"/>
      <c r="F144" s="127"/>
      <c r="G144" s="161"/>
      <c r="H144" s="143" t="s">
        <v>1032</v>
      </c>
      <c r="I144" s="675"/>
      <c r="J144" s="663"/>
      <c r="K144" s="144" t="s">
        <v>1033</v>
      </c>
      <c r="L144" s="143"/>
    </row>
    <row r="145" spans="2:12" ht="15">
      <c r="B145" s="131"/>
      <c r="C145" s="151"/>
      <c r="D145" s="126" t="s">
        <v>1034</v>
      </c>
      <c r="E145" s="658"/>
      <c r="F145" s="127"/>
      <c r="G145" s="161"/>
      <c r="H145" s="143" t="s">
        <v>1035</v>
      </c>
      <c r="I145" s="675"/>
      <c r="J145" s="663"/>
      <c r="K145" s="144" t="s">
        <v>1036</v>
      </c>
      <c r="L145" s="143"/>
    </row>
    <row r="146" spans="2:12" ht="21.75" thickBot="1">
      <c r="B146" s="131"/>
      <c r="C146" s="152"/>
      <c r="D146" s="129" t="s">
        <v>1037</v>
      </c>
      <c r="E146" s="659"/>
      <c r="F146" s="127"/>
      <c r="G146" s="161"/>
      <c r="H146" s="143" t="s">
        <v>1038</v>
      </c>
      <c r="I146" s="675"/>
      <c r="J146" s="663"/>
      <c r="K146" s="144" t="s">
        <v>1039</v>
      </c>
      <c r="L146" s="143"/>
    </row>
    <row r="147" spans="2:12" ht="24.75">
      <c r="B147" s="131"/>
      <c r="C147" s="126" t="s">
        <v>1040</v>
      </c>
      <c r="D147" s="656"/>
      <c r="E147" s="658"/>
      <c r="F147" s="127"/>
      <c r="G147" s="162"/>
      <c r="H147" s="143" t="s">
        <v>1041</v>
      </c>
      <c r="I147" s="675"/>
      <c r="J147" s="663"/>
      <c r="K147" s="144" t="s">
        <v>1042</v>
      </c>
      <c r="L147" s="143" t="s">
        <v>1043</v>
      </c>
    </row>
    <row r="148" spans="2:12" ht="24.75">
      <c r="B148" s="131"/>
      <c r="C148" s="126"/>
      <c r="D148" s="671"/>
      <c r="E148" s="672"/>
      <c r="F148" s="127"/>
      <c r="G148" s="162"/>
      <c r="H148" s="143"/>
      <c r="I148" s="675"/>
      <c r="J148" s="146"/>
      <c r="K148" s="144" t="s">
        <v>1044</v>
      </c>
      <c r="L148" s="143"/>
    </row>
    <row r="149" spans="2:12" ht="21.75" thickBot="1">
      <c r="B149" s="131"/>
      <c r="C149" s="129" t="s">
        <v>1045</v>
      </c>
      <c r="D149" s="657"/>
      <c r="E149" s="659"/>
      <c r="F149" s="127"/>
      <c r="G149" s="159">
        <v>6040</v>
      </c>
      <c r="H149" s="143" t="s">
        <v>1046</v>
      </c>
      <c r="I149" s="675"/>
      <c r="J149" s="143" t="s">
        <v>1047</v>
      </c>
      <c r="K149" s="144"/>
      <c r="L149" s="143"/>
    </row>
    <row r="150" spans="2:12" ht="24.75">
      <c r="B150" s="131"/>
      <c r="C150" s="126" t="s">
        <v>1048</v>
      </c>
      <c r="D150" s="656"/>
      <c r="E150" s="658"/>
      <c r="F150" s="127"/>
      <c r="G150" s="159">
        <v>6041</v>
      </c>
      <c r="H150" s="143" t="s">
        <v>1049</v>
      </c>
      <c r="I150" s="675"/>
      <c r="J150" s="143"/>
      <c r="K150" s="144" t="s">
        <v>1050</v>
      </c>
      <c r="L150" s="143"/>
    </row>
    <row r="151" spans="2:12" ht="15" customHeight="1" thickBot="1">
      <c r="B151" s="131"/>
      <c r="C151" s="129" t="s">
        <v>1051</v>
      </c>
      <c r="D151" s="657"/>
      <c r="E151" s="659"/>
      <c r="F151" s="127"/>
      <c r="G151" s="159">
        <v>6042</v>
      </c>
      <c r="H151" s="143" t="s">
        <v>1052</v>
      </c>
      <c r="I151" s="675"/>
      <c r="J151" s="143"/>
      <c r="K151" s="144" t="s">
        <v>1053</v>
      </c>
      <c r="L151" s="143"/>
    </row>
    <row r="152" spans="2:12" ht="24.75">
      <c r="B152" s="131"/>
      <c r="C152" s="126" t="s">
        <v>1054</v>
      </c>
      <c r="D152" s="656"/>
      <c r="E152" s="658" t="s">
        <v>1055</v>
      </c>
      <c r="F152" s="127"/>
      <c r="G152" s="159">
        <v>6043</v>
      </c>
      <c r="H152" s="143" t="s">
        <v>1056</v>
      </c>
      <c r="I152" s="675"/>
      <c r="J152" s="143"/>
      <c r="K152" s="144" t="s">
        <v>1057</v>
      </c>
      <c r="L152" s="143"/>
    </row>
    <row r="153" spans="2:12" ht="25.5" thickBot="1">
      <c r="B153" s="131"/>
      <c r="C153" s="129" t="s">
        <v>1058</v>
      </c>
      <c r="D153" s="657"/>
      <c r="E153" s="659"/>
      <c r="F153" s="127"/>
      <c r="G153" s="159">
        <v>6044</v>
      </c>
      <c r="H153" s="143" t="s">
        <v>1059</v>
      </c>
      <c r="I153" s="675"/>
      <c r="J153" s="143"/>
      <c r="K153" s="144" t="s">
        <v>1060</v>
      </c>
      <c r="L153" s="143"/>
    </row>
    <row r="154" spans="2:12" ht="15">
      <c r="B154" s="131"/>
      <c r="C154" s="126" t="s">
        <v>1061</v>
      </c>
      <c r="D154" s="656"/>
      <c r="E154" s="658"/>
      <c r="F154" s="127"/>
      <c r="G154" s="159"/>
      <c r="H154" s="143" t="s">
        <v>1062</v>
      </c>
      <c r="I154" s="675"/>
      <c r="J154" s="143"/>
      <c r="K154" s="144" t="s">
        <v>1063</v>
      </c>
      <c r="L154" s="143"/>
    </row>
    <row r="155" spans="2:12" ht="15" customHeight="1" thickBot="1">
      <c r="B155" s="131"/>
      <c r="C155" s="129" t="s">
        <v>1064</v>
      </c>
      <c r="D155" s="657"/>
      <c r="E155" s="659"/>
      <c r="F155" s="127"/>
      <c r="G155" s="159">
        <v>6050</v>
      </c>
      <c r="H155" s="143" t="s">
        <v>1065</v>
      </c>
      <c r="I155" s="675"/>
      <c r="J155" s="144" t="s">
        <v>1066</v>
      </c>
      <c r="K155" s="143"/>
      <c r="L155" s="143"/>
    </row>
    <row r="156" spans="2:12" ht="24.75">
      <c r="B156" s="131"/>
      <c r="C156" s="126" t="s">
        <v>1067</v>
      </c>
      <c r="D156" s="656"/>
      <c r="E156" s="658"/>
      <c r="F156" s="127"/>
      <c r="G156" s="159"/>
      <c r="H156" s="143" t="s">
        <v>1068</v>
      </c>
      <c r="I156" s="675"/>
      <c r="J156" s="144" t="s">
        <v>1069</v>
      </c>
      <c r="K156" s="143"/>
      <c r="L156" s="143"/>
    </row>
    <row r="157" spans="2:12" ht="21.75" thickBot="1">
      <c r="B157" s="131"/>
      <c r="C157" s="129" t="s">
        <v>1070</v>
      </c>
      <c r="D157" s="657"/>
      <c r="E157" s="659"/>
      <c r="F157" s="127"/>
      <c r="G157" s="138">
        <v>7000</v>
      </c>
      <c r="H157" s="163" t="s">
        <v>1071</v>
      </c>
      <c r="I157" s="163" t="s">
        <v>1072</v>
      </c>
      <c r="J157" s="139"/>
      <c r="K157" s="139"/>
      <c r="L157" s="140"/>
    </row>
    <row r="158" spans="2:12" ht="15">
      <c r="B158" s="131"/>
      <c r="C158" s="126" t="s">
        <v>1073</v>
      </c>
      <c r="D158" s="656"/>
      <c r="E158" s="658"/>
      <c r="F158" s="127"/>
      <c r="G158" s="142">
        <v>7010</v>
      </c>
      <c r="H158" s="143" t="s">
        <v>1074</v>
      </c>
      <c r="I158" s="662"/>
      <c r="J158" s="145" t="s">
        <v>1075</v>
      </c>
      <c r="K158" s="145"/>
      <c r="L158" s="145"/>
    </row>
    <row r="159" spans="2:12" ht="42" thickBot="1">
      <c r="B159" s="131"/>
      <c r="C159" s="129" t="s">
        <v>1076</v>
      </c>
      <c r="D159" s="657"/>
      <c r="E159" s="659"/>
      <c r="F159" s="127"/>
      <c r="G159" s="142">
        <v>7011</v>
      </c>
      <c r="H159" s="143" t="s">
        <v>1077</v>
      </c>
      <c r="I159" s="663"/>
      <c r="J159" s="667"/>
      <c r="K159" s="145" t="s">
        <v>1078</v>
      </c>
      <c r="L159" s="145"/>
    </row>
    <row r="160" spans="2:12" ht="15" customHeight="1">
      <c r="B160" s="131"/>
      <c r="C160" s="126" t="s">
        <v>1079</v>
      </c>
      <c r="D160" s="656"/>
      <c r="E160" s="658" t="s">
        <v>1080</v>
      </c>
      <c r="F160" s="127"/>
      <c r="G160" s="142">
        <v>7012</v>
      </c>
      <c r="H160" s="143" t="s">
        <v>1081</v>
      </c>
      <c r="I160" s="663"/>
      <c r="J160" s="663"/>
      <c r="K160" s="145" t="s">
        <v>1082</v>
      </c>
      <c r="L160" s="145" t="s">
        <v>1083</v>
      </c>
    </row>
    <row r="161" spans="2:12" ht="31.5" thickBot="1">
      <c r="B161" s="131"/>
      <c r="C161" s="129" t="s">
        <v>1084</v>
      </c>
      <c r="D161" s="657"/>
      <c r="E161" s="659"/>
      <c r="F161" s="127"/>
      <c r="G161" s="142">
        <v>7014</v>
      </c>
      <c r="H161" s="143" t="s">
        <v>1085</v>
      </c>
      <c r="I161" s="663"/>
      <c r="J161" s="663"/>
      <c r="K161" s="145" t="s">
        <v>1086</v>
      </c>
      <c r="L161" s="145"/>
    </row>
    <row r="162" spans="2:12" ht="24.75">
      <c r="B162" s="131"/>
      <c r="C162" s="126" t="s">
        <v>1087</v>
      </c>
      <c r="D162" s="656"/>
      <c r="E162" s="658"/>
      <c r="F162" s="127"/>
      <c r="G162" s="142">
        <v>7013</v>
      </c>
      <c r="H162" s="143" t="s">
        <v>1088</v>
      </c>
      <c r="I162" s="663"/>
      <c r="J162" s="663"/>
      <c r="K162" s="145" t="s">
        <v>1089</v>
      </c>
      <c r="L162" s="145"/>
    </row>
    <row r="163" spans="2:12" ht="31.5" thickBot="1">
      <c r="B163" s="131"/>
      <c r="C163" s="129" t="s">
        <v>1090</v>
      </c>
      <c r="D163" s="657"/>
      <c r="E163" s="659"/>
      <c r="F163" s="127"/>
      <c r="G163" s="142"/>
      <c r="H163" s="143" t="s">
        <v>1091</v>
      </c>
      <c r="I163" s="663"/>
      <c r="J163" s="663"/>
      <c r="K163" s="145" t="s">
        <v>1092</v>
      </c>
      <c r="L163" s="145"/>
    </row>
    <row r="164" spans="2:12" ht="15">
      <c r="B164" s="131"/>
      <c r="C164" s="126" t="s">
        <v>1093</v>
      </c>
      <c r="D164" s="656"/>
      <c r="E164" s="658"/>
      <c r="F164" s="127"/>
      <c r="G164" s="142"/>
      <c r="H164" s="143" t="s">
        <v>1094</v>
      </c>
      <c r="I164" s="663"/>
      <c r="J164" s="663"/>
      <c r="K164" s="145" t="s">
        <v>1095</v>
      </c>
      <c r="L164" s="145"/>
    </row>
    <row r="165" spans="2:12" ht="21.75" thickBot="1">
      <c r="B165" s="131"/>
      <c r="C165" s="129" t="s">
        <v>1096</v>
      </c>
      <c r="D165" s="657"/>
      <c r="E165" s="659"/>
      <c r="F165" s="127"/>
      <c r="G165" s="142"/>
      <c r="H165" s="143" t="s">
        <v>1097</v>
      </c>
      <c r="I165" s="663"/>
      <c r="J165" s="663"/>
      <c r="K165" s="145" t="s">
        <v>1098</v>
      </c>
      <c r="L165" s="145"/>
    </row>
    <row r="166" spans="2:12" ht="15">
      <c r="B166" s="131"/>
      <c r="C166" s="126" t="s">
        <v>1099</v>
      </c>
      <c r="D166" s="656"/>
      <c r="E166" s="658" t="s">
        <v>1100</v>
      </c>
      <c r="F166" s="127"/>
      <c r="G166" s="142">
        <v>7060</v>
      </c>
      <c r="H166" s="143" t="s">
        <v>1101</v>
      </c>
      <c r="I166" s="663"/>
      <c r="J166" s="145" t="s">
        <v>1102</v>
      </c>
      <c r="K166" s="145"/>
      <c r="L166" s="145"/>
    </row>
    <row r="167" spans="2:12" ht="15.75" thickBot="1">
      <c r="B167" s="137"/>
      <c r="C167" s="129" t="s">
        <v>1103</v>
      </c>
      <c r="D167" s="657"/>
      <c r="E167" s="659"/>
      <c r="F167" s="127"/>
      <c r="G167" s="142"/>
      <c r="H167" s="143" t="s">
        <v>1104</v>
      </c>
      <c r="I167" s="663"/>
      <c r="J167" s="667"/>
      <c r="K167" s="145" t="s">
        <v>1105</v>
      </c>
      <c r="L167" s="145"/>
    </row>
    <row r="168" spans="2:12" ht="15">
      <c r="B168" s="125" t="s">
        <v>1106</v>
      </c>
      <c r="C168" s="126" t="s">
        <v>1107</v>
      </c>
      <c r="D168" s="656"/>
      <c r="E168" s="658"/>
      <c r="F168" s="127"/>
      <c r="G168" s="142"/>
      <c r="H168" s="143" t="s">
        <v>1108</v>
      </c>
      <c r="I168" s="663"/>
      <c r="J168" s="663"/>
      <c r="K168" s="145" t="s">
        <v>1109</v>
      </c>
      <c r="L168" s="145"/>
    </row>
    <row r="169" spans="2:12" ht="25.5" thickBot="1">
      <c r="B169" s="128" t="s">
        <v>1110</v>
      </c>
      <c r="C169" s="129" t="s">
        <v>1111</v>
      </c>
      <c r="D169" s="657"/>
      <c r="E169" s="659"/>
      <c r="F169" s="127"/>
      <c r="G169" s="142"/>
      <c r="H169" s="143" t="s">
        <v>1112</v>
      </c>
      <c r="I169" s="663"/>
      <c r="J169" s="663"/>
      <c r="K169" s="145" t="s">
        <v>1113</v>
      </c>
      <c r="L169" s="145"/>
    </row>
    <row r="170" spans="2:12" ht="15" customHeight="1">
      <c r="B170" s="131"/>
      <c r="C170" s="126" t="s">
        <v>1114</v>
      </c>
      <c r="D170" s="656"/>
      <c r="E170" s="658" t="s">
        <v>1115</v>
      </c>
      <c r="F170" s="127"/>
      <c r="G170" s="142"/>
      <c r="H170" s="143" t="s">
        <v>1116</v>
      </c>
      <c r="I170" s="663"/>
      <c r="J170" s="663"/>
      <c r="K170" s="145" t="s">
        <v>1117</v>
      </c>
      <c r="L170" s="145"/>
    </row>
    <row r="171" spans="2:12" ht="25.5" thickBot="1">
      <c r="B171" s="131"/>
      <c r="C171" s="129" t="s">
        <v>1118</v>
      </c>
      <c r="D171" s="657"/>
      <c r="E171" s="659"/>
      <c r="F171" s="127"/>
      <c r="G171" s="142"/>
      <c r="H171" s="143" t="s">
        <v>1119</v>
      </c>
      <c r="I171" s="663"/>
      <c r="J171" s="663"/>
      <c r="K171" s="145" t="s">
        <v>1120</v>
      </c>
      <c r="L171" s="145" t="s">
        <v>1121</v>
      </c>
    </row>
    <row r="172" spans="2:12" ht="24.75">
      <c r="B172" s="131"/>
      <c r="C172" s="126" t="s">
        <v>1122</v>
      </c>
      <c r="D172" s="656"/>
      <c r="E172" s="658"/>
      <c r="F172" s="127"/>
      <c r="G172" s="142"/>
      <c r="H172" s="143" t="s">
        <v>1123</v>
      </c>
      <c r="I172" s="663"/>
      <c r="J172" s="663"/>
      <c r="K172" s="145" t="s">
        <v>1124</v>
      </c>
      <c r="L172" s="145"/>
    </row>
    <row r="173" spans="2:12" ht="15.75" thickBot="1">
      <c r="B173" s="131"/>
      <c r="C173" s="129" t="s">
        <v>1125</v>
      </c>
      <c r="D173" s="657"/>
      <c r="E173" s="659"/>
      <c r="F173" s="127"/>
      <c r="G173" s="142"/>
      <c r="H173" s="143" t="s">
        <v>1126</v>
      </c>
      <c r="I173" s="663"/>
      <c r="J173" s="663"/>
      <c r="K173" s="145" t="s">
        <v>1127</v>
      </c>
      <c r="L173" s="145" t="s">
        <v>1128</v>
      </c>
    </row>
    <row r="174" spans="2:12" ht="15">
      <c r="B174" s="131"/>
      <c r="C174" s="126" t="s">
        <v>1129</v>
      </c>
      <c r="D174" s="656"/>
      <c r="E174" s="658"/>
      <c r="F174" s="127"/>
      <c r="G174" s="142"/>
      <c r="H174" s="143" t="s">
        <v>1130</v>
      </c>
      <c r="I174" s="663"/>
      <c r="J174" s="663"/>
      <c r="K174" s="145" t="s">
        <v>1131</v>
      </c>
      <c r="L174" s="145"/>
    </row>
    <row r="175" spans="2:12" ht="25.5" thickBot="1">
      <c r="B175" s="131"/>
      <c r="C175" s="129" t="s">
        <v>1132</v>
      </c>
      <c r="D175" s="657"/>
      <c r="E175" s="659"/>
      <c r="F175" s="127"/>
      <c r="G175" s="142">
        <v>7020</v>
      </c>
      <c r="H175" s="143" t="s">
        <v>1133</v>
      </c>
      <c r="I175" s="663"/>
      <c r="J175" s="145" t="s">
        <v>1134</v>
      </c>
      <c r="K175" s="145"/>
      <c r="L175" s="145"/>
    </row>
    <row r="176" spans="2:12" ht="15">
      <c r="B176" s="131"/>
      <c r="C176" s="126" t="s">
        <v>1135</v>
      </c>
      <c r="D176" s="656"/>
      <c r="E176" s="658"/>
      <c r="F176" s="127"/>
      <c r="G176" s="142"/>
      <c r="H176" s="143" t="s">
        <v>1136</v>
      </c>
      <c r="I176" s="663"/>
      <c r="J176" s="667"/>
      <c r="K176" s="145" t="s">
        <v>1137</v>
      </c>
      <c r="L176" s="145"/>
    </row>
    <row r="177" spans="2:12" ht="25.5" thickBot="1">
      <c r="B177" s="131"/>
      <c r="C177" s="129" t="s">
        <v>1138</v>
      </c>
      <c r="D177" s="657"/>
      <c r="E177" s="659"/>
      <c r="F177" s="127"/>
      <c r="G177" s="142"/>
      <c r="H177" s="143" t="s">
        <v>1139</v>
      </c>
      <c r="I177" s="663"/>
      <c r="J177" s="663"/>
      <c r="K177" s="145" t="s">
        <v>1140</v>
      </c>
      <c r="L177" s="145"/>
    </row>
    <row r="178" spans="2:12" ht="24.75">
      <c r="B178" s="131"/>
      <c r="C178" s="126" t="s">
        <v>1141</v>
      </c>
      <c r="D178" s="656"/>
      <c r="E178" s="658"/>
      <c r="F178" s="127"/>
      <c r="G178" s="142"/>
      <c r="H178" s="143" t="s">
        <v>1142</v>
      </c>
      <c r="I178" s="663"/>
      <c r="J178" s="663"/>
      <c r="K178" s="145" t="s">
        <v>1143</v>
      </c>
      <c r="L178" s="145"/>
    </row>
    <row r="179" spans="2:12" ht="21.75" thickBot="1">
      <c r="B179" s="131"/>
      <c r="C179" s="129" t="s">
        <v>1144</v>
      </c>
      <c r="D179" s="657"/>
      <c r="E179" s="659"/>
      <c r="F179" s="127"/>
      <c r="G179" s="142"/>
      <c r="H179" s="143" t="s">
        <v>1145</v>
      </c>
      <c r="I179" s="663"/>
      <c r="J179" s="663"/>
      <c r="K179" s="145" t="s">
        <v>1146</v>
      </c>
      <c r="L179" s="145"/>
    </row>
    <row r="180" spans="2:12" ht="24.75">
      <c r="B180" s="131"/>
      <c r="C180" s="126" t="s">
        <v>1147</v>
      </c>
      <c r="D180" s="656"/>
      <c r="E180" s="658"/>
      <c r="F180" s="127"/>
      <c r="G180" s="142"/>
      <c r="H180" s="143" t="s">
        <v>1148</v>
      </c>
      <c r="I180" s="663"/>
      <c r="J180" s="663"/>
      <c r="K180" s="145" t="s">
        <v>1149</v>
      </c>
      <c r="L180" s="145"/>
    </row>
    <row r="181" spans="2:12" ht="15.75" thickBot="1">
      <c r="B181" s="131"/>
      <c r="C181" s="129" t="s">
        <v>1150</v>
      </c>
      <c r="D181" s="657"/>
      <c r="E181" s="659"/>
      <c r="F181" s="127"/>
      <c r="G181" s="142"/>
      <c r="H181" s="143" t="s">
        <v>1151</v>
      </c>
      <c r="I181" s="663"/>
      <c r="J181" s="663"/>
      <c r="K181" s="145" t="s">
        <v>1152</v>
      </c>
      <c r="L181" s="145"/>
    </row>
    <row r="182" spans="2:12" ht="15" customHeight="1">
      <c r="B182" s="131"/>
      <c r="C182" s="126" t="s">
        <v>1153</v>
      </c>
      <c r="D182" s="676"/>
      <c r="E182" s="658" t="s">
        <v>1154</v>
      </c>
      <c r="F182" s="127"/>
      <c r="G182" s="142"/>
      <c r="H182" s="143" t="s">
        <v>1155</v>
      </c>
      <c r="I182" s="663"/>
      <c r="J182" s="663"/>
      <c r="K182" s="145" t="s">
        <v>1156</v>
      </c>
      <c r="L182" s="145" t="s">
        <v>1157</v>
      </c>
    </row>
    <row r="183" spans="2:12" ht="25.5" thickBot="1">
      <c r="B183" s="131"/>
      <c r="C183" s="129" t="s">
        <v>1158</v>
      </c>
      <c r="D183" s="677"/>
      <c r="E183" s="659"/>
      <c r="F183" s="127"/>
      <c r="G183" s="142"/>
      <c r="H183" s="143" t="s">
        <v>1159</v>
      </c>
      <c r="I183" s="663"/>
      <c r="J183" s="663"/>
      <c r="K183" s="145" t="s">
        <v>1160</v>
      </c>
      <c r="L183" s="145" t="s">
        <v>1161</v>
      </c>
    </row>
    <row r="184" spans="2:12" ht="15">
      <c r="B184" s="131"/>
      <c r="C184" s="126" t="s">
        <v>1162</v>
      </c>
      <c r="D184" s="656"/>
      <c r="E184" s="658"/>
      <c r="F184" s="127"/>
      <c r="G184" s="142"/>
      <c r="H184" s="143" t="s">
        <v>1163</v>
      </c>
      <c r="I184" s="663"/>
      <c r="J184" s="663"/>
      <c r="K184" s="145" t="s">
        <v>1164</v>
      </c>
      <c r="L184" s="145"/>
    </row>
    <row r="185" spans="2:12" ht="25.5" thickBot="1">
      <c r="B185" s="131"/>
      <c r="C185" s="129" t="s">
        <v>1165</v>
      </c>
      <c r="D185" s="657"/>
      <c r="E185" s="659"/>
      <c r="F185" s="127"/>
      <c r="G185" s="142"/>
      <c r="H185" s="143" t="s">
        <v>1166</v>
      </c>
      <c r="I185" s="663"/>
      <c r="J185" s="663"/>
      <c r="K185" s="145" t="s">
        <v>1167</v>
      </c>
      <c r="L185" s="145"/>
    </row>
    <row r="186" spans="2:12" ht="15">
      <c r="B186" s="131"/>
      <c r="C186" s="126" t="s">
        <v>1168</v>
      </c>
      <c r="D186" s="656"/>
      <c r="E186" s="658"/>
      <c r="F186" s="127"/>
      <c r="G186" s="142">
        <v>7030</v>
      </c>
      <c r="H186" s="143" t="s">
        <v>1169</v>
      </c>
      <c r="I186" s="663"/>
      <c r="J186" s="145" t="s">
        <v>1170</v>
      </c>
      <c r="K186" s="145"/>
      <c r="L186" s="145"/>
    </row>
    <row r="187" spans="2:12" ht="25.5" thickBot="1">
      <c r="B187" s="131"/>
      <c r="C187" s="129" t="s">
        <v>1171</v>
      </c>
      <c r="D187" s="657"/>
      <c r="E187" s="659"/>
      <c r="F187" s="127"/>
      <c r="G187" s="142">
        <v>7031</v>
      </c>
      <c r="H187" s="143" t="s">
        <v>1172</v>
      </c>
      <c r="I187" s="663"/>
      <c r="J187" s="667"/>
      <c r="K187" s="145" t="s">
        <v>1173</v>
      </c>
      <c r="L187" s="145"/>
    </row>
    <row r="188" spans="2:12" ht="24.75">
      <c r="B188" s="131"/>
      <c r="C188" s="126" t="s">
        <v>1174</v>
      </c>
      <c r="D188" s="656"/>
      <c r="E188" s="658"/>
      <c r="F188" s="127"/>
      <c r="G188" s="142">
        <v>7032</v>
      </c>
      <c r="H188" s="143" t="s">
        <v>1175</v>
      </c>
      <c r="I188" s="663"/>
      <c r="J188" s="663"/>
      <c r="K188" s="145" t="s">
        <v>1176</v>
      </c>
      <c r="L188" s="145"/>
    </row>
    <row r="189" spans="2:12" ht="25.5" thickBot="1">
      <c r="B189" s="131"/>
      <c r="C189" s="129" t="s">
        <v>1177</v>
      </c>
      <c r="D189" s="657"/>
      <c r="E189" s="659"/>
      <c r="F189" s="127"/>
      <c r="G189" s="142">
        <v>7033</v>
      </c>
      <c r="H189" s="143" t="s">
        <v>1178</v>
      </c>
      <c r="I189" s="663"/>
      <c r="J189" s="663"/>
      <c r="K189" s="145" t="s">
        <v>1179</v>
      </c>
      <c r="L189" s="145" t="s">
        <v>1180</v>
      </c>
    </row>
    <row r="190" spans="2:12" ht="15">
      <c r="B190" s="131"/>
      <c r="C190" s="126" t="s">
        <v>1181</v>
      </c>
      <c r="D190" s="656"/>
      <c r="E190" s="658"/>
      <c r="F190" s="127"/>
      <c r="G190" s="156"/>
      <c r="H190" s="143" t="s">
        <v>1182</v>
      </c>
      <c r="I190" s="663"/>
      <c r="J190" s="663"/>
      <c r="K190" s="145" t="s">
        <v>1183</v>
      </c>
      <c r="L190" s="145"/>
    </row>
    <row r="191" spans="2:12" ht="25.5" thickBot="1">
      <c r="B191" s="131"/>
      <c r="C191" s="129" t="s">
        <v>1184</v>
      </c>
      <c r="D191" s="657"/>
      <c r="E191" s="659"/>
      <c r="F191" s="127"/>
      <c r="G191" s="142"/>
      <c r="H191" s="143" t="s">
        <v>1185</v>
      </c>
      <c r="I191" s="663"/>
      <c r="J191" s="663"/>
      <c r="K191" s="145" t="s">
        <v>1186</v>
      </c>
      <c r="L191" s="145"/>
    </row>
    <row r="192" spans="2:12" ht="15">
      <c r="B192" s="131"/>
      <c r="C192" s="126" t="s">
        <v>1187</v>
      </c>
      <c r="D192" s="656"/>
      <c r="E192" s="658"/>
      <c r="F192" s="127"/>
      <c r="G192" s="142"/>
      <c r="H192" s="143" t="s">
        <v>1188</v>
      </c>
      <c r="I192" s="663"/>
      <c r="J192" s="663"/>
      <c r="K192" s="145" t="s">
        <v>1189</v>
      </c>
      <c r="L192" s="145"/>
    </row>
    <row r="193" spans="2:12" ht="25.5" thickBot="1">
      <c r="B193" s="137"/>
      <c r="C193" s="129" t="s">
        <v>1190</v>
      </c>
      <c r="D193" s="657"/>
      <c r="E193" s="659"/>
      <c r="F193" s="127"/>
      <c r="G193" s="142"/>
      <c r="H193" s="143" t="s">
        <v>1191</v>
      </c>
      <c r="I193" s="663"/>
      <c r="J193" s="663"/>
      <c r="K193" s="145" t="s">
        <v>1192</v>
      </c>
      <c r="L193" s="145"/>
    </row>
    <row r="194" spans="2:12" ht="24.75">
      <c r="B194" s="165"/>
      <c r="C194" s="166"/>
      <c r="D194" s="166"/>
      <c r="E194" s="167"/>
      <c r="F194" s="117"/>
      <c r="G194" s="142"/>
      <c r="H194" s="143" t="s">
        <v>1193</v>
      </c>
      <c r="I194" s="663"/>
      <c r="J194" s="663"/>
      <c r="K194" s="145" t="s">
        <v>1194</v>
      </c>
      <c r="L194" s="145"/>
    </row>
    <row r="195" spans="2:12" ht="15.75" thickBot="1">
      <c r="B195" s="168"/>
      <c r="C195" s="169"/>
      <c r="D195" s="169"/>
      <c r="E195" s="170"/>
      <c r="F195" s="117"/>
      <c r="G195" s="142"/>
      <c r="H195" s="143" t="s">
        <v>1195</v>
      </c>
      <c r="I195" s="663"/>
      <c r="J195" s="663"/>
      <c r="K195" s="145" t="s">
        <v>1196</v>
      </c>
      <c r="L195" s="145"/>
    </row>
    <row r="196" spans="2:12" ht="15">
      <c r="B196" s="164" t="s">
        <v>1197</v>
      </c>
      <c r="C196" s="171" t="s">
        <v>1198</v>
      </c>
      <c r="D196" s="171" t="s">
        <v>1199</v>
      </c>
      <c r="E196" s="658"/>
      <c r="F196" s="127"/>
      <c r="G196" s="142"/>
      <c r="H196" s="143" t="s">
        <v>1200</v>
      </c>
      <c r="I196" s="663"/>
      <c r="J196" s="663"/>
      <c r="K196" s="145" t="s">
        <v>1201</v>
      </c>
      <c r="L196" s="145"/>
    </row>
    <row r="197" spans="2:12" ht="31.5" thickBot="1">
      <c r="B197" s="128" t="s">
        <v>1202</v>
      </c>
      <c r="C197" s="150" t="s">
        <v>1203</v>
      </c>
      <c r="D197" s="129" t="s">
        <v>1204</v>
      </c>
      <c r="E197" s="659"/>
      <c r="F197" s="127"/>
      <c r="G197" s="142">
        <v>7034</v>
      </c>
      <c r="H197" s="143" t="s">
        <v>1205</v>
      </c>
      <c r="I197" s="663"/>
      <c r="J197" s="663"/>
      <c r="K197" s="145" t="s">
        <v>1206</v>
      </c>
      <c r="L197" s="145"/>
    </row>
    <row r="198" spans="2:12" ht="15">
      <c r="B198" s="131"/>
      <c r="C198" s="151"/>
      <c r="D198" s="126" t="s">
        <v>1207</v>
      </c>
      <c r="E198" s="658"/>
      <c r="F198" s="127"/>
      <c r="G198" s="142"/>
      <c r="H198" s="143" t="s">
        <v>1208</v>
      </c>
      <c r="I198" s="663"/>
      <c r="J198" s="667" t="s">
        <v>1209</v>
      </c>
      <c r="K198" s="145"/>
      <c r="L198" s="145"/>
    </row>
    <row r="199" spans="2:12" ht="21.75" thickBot="1">
      <c r="B199" s="131"/>
      <c r="C199" s="151"/>
      <c r="D199" s="129" t="s">
        <v>1210</v>
      </c>
      <c r="E199" s="659"/>
      <c r="F199" s="127"/>
      <c r="G199" s="142"/>
      <c r="H199" s="143" t="s">
        <v>1211</v>
      </c>
      <c r="I199" s="663"/>
      <c r="J199" s="663"/>
      <c r="K199" s="668" t="s">
        <v>1212</v>
      </c>
      <c r="L199" s="668"/>
    </row>
    <row r="200" spans="2:12" ht="15">
      <c r="B200" s="131"/>
      <c r="C200" s="151"/>
      <c r="D200" s="126" t="s">
        <v>1213</v>
      </c>
      <c r="E200" s="658"/>
      <c r="F200" s="127"/>
      <c r="G200" s="142"/>
      <c r="H200" s="143" t="s">
        <v>1214</v>
      </c>
      <c r="I200" s="663"/>
      <c r="J200" s="663"/>
      <c r="K200" s="145" t="s">
        <v>1215</v>
      </c>
      <c r="L200" s="145"/>
    </row>
    <row r="201" spans="2:12" ht="21.75" thickBot="1">
      <c r="B201" s="131"/>
      <c r="C201" s="151"/>
      <c r="D201" s="129" t="s">
        <v>1216</v>
      </c>
      <c r="E201" s="659"/>
      <c r="F201" s="127"/>
      <c r="G201" s="142"/>
      <c r="H201" s="143" t="s">
        <v>1217</v>
      </c>
      <c r="I201" s="663"/>
      <c r="J201" s="663"/>
      <c r="K201" s="145" t="s">
        <v>1218</v>
      </c>
      <c r="L201" s="145"/>
    </row>
    <row r="202" spans="2:12" ht="15">
      <c r="B202" s="131"/>
      <c r="C202" s="151"/>
      <c r="D202" s="126" t="s">
        <v>1219</v>
      </c>
      <c r="E202" s="658"/>
      <c r="F202" s="127"/>
      <c r="G202" s="142"/>
      <c r="H202" s="143" t="s">
        <v>1220</v>
      </c>
      <c r="I202" s="663"/>
      <c r="J202" s="663"/>
      <c r="K202" s="145" t="s">
        <v>1221</v>
      </c>
      <c r="L202" s="145"/>
    </row>
    <row r="203" spans="2:12" ht="31.5" thickBot="1">
      <c r="B203" s="131"/>
      <c r="C203" s="152"/>
      <c r="D203" s="129" t="s">
        <v>1222</v>
      </c>
      <c r="E203" s="659"/>
      <c r="F203" s="127"/>
      <c r="G203" s="142"/>
      <c r="H203" s="143" t="s">
        <v>1223</v>
      </c>
      <c r="I203" s="663"/>
      <c r="J203" s="663"/>
      <c r="K203" s="145" t="s">
        <v>1224</v>
      </c>
      <c r="L203" s="145"/>
    </row>
    <row r="204" spans="2:12" ht="15">
      <c r="B204" s="131"/>
      <c r="C204" s="126" t="s">
        <v>1225</v>
      </c>
      <c r="D204" s="656"/>
      <c r="E204" s="658"/>
      <c r="F204" s="127"/>
      <c r="G204" s="142"/>
      <c r="H204" s="143" t="s">
        <v>1226</v>
      </c>
      <c r="I204" s="663"/>
      <c r="J204" s="663"/>
      <c r="K204" s="145" t="s">
        <v>1227</v>
      </c>
      <c r="L204" s="145"/>
    </row>
    <row r="205" spans="2:12" ht="21.75" thickBot="1">
      <c r="B205" s="131"/>
      <c r="C205" s="129" t="s">
        <v>1228</v>
      </c>
      <c r="D205" s="657"/>
      <c r="E205" s="659"/>
      <c r="F205" s="127"/>
      <c r="G205" s="142"/>
      <c r="H205" s="143" t="s">
        <v>1229</v>
      </c>
      <c r="I205" s="663"/>
      <c r="J205" s="663"/>
      <c r="K205" s="145" t="s">
        <v>1230</v>
      </c>
      <c r="L205" s="145"/>
    </row>
    <row r="206" spans="2:12" ht="15">
      <c r="B206" s="131"/>
      <c r="C206" s="126" t="s">
        <v>1231</v>
      </c>
      <c r="D206" s="656"/>
      <c r="E206" s="658" t="s">
        <v>1232</v>
      </c>
      <c r="F206" s="127"/>
      <c r="G206" s="142"/>
      <c r="H206" s="143" t="s">
        <v>1233</v>
      </c>
      <c r="I206" s="663"/>
      <c r="J206" s="663"/>
      <c r="K206" s="145" t="s">
        <v>1234</v>
      </c>
      <c r="L206" s="145"/>
    </row>
    <row r="207" spans="2:12" ht="21.75" thickBot="1">
      <c r="B207" s="131"/>
      <c r="C207" s="129" t="s">
        <v>1235</v>
      </c>
      <c r="D207" s="657"/>
      <c r="E207" s="659"/>
      <c r="F207" s="127"/>
      <c r="G207" s="142"/>
      <c r="H207" s="143" t="s">
        <v>1236</v>
      </c>
      <c r="I207" s="663"/>
      <c r="J207" s="663"/>
      <c r="K207" s="145" t="s">
        <v>1237</v>
      </c>
      <c r="L207" s="145"/>
    </row>
    <row r="208" spans="2:12" ht="15">
      <c r="B208" s="131"/>
      <c r="C208" s="126" t="s">
        <v>1238</v>
      </c>
      <c r="D208" s="656"/>
      <c r="E208" s="658"/>
      <c r="F208" s="127"/>
      <c r="G208" s="142">
        <v>7040</v>
      </c>
      <c r="H208" s="143" t="s">
        <v>1239</v>
      </c>
      <c r="I208" s="663"/>
      <c r="J208" s="667" t="s">
        <v>1240</v>
      </c>
      <c r="K208" s="145"/>
      <c r="L208" s="145"/>
    </row>
    <row r="209" spans="2:12" ht="21.75" thickBot="1">
      <c r="B209" s="131"/>
      <c r="C209" s="129" t="s">
        <v>1241</v>
      </c>
      <c r="D209" s="657"/>
      <c r="E209" s="659"/>
      <c r="F209" s="127"/>
      <c r="G209" s="142"/>
      <c r="H209" s="143" t="s">
        <v>1242</v>
      </c>
      <c r="I209" s="663"/>
      <c r="J209" s="663"/>
      <c r="K209" s="145" t="s">
        <v>1243</v>
      </c>
      <c r="L209" s="145"/>
    </row>
    <row r="210" spans="2:12" ht="15">
      <c r="B210" s="131"/>
      <c r="C210" s="126" t="s">
        <v>1244</v>
      </c>
      <c r="D210" s="656"/>
      <c r="E210" s="658"/>
      <c r="F210" s="127"/>
      <c r="G210" s="142"/>
      <c r="H210" s="143" t="s">
        <v>1245</v>
      </c>
      <c r="I210" s="663"/>
      <c r="J210" s="663"/>
      <c r="K210" s="145" t="s">
        <v>1246</v>
      </c>
      <c r="L210" s="145"/>
    </row>
    <row r="211" spans="2:12" ht="31.5" thickBot="1">
      <c r="B211" s="131"/>
      <c r="C211" s="129" t="s">
        <v>1247</v>
      </c>
      <c r="D211" s="657"/>
      <c r="E211" s="659"/>
      <c r="F211" s="127"/>
      <c r="G211" s="142"/>
      <c r="H211" s="143" t="s">
        <v>1248</v>
      </c>
      <c r="I211" s="663"/>
      <c r="J211" s="663"/>
      <c r="K211" s="145" t="s">
        <v>1249</v>
      </c>
      <c r="L211" s="145"/>
    </row>
    <row r="212" spans="2:12" ht="15">
      <c r="B212" s="131"/>
      <c r="C212" s="126" t="s">
        <v>1250</v>
      </c>
      <c r="D212" s="656"/>
      <c r="E212" s="658"/>
      <c r="F212" s="127"/>
      <c r="G212" s="142"/>
      <c r="H212" s="143" t="s">
        <v>1251</v>
      </c>
      <c r="I212" s="663"/>
      <c r="J212" s="663"/>
      <c r="K212" s="145" t="s">
        <v>1252</v>
      </c>
      <c r="L212" s="145"/>
    </row>
    <row r="213" spans="2:12" ht="15.75" thickBot="1">
      <c r="B213" s="131"/>
      <c r="C213" s="129" t="s">
        <v>1253</v>
      </c>
      <c r="D213" s="657"/>
      <c r="E213" s="659"/>
      <c r="F213" s="127"/>
      <c r="G213" s="142"/>
      <c r="H213" s="143" t="s">
        <v>1254</v>
      </c>
      <c r="I213" s="663"/>
      <c r="J213" s="663"/>
      <c r="K213" s="145" t="s">
        <v>1255</v>
      </c>
      <c r="L213" s="145"/>
    </row>
    <row r="214" spans="2:12" ht="15" customHeight="1">
      <c r="B214" s="131"/>
      <c r="C214" s="126" t="s">
        <v>1256</v>
      </c>
      <c r="D214" s="656"/>
      <c r="E214" s="658" t="s">
        <v>1257</v>
      </c>
      <c r="F214" s="127"/>
      <c r="G214" s="142"/>
      <c r="H214" s="143" t="s">
        <v>1258</v>
      </c>
      <c r="I214" s="663"/>
      <c r="J214" s="663"/>
      <c r="K214" s="145" t="s">
        <v>1259</v>
      </c>
      <c r="L214" s="145"/>
    </row>
    <row r="215" spans="2:12" ht="42" thickBot="1">
      <c r="B215" s="137"/>
      <c r="C215" s="129" t="s">
        <v>1260</v>
      </c>
      <c r="D215" s="657"/>
      <c r="E215" s="659"/>
      <c r="F215" s="127"/>
      <c r="G215" s="142">
        <v>7050</v>
      </c>
      <c r="H215" s="143" t="s">
        <v>1261</v>
      </c>
      <c r="I215" s="663"/>
      <c r="J215" s="145" t="s">
        <v>1262</v>
      </c>
      <c r="K215" s="158"/>
      <c r="L215" s="145"/>
    </row>
    <row r="216" spans="2:12" ht="15">
      <c r="B216" s="125" t="s">
        <v>1263</v>
      </c>
      <c r="C216" s="126" t="s">
        <v>1264</v>
      </c>
      <c r="D216" s="656"/>
      <c r="E216" s="658" t="s">
        <v>1265</v>
      </c>
      <c r="F216" s="127"/>
      <c r="G216" s="172">
        <v>13000</v>
      </c>
      <c r="H216" s="134" t="s">
        <v>1266</v>
      </c>
      <c r="I216" s="134" t="s">
        <v>1267</v>
      </c>
      <c r="J216" s="139"/>
      <c r="K216" s="139"/>
      <c r="L216" s="140"/>
    </row>
    <row r="217" spans="2:12" ht="21.75" thickBot="1">
      <c r="B217" s="128" t="s">
        <v>1268</v>
      </c>
      <c r="C217" s="129" t="s">
        <v>1269</v>
      </c>
      <c r="D217" s="657"/>
      <c r="E217" s="659"/>
      <c r="F217" s="127"/>
      <c r="G217" s="142">
        <v>11000</v>
      </c>
      <c r="H217" s="143" t="s">
        <v>1270</v>
      </c>
      <c r="I217" s="662"/>
      <c r="J217" s="667" t="s">
        <v>1271</v>
      </c>
      <c r="K217" s="145"/>
      <c r="L217" s="145"/>
    </row>
    <row r="218" spans="2:12" ht="24.75">
      <c r="B218" s="131"/>
      <c r="C218" s="126" t="s">
        <v>1272</v>
      </c>
      <c r="D218" s="656"/>
      <c r="E218" s="658" t="s">
        <v>1273</v>
      </c>
      <c r="F218" s="127"/>
      <c r="G218" s="142">
        <v>11010</v>
      </c>
      <c r="H218" s="143" t="s">
        <v>1274</v>
      </c>
      <c r="I218" s="663"/>
      <c r="J218" s="663"/>
      <c r="K218" s="145" t="s">
        <v>1275</v>
      </c>
      <c r="L218" s="145"/>
    </row>
    <row r="219" spans="2:12" ht="63" thickBot="1">
      <c r="B219" s="131"/>
      <c r="C219" s="129" t="s">
        <v>1276</v>
      </c>
      <c r="D219" s="657"/>
      <c r="E219" s="659"/>
      <c r="F219" s="127"/>
      <c r="G219" s="142">
        <v>11020</v>
      </c>
      <c r="H219" s="143" t="s">
        <v>1277</v>
      </c>
      <c r="I219" s="663"/>
      <c r="J219" s="663"/>
      <c r="K219" s="145" t="s">
        <v>1278</v>
      </c>
      <c r="L219" s="145" t="s">
        <v>1279</v>
      </c>
    </row>
    <row r="220" spans="2:12" ht="15">
      <c r="B220" s="131"/>
      <c r="C220" s="126" t="s">
        <v>1280</v>
      </c>
      <c r="D220" s="656"/>
      <c r="E220" s="658" t="s">
        <v>1281</v>
      </c>
      <c r="F220" s="127"/>
      <c r="G220" s="156"/>
      <c r="H220" s="143" t="s">
        <v>1282</v>
      </c>
      <c r="I220" s="663"/>
      <c r="J220" s="663"/>
      <c r="K220" s="145" t="s">
        <v>1283</v>
      </c>
      <c r="L220" s="145"/>
    </row>
    <row r="221" spans="2:12" ht="31.5" thickBot="1">
      <c r="B221" s="131"/>
      <c r="C221" s="129" t="s">
        <v>1284</v>
      </c>
      <c r="D221" s="657"/>
      <c r="E221" s="659"/>
      <c r="F221" s="127"/>
      <c r="G221" s="156"/>
      <c r="H221" s="143" t="s">
        <v>1285</v>
      </c>
      <c r="I221" s="663"/>
      <c r="J221" s="663"/>
      <c r="K221" s="145" t="s">
        <v>1286</v>
      </c>
      <c r="L221" s="145"/>
    </row>
    <row r="222" spans="2:12" ht="15">
      <c r="B222" s="131"/>
      <c r="C222" s="126" t="s">
        <v>1287</v>
      </c>
      <c r="D222" s="656"/>
      <c r="E222" s="658" t="s">
        <v>1288</v>
      </c>
      <c r="F222" s="127"/>
      <c r="G222" s="156"/>
      <c r="H222" s="143" t="s">
        <v>1289</v>
      </c>
      <c r="I222" s="663"/>
      <c r="J222" s="663"/>
      <c r="K222" s="145" t="s">
        <v>1290</v>
      </c>
      <c r="L222" s="145" t="s">
        <v>1291</v>
      </c>
    </row>
    <row r="223" spans="2:12" ht="25.5" thickBot="1">
      <c r="B223" s="131"/>
      <c r="C223" s="129" t="s">
        <v>1292</v>
      </c>
      <c r="D223" s="657"/>
      <c r="E223" s="659"/>
      <c r="F223" s="127"/>
      <c r="G223" s="158"/>
      <c r="H223" s="143" t="s">
        <v>1293</v>
      </c>
      <c r="I223" s="663"/>
      <c r="J223" s="663"/>
      <c r="K223" s="145" t="s">
        <v>1294</v>
      </c>
      <c r="L223" s="145" t="s">
        <v>1295</v>
      </c>
    </row>
    <row r="224" spans="2:12" ht="15">
      <c r="B224" s="131"/>
      <c r="C224" s="126" t="s">
        <v>1296</v>
      </c>
      <c r="D224" s="656"/>
      <c r="E224" s="658" t="s">
        <v>1297</v>
      </c>
      <c r="F224" s="127"/>
      <c r="G224" s="156"/>
      <c r="H224" s="143" t="s">
        <v>1298</v>
      </c>
      <c r="I224" s="663"/>
      <c r="J224" s="663"/>
      <c r="K224" s="145" t="s">
        <v>1299</v>
      </c>
      <c r="L224" s="145"/>
    </row>
    <row r="225" spans="2:12" ht="31.5" thickBot="1">
      <c r="B225" s="137"/>
      <c r="C225" s="129" t="s">
        <v>1300</v>
      </c>
      <c r="D225" s="657"/>
      <c r="E225" s="659"/>
      <c r="F225" s="127"/>
      <c r="G225" s="156"/>
      <c r="H225" s="143" t="s">
        <v>1301</v>
      </c>
      <c r="I225" s="663"/>
      <c r="J225" s="667" t="s">
        <v>1302</v>
      </c>
      <c r="K225" s="145"/>
      <c r="L225" s="145"/>
    </row>
    <row r="226" spans="2:12" ht="15" customHeight="1">
      <c r="B226" s="125" t="s">
        <v>1303</v>
      </c>
      <c r="C226" s="126" t="s">
        <v>1304</v>
      </c>
      <c r="D226" s="656"/>
      <c r="E226" s="658" t="s">
        <v>1305</v>
      </c>
      <c r="F226" s="127"/>
      <c r="G226" s="156"/>
      <c r="H226" s="143" t="s">
        <v>1306</v>
      </c>
      <c r="I226" s="663"/>
      <c r="J226" s="663"/>
      <c r="K226" s="145" t="s">
        <v>1307</v>
      </c>
      <c r="L226" s="145"/>
    </row>
    <row r="227" spans="2:12" ht="21.75" thickBot="1">
      <c r="B227" s="128" t="s">
        <v>1308</v>
      </c>
      <c r="C227" s="129" t="s">
        <v>1309</v>
      </c>
      <c r="D227" s="657"/>
      <c r="E227" s="659"/>
      <c r="F227" s="127"/>
      <c r="G227" s="156"/>
      <c r="H227" s="143" t="s">
        <v>1310</v>
      </c>
      <c r="I227" s="663"/>
      <c r="J227" s="663"/>
      <c r="K227" s="145" t="s">
        <v>1311</v>
      </c>
      <c r="L227" s="145"/>
    </row>
    <row r="228" spans="2:12" ht="15">
      <c r="B228" s="131"/>
      <c r="C228" s="126" t="s">
        <v>1312</v>
      </c>
      <c r="D228" s="656"/>
      <c r="E228" s="658"/>
      <c r="F228" s="127"/>
      <c r="G228" s="156"/>
      <c r="H228" s="143" t="s">
        <v>1313</v>
      </c>
      <c r="I228" s="663"/>
      <c r="J228" s="663"/>
      <c r="K228" s="145" t="s">
        <v>1314</v>
      </c>
      <c r="L228" s="145"/>
    </row>
    <row r="229" spans="2:12" ht="31.5" thickBot="1">
      <c r="B229" s="131"/>
      <c r="C229" s="129" t="s">
        <v>1315</v>
      </c>
      <c r="D229" s="657"/>
      <c r="E229" s="659"/>
      <c r="F229" s="127"/>
      <c r="G229" s="156"/>
      <c r="H229" s="143" t="s">
        <v>1316</v>
      </c>
      <c r="I229" s="663"/>
      <c r="J229" s="663"/>
      <c r="K229" s="145" t="s">
        <v>1317</v>
      </c>
      <c r="L229" s="145"/>
    </row>
    <row r="230" spans="2:12" ht="15">
      <c r="B230" s="131"/>
      <c r="C230" s="126" t="s">
        <v>1318</v>
      </c>
      <c r="D230" s="126" t="s">
        <v>1319</v>
      </c>
      <c r="E230" s="658"/>
      <c r="F230" s="127"/>
      <c r="G230" s="156"/>
      <c r="H230" s="143" t="s">
        <v>1320</v>
      </c>
      <c r="I230" s="663"/>
      <c r="J230" s="663"/>
      <c r="K230" s="145" t="s">
        <v>1321</v>
      </c>
      <c r="L230" s="145"/>
    </row>
    <row r="231" spans="2:12" ht="21.75" thickBot="1">
      <c r="B231" s="131"/>
      <c r="C231" s="150" t="s">
        <v>1322</v>
      </c>
      <c r="D231" s="129" t="s">
        <v>1323</v>
      </c>
      <c r="E231" s="659"/>
      <c r="F231" s="127"/>
      <c r="G231" s="156"/>
      <c r="H231" s="143" t="s">
        <v>1324</v>
      </c>
      <c r="I231" s="663"/>
      <c r="J231" s="663"/>
      <c r="K231" s="145" t="s">
        <v>1325</v>
      </c>
      <c r="L231" s="145"/>
    </row>
    <row r="232" spans="2:12" ht="15">
      <c r="B232" s="131"/>
      <c r="C232" s="151"/>
      <c r="D232" s="126" t="s">
        <v>1326</v>
      </c>
      <c r="E232" s="658"/>
      <c r="F232" s="127"/>
      <c r="G232" s="156"/>
      <c r="H232" s="143" t="s">
        <v>1327</v>
      </c>
      <c r="I232" s="663"/>
      <c r="J232" s="667" t="s">
        <v>1328</v>
      </c>
      <c r="K232" s="145"/>
      <c r="L232" s="145"/>
    </row>
    <row r="233" spans="2:12" ht="31.5" thickBot="1">
      <c r="B233" s="131"/>
      <c r="C233" s="151"/>
      <c r="D233" s="129" t="s">
        <v>1329</v>
      </c>
      <c r="E233" s="659"/>
      <c r="F233" s="127"/>
      <c r="G233" s="173"/>
      <c r="H233" s="143" t="s">
        <v>1330</v>
      </c>
      <c r="I233" s="663"/>
      <c r="J233" s="663"/>
      <c r="K233" s="145" t="s">
        <v>1331</v>
      </c>
      <c r="L233" s="145"/>
    </row>
    <row r="234" spans="2:12" ht="15">
      <c r="B234" s="131"/>
      <c r="C234" s="151"/>
      <c r="D234" s="126" t="s">
        <v>1332</v>
      </c>
      <c r="E234" s="658"/>
      <c r="F234" s="127"/>
      <c r="G234" s="173"/>
      <c r="H234" s="143" t="s">
        <v>1333</v>
      </c>
      <c r="I234" s="663"/>
      <c r="J234" s="663"/>
      <c r="K234" s="145" t="s">
        <v>1334</v>
      </c>
      <c r="L234" s="145"/>
    </row>
    <row r="235" spans="2:12" ht="25.5" thickBot="1">
      <c r="B235" s="131"/>
      <c r="C235" s="151"/>
      <c r="D235" s="129" t="s">
        <v>1335</v>
      </c>
      <c r="E235" s="659"/>
      <c r="F235" s="127"/>
      <c r="G235" s="173"/>
      <c r="H235" s="143" t="s">
        <v>1336</v>
      </c>
      <c r="I235" s="663"/>
      <c r="J235" s="663"/>
      <c r="K235" s="145" t="s">
        <v>1337</v>
      </c>
      <c r="L235" s="145"/>
    </row>
    <row r="236" spans="2:12" ht="15">
      <c r="B236" s="131"/>
      <c r="C236" s="151"/>
      <c r="D236" s="126" t="s">
        <v>1338</v>
      </c>
      <c r="E236" s="658" t="s">
        <v>1339</v>
      </c>
      <c r="F236" s="127"/>
      <c r="G236" s="173"/>
      <c r="H236" s="143" t="s">
        <v>1340</v>
      </c>
      <c r="I236" s="663"/>
      <c r="J236" s="663"/>
      <c r="K236" s="145" t="s">
        <v>1341</v>
      </c>
      <c r="L236" s="145"/>
    </row>
    <row r="237" spans="2:12" ht="25.5" thickBot="1">
      <c r="B237" s="137"/>
      <c r="C237" s="152"/>
      <c r="D237" s="129" t="s">
        <v>1342</v>
      </c>
      <c r="E237" s="659"/>
      <c r="F237" s="127"/>
      <c r="G237" s="173"/>
      <c r="H237" s="143" t="s">
        <v>1343</v>
      </c>
      <c r="I237" s="663"/>
      <c r="J237" s="663"/>
      <c r="K237" s="145" t="s">
        <v>1344</v>
      </c>
      <c r="L237" s="145"/>
    </row>
    <row r="238" spans="2:12" ht="15" customHeight="1">
      <c r="B238" s="125" t="s">
        <v>1345</v>
      </c>
      <c r="C238" s="126" t="s">
        <v>1346</v>
      </c>
      <c r="D238" s="656"/>
      <c r="E238" s="658" t="s">
        <v>1347</v>
      </c>
      <c r="F238" s="127"/>
      <c r="G238" s="173"/>
      <c r="H238" s="143" t="s">
        <v>1348</v>
      </c>
      <c r="I238" s="663"/>
      <c r="J238" s="663"/>
      <c r="K238" s="145" t="s">
        <v>1349</v>
      </c>
      <c r="L238" s="145"/>
    </row>
    <row r="239" spans="2:12" ht="25.5" thickBot="1">
      <c r="B239" s="128" t="s">
        <v>1350</v>
      </c>
      <c r="C239" s="129" t="s">
        <v>1351</v>
      </c>
      <c r="D239" s="657"/>
      <c r="E239" s="659"/>
      <c r="F239" s="127"/>
      <c r="G239" s="173"/>
      <c r="H239" s="143" t="s">
        <v>1352</v>
      </c>
      <c r="I239" s="663"/>
      <c r="J239" s="145" t="s">
        <v>1353</v>
      </c>
      <c r="K239" s="145"/>
      <c r="L239" s="145"/>
    </row>
    <row r="240" spans="2:12" ht="15">
      <c r="B240" s="131"/>
      <c r="C240" s="126" t="s">
        <v>1354</v>
      </c>
      <c r="D240" s="656"/>
      <c r="E240" s="658" t="s">
        <v>1355</v>
      </c>
      <c r="F240" s="127"/>
      <c r="G240" s="173"/>
      <c r="H240" s="143" t="s">
        <v>1356</v>
      </c>
      <c r="I240" s="663"/>
      <c r="J240" s="145" t="s">
        <v>1357</v>
      </c>
      <c r="K240" s="145"/>
      <c r="L240" s="145"/>
    </row>
    <row r="241" spans="2:12" ht="31.5" thickBot="1">
      <c r="B241" s="131"/>
      <c r="C241" s="129" t="s">
        <v>1358</v>
      </c>
      <c r="D241" s="657"/>
      <c r="E241" s="659"/>
      <c r="F241" s="127"/>
      <c r="G241" s="173"/>
      <c r="H241" s="143" t="s">
        <v>1359</v>
      </c>
      <c r="I241" s="663"/>
      <c r="J241" s="667" t="s">
        <v>1360</v>
      </c>
      <c r="K241" s="145"/>
      <c r="L241" s="145"/>
    </row>
    <row r="242" spans="2:12" ht="15" customHeight="1">
      <c r="B242" s="131"/>
      <c r="C242" s="126" t="s">
        <v>1361</v>
      </c>
      <c r="D242" s="656"/>
      <c r="E242" s="658" t="s">
        <v>1362</v>
      </c>
      <c r="F242" s="127"/>
      <c r="G242" s="173"/>
      <c r="H242" s="143" t="s">
        <v>1363</v>
      </c>
      <c r="I242" s="663"/>
      <c r="J242" s="663"/>
      <c r="K242" s="145" t="s">
        <v>1364</v>
      </c>
      <c r="L242" s="145"/>
    </row>
    <row r="243" spans="2:12" ht="31.5" thickBot="1">
      <c r="B243" s="131"/>
      <c r="C243" s="129" t="s">
        <v>1365</v>
      </c>
      <c r="D243" s="657"/>
      <c r="E243" s="659"/>
      <c r="F243" s="127"/>
      <c r="G243" s="173"/>
      <c r="H243" s="143" t="s">
        <v>1366</v>
      </c>
      <c r="I243" s="663"/>
      <c r="J243" s="663"/>
      <c r="K243" s="145" t="s">
        <v>1367</v>
      </c>
      <c r="L243" s="145"/>
    </row>
    <row r="244" spans="2:12" ht="15">
      <c r="B244" s="131"/>
      <c r="C244" s="126" t="s">
        <v>1368</v>
      </c>
      <c r="D244" s="656"/>
      <c r="E244" s="658"/>
      <c r="F244" s="127"/>
      <c r="G244" s="173"/>
      <c r="H244" s="143" t="s">
        <v>1369</v>
      </c>
      <c r="I244" s="663"/>
      <c r="J244" s="145" t="s">
        <v>1370</v>
      </c>
      <c r="K244" s="145"/>
      <c r="L244" s="145"/>
    </row>
    <row r="245" spans="2:12" ht="31.5" thickBot="1">
      <c r="B245" s="131"/>
      <c r="C245" s="129" t="s">
        <v>1371</v>
      </c>
      <c r="D245" s="657"/>
      <c r="E245" s="659"/>
      <c r="F245" s="127"/>
      <c r="G245" s="173"/>
      <c r="H245" s="143" t="s">
        <v>1372</v>
      </c>
      <c r="I245" s="663"/>
      <c r="J245" s="145" t="s">
        <v>1373</v>
      </c>
      <c r="K245" s="145"/>
      <c r="L245" s="145"/>
    </row>
    <row r="246" spans="2:12" ht="24.75">
      <c r="B246" s="131"/>
      <c r="C246" s="126" t="s">
        <v>1374</v>
      </c>
      <c r="D246" s="656"/>
      <c r="E246" s="658"/>
      <c r="F246" s="127"/>
      <c r="G246" s="173"/>
      <c r="H246" s="143" t="s">
        <v>1375</v>
      </c>
      <c r="I246" s="663"/>
      <c r="J246" s="145" t="s">
        <v>1376</v>
      </c>
      <c r="K246" s="145"/>
      <c r="L246" s="145"/>
    </row>
    <row r="247" spans="2:12" ht="15.75" thickBot="1">
      <c r="B247" s="131"/>
      <c r="C247" s="129" t="s">
        <v>1377</v>
      </c>
      <c r="D247" s="657"/>
      <c r="E247" s="659"/>
      <c r="F247" s="127"/>
      <c r="G247" s="173"/>
      <c r="H247" s="134" t="s">
        <v>1378</v>
      </c>
      <c r="I247" s="134" t="s">
        <v>1379</v>
      </c>
      <c r="J247" s="139"/>
      <c r="K247" s="139"/>
      <c r="L247" s="174"/>
    </row>
    <row r="248" spans="2:12" ht="15">
      <c r="B248" s="131"/>
      <c r="C248" s="126" t="s">
        <v>1380</v>
      </c>
      <c r="D248" s="656"/>
      <c r="E248" s="658"/>
      <c r="F248" s="175"/>
      <c r="G248" s="116"/>
      <c r="H248" s="116"/>
      <c r="I248" s="116"/>
      <c r="J248" s="116"/>
      <c r="K248" s="116"/>
      <c r="L248" s="116"/>
    </row>
    <row r="249" spans="2:12" ht="15.75" thickBot="1">
      <c r="B249" s="131"/>
      <c r="C249" s="129" t="s">
        <v>1381</v>
      </c>
      <c r="D249" s="657"/>
      <c r="E249" s="659"/>
      <c r="F249" s="175"/>
      <c r="G249" s="116"/>
      <c r="H249" s="116"/>
      <c r="I249" s="116"/>
      <c r="J249" s="116"/>
      <c r="K249" s="116"/>
      <c r="L249" s="116"/>
    </row>
    <row r="250" spans="2:12" ht="15">
      <c r="B250" s="131"/>
      <c r="C250" s="126" t="s">
        <v>1382</v>
      </c>
      <c r="D250" s="656"/>
      <c r="E250" s="658"/>
      <c r="F250" s="175"/>
      <c r="G250" s="116"/>
      <c r="H250" s="116"/>
      <c r="I250" s="116"/>
      <c r="J250" s="116"/>
      <c r="K250" s="116"/>
      <c r="L250" s="116"/>
    </row>
    <row r="251" spans="2:12" ht="15.75" thickBot="1">
      <c r="B251" s="131"/>
      <c r="C251" s="129" t="s">
        <v>1383</v>
      </c>
      <c r="D251" s="657"/>
      <c r="E251" s="659"/>
      <c r="F251" s="175"/>
      <c r="G251" s="116"/>
      <c r="H251" s="116"/>
      <c r="I251" s="116"/>
      <c r="J251" s="116"/>
      <c r="K251" s="116"/>
      <c r="L251" s="116"/>
    </row>
    <row r="252" spans="2:12" ht="15">
      <c r="B252" s="131"/>
      <c r="C252" s="126" t="s">
        <v>1384</v>
      </c>
      <c r="D252" s="656"/>
      <c r="E252" s="658"/>
      <c r="F252" s="175"/>
      <c r="G252" s="116"/>
      <c r="H252" s="116"/>
      <c r="I252" s="116"/>
      <c r="J252" s="116"/>
      <c r="K252" s="116"/>
      <c r="L252" s="116"/>
    </row>
    <row r="253" spans="2:12" ht="15.75" thickBot="1">
      <c r="B253" s="131"/>
      <c r="C253" s="129" t="s">
        <v>1385</v>
      </c>
      <c r="D253" s="657"/>
      <c r="E253" s="659"/>
      <c r="F253" s="175"/>
      <c r="G253" s="116"/>
      <c r="H253" s="116"/>
      <c r="I253" s="116"/>
      <c r="J253" s="116"/>
      <c r="K253" s="116"/>
      <c r="L253" s="116"/>
    </row>
    <row r="254" spans="2:12" ht="15">
      <c r="B254" s="131"/>
      <c r="C254" s="126" t="s">
        <v>1386</v>
      </c>
      <c r="D254" s="656"/>
      <c r="E254" s="658"/>
      <c r="F254" s="175"/>
      <c r="G254" s="116"/>
      <c r="H254" s="116"/>
      <c r="I254" s="116"/>
      <c r="J254" s="116"/>
      <c r="K254" s="116"/>
      <c r="L254" s="116"/>
    </row>
    <row r="255" spans="2:12" ht="15.75" thickBot="1">
      <c r="B255" s="131"/>
      <c r="C255" s="129" t="s">
        <v>1387</v>
      </c>
      <c r="D255" s="657"/>
      <c r="E255" s="659"/>
      <c r="F255" s="175"/>
      <c r="G255" s="116"/>
      <c r="H255" s="116"/>
      <c r="I255" s="116"/>
      <c r="J255" s="116"/>
      <c r="K255" s="116"/>
      <c r="L255" s="116"/>
    </row>
    <row r="256" spans="2:12" ht="15">
      <c r="B256" s="131"/>
      <c r="C256" s="126" t="s">
        <v>1388</v>
      </c>
      <c r="D256" s="656"/>
      <c r="E256" s="658" t="s">
        <v>1389</v>
      </c>
      <c r="F256" s="175"/>
      <c r="G256" s="116"/>
      <c r="H256" s="116"/>
      <c r="I256" s="116"/>
      <c r="J256" s="116"/>
      <c r="K256" s="116"/>
      <c r="L256" s="116"/>
    </row>
    <row r="257" spans="2:12" ht="21.75" thickBot="1">
      <c r="B257" s="137"/>
      <c r="C257" s="129" t="s">
        <v>1390</v>
      </c>
      <c r="D257" s="657"/>
      <c r="E257" s="659"/>
      <c r="F257" s="175"/>
      <c r="G257" s="116"/>
      <c r="H257" s="116"/>
      <c r="I257" s="116"/>
      <c r="J257" s="116"/>
      <c r="K257" s="116"/>
      <c r="L257" s="116"/>
    </row>
    <row r="258" spans="2:12" ht="15">
      <c r="B258" s="125" t="s">
        <v>1391</v>
      </c>
      <c r="C258" s="126" t="s">
        <v>1392</v>
      </c>
      <c r="D258" s="656"/>
      <c r="E258" s="658"/>
      <c r="F258" s="175"/>
      <c r="G258" s="116"/>
      <c r="H258" s="116"/>
      <c r="I258" s="116"/>
      <c r="J258" s="116"/>
      <c r="K258" s="116"/>
      <c r="L258" s="116"/>
    </row>
    <row r="259" spans="2:12" ht="21.75" thickBot="1">
      <c r="B259" s="128" t="s">
        <v>1393</v>
      </c>
      <c r="C259" s="129" t="s">
        <v>1394</v>
      </c>
      <c r="D259" s="657"/>
      <c r="E259" s="659"/>
      <c r="F259" s="175"/>
      <c r="G259" s="116"/>
      <c r="H259" s="116"/>
      <c r="I259" s="116"/>
      <c r="J259" s="116"/>
      <c r="K259" s="116"/>
      <c r="L259" s="116"/>
    </row>
    <row r="260" spans="2:12" ht="15">
      <c r="B260" s="128"/>
      <c r="C260" s="126" t="s">
        <v>1395</v>
      </c>
      <c r="D260" s="656"/>
      <c r="E260" s="658"/>
      <c r="F260" s="175"/>
      <c r="G260" s="116"/>
      <c r="H260" s="116"/>
      <c r="I260" s="116"/>
      <c r="J260" s="116"/>
      <c r="K260" s="116"/>
      <c r="L260" s="116"/>
    </row>
    <row r="261" spans="2:12" ht="15.75" thickBot="1">
      <c r="B261" s="131"/>
      <c r="C261" s="129" t="s">
        <v>1396</v>
      </c>
      <c r="D261" s="657"/>
      <c r="E261" s="659"/>
      <c r="F261" s="175"/>
      <c r="G261" s="116"/>
      <c r="H261" s="116"/>
      <c r="I261" s="116"/>
      <c r="J261" s="116"/>
      <c r="K261" s="116"/>
      <c r="L261" s="116"/>
    </row>
    <row r="262" spans="2:12" ht="15">
      <c r="B262" s="131"/>
      <c r="C262" s="126" t="s">
        <v>1397</v>
      </c>
      <c r="D262" s="656"/>
      <c r="E262" s="658"/>
      <c r="F262" s="175"/>
      <c r="G262" s="116"/>
      <c r="H262" s="116"/>
      <c r="I262" s="116"/>
      <c r="J262" s="116"/>
      <c r="K262" s="116"/>
      <c r="L262" s="116"/>
    </row>
    <row r="263" spans="2:12" ht="15.75" thickBot="1">
      <c r="B263" s="131"/>
      <c r="C263" s="129" t="s">
        <v>1398</v>
      </c>
      <c r="D263" s="657"/>
      <c r="E263" s="659"/>
      <c r="F263" s="175"/>
      <c r="G263" s="116"/>
      <c r="H263" s="116"/>
      <c r="I263" s="116"/>
      <c r="J263" s="116"/>
      <c r="K263" s="116"/>
      <c r="L263" s="116"/>
    </row>
    <row r="264" spans="2:12" ht="15">
      <c r="B264" s="131"/>
      <c r="C264" s="126" t="s">
        <v>1399</v>
      </c>
      <c r="D264" s="656"/>
      <c r="E264" s="658"/>
      <c r="F264" s="175"/>
      <c r="G264" s="116"/>
      <c r="H264" s="116"/>
      <c r="I264" s="116"/>
      <c r="J264" s="116"/>
      <c r="K264" s="116"/>
      <c r="L264" s="116"/>
    </row>
    <row r="265" spans="2:12" ht="15.75" thickBot="1">
      <c r="B265" s="137"/>
      <c r="C265" s="129" t="s">
        <v>1400</v>
      </c>
      <c r="D265" s="657"/>
      <c r="E265" s="659"/>
      <c r="F265" s="175"/>
      <c r="G265" s="116"/>
      <c r="H265" s="116"/>
      <c r="I265" s="116"/>
      <c r="J265" s="116"/>
      <c r="K265" s="116"/>
      <c r="L265" s="116"/>
    </row>
    <row r="266" spans="2:12" ht="15">
      <c r="B266" s="125" t="s">
        <v>1401</v>
      </c>
      <c r="C266" s="126" t="s">
        <v>1402</v>
      </c>
      <c r="D266" s="656"/>
      <c r="E266" s="658"/>
      <c r="F266" s="175"/>
      <c r="G266" s="116"/>
      <c r="H266" s="116"/>
      <c r="I266" s="116"/>
      <c r="J266" s="116"/>
      <c r="K266" s="116"/>
      <c r="L266" s="116"/>
    </row>
    <row r="267" spans="2:12" ht="42" thickBot="1">
      <c r="B267" s="128" t="s">
        <v>1403</v>
      </c>
      <c r="C267" s="129" t="s">
        <v>1404</v>
      </c>
      <c r="D267" s="657"/>
      <c r="E267" s="659"/>
      <c r="F267" s="175"/>
      <c r="G267" s="116"/>
      <c r="H267" s="116"/>
      <c r="I267" s="116"/>
      <c r="J267" s="116"/>
      <c r="K267" s="116"/>
      <c r="L267" s="116"/>
    </row>
    <row r="268" spans="2:12" ht="15">
      <c r="B268" s="131"/>
      <c r="C268" s="126" t="s">
        <v>1405</v>
      </c>
      <c r="D268" s="656"/>
      <c r="E268" s="658"/>
      <c r="F268" s="175"/>
      <c r="G268" s="116"/>
      <c r="H268" s="116"/>
      <c r="I268" s="116"/>
      <c r="J268" s="116"/>
      <c r="K268" s="116"/>
      <c r="L268" s="116"/>
    </row>
    <row r="269" spans="2:12" ht="15.75" thickBot="1">
      <c r="B269" s="131"/>
      <c r="C269" s="129" t="s">
        <v>1406</v>
      </c>
      <c r="D269" s="657"/>
      <c r="E269" s="659"/>
      <c r="F269" s="175"/>
      <c r="G269" s="116"/>
      <c r="H269" s="116"/>
      <c r="I269" s="116"/>
      <c r="J269" s="116"/>
      <c r="K269" s="116"/>
      <c r="L269" s="116"/>
    </row>
    <row r="270" spans="2:12" ht="15" customHeight="1">
      <c r="B270" s="131"/>
      <c r="C270" s="126" t="s">
        <v>1407</v>
      </c>
      <c r="D270" s="656"/>
      <c r="E270" s="658" t="s">
        <v>1408</v>
      </c>
      <c r="F270" s="175"/>
      <c r="G270" s="116"/>
      <c r="H270" s="116"/>
      <c r="I270" s="116"/>
      <c r="J270" s="116"/>
      <c r="K270" s="116"/>
      <c r="L270" s="116"/>
    </row>
    <row r="271" spans="2:12" ht="31.5" thickBot="1">
      <c r="B271" s="131"/>
      <c r="C271" s="129" t="s">
        <v>1409</v>
      </c>
      <c r="D271" s="657"/>
      <c r="E271" s="659"/>
      <c r="F271" s="175"/>
      <c r="G271" s="116"/>
      <c r="H271" s="116"/>
      <c r="I271" s="116"/>
      <c r="J271" s="116"/>
      <c r="K271" s="116"/>
      <c r="L271" s="116"/>
    </row>
    <row r="272" spans="2:12" ht="15">
      <c r="B272" s="131"/>
      <c r="C272" s="126" t="s">
        <v>1410</v>
      </c>
      <c r="D272" s="656"/>
      <c r="E272" s="658" t="s">
        <v>1411</v>
      </c>
      <c r="F272" s="175"/>
      <c r="G272" s="116"/>
      <c r="H272" s="116"/>
      <c r="I272" s="116"/>
      <c r="J272" s="116"/>
      <c r="K272" s="116"/>
      <c r="L272" s="116"/>
    </row>
    <row r="273" spans="2:12" ht="31.5" thickBot="1">
      <c r="B273" s="131"/>
      <c r="C273" s="129" t="s">
        <v>1412</v>
      </c>
      <c r="D273" s="657"/>
      <c r="E273" s="659"/>
      <c r="F273" s="175"/>
      <c r="G273" s="116"/>
      <c r="H273" s="116"/>
      <c r="I273" s="116"/>
      <c r="J273" s="116"/>
      <c r="K273" s="116"/>
      <c r="L273" s="116"/>
    </row>
    <row r="274" spans="2:12" ht="15">
      <c r="B274" s="131"/>
      <c r="C274" s="126" t="s">
        <v>1413</v>
      </c>
      <c r="D274" s="656"/>
      <c r="E274" s="658"/>
      <c r="F274" s="175"/>
      <c r="G274" s="116"/>
      <c r="H274" s="116"/>
      <c r="I274" s="116"/>
      <c r="J274" s="116"/>
      <c r="K274" s="116"/>
      <c r="L274" s="116"/>
    </row>
    <row r="275" spans="2:12" ht="21.75" thickBot="1">
      <c r="B275" s="131"/>
      <c r="C275" s="129" t="s">
        <v>1414</v>
      </c>
      <c r="D275" s="657"/>
      <c r="E275" s="659"/>
      <c r="F275" s="175"/>
      <c r="G275" s="116"/>
      <c r="H275" s="116"/>
      <c r="I275" s="116"/>
      <c r="J275" s="116"/>
      <c r="K275" s="116"/>
      <c r="L275" s="116"/>
    </row>
    <row r="276" spans="2:12" ht="15">
      <c r="B276" s="131"/>
      <c r="C276" s="126" t="s">
        <v>1415</v>
      </c>
      <c r="D276" s="656"/>
      <c r="E276" s="658"/>
      <c r="F276" s="175"/>
      <c r="G276" s="116"/>
      <c r="H276" s="116"/>
      <c r="I276" s="116"/>
      <c r="J276" s="116"/>
      <c r="K276" s="116"/>
      <c r="L276" s="116"/>
    </row>
    <row r="277" spans="2:12" ht="15.75" thickBot="1">
      <c r="B277" s="131"/>
      <c r="C277" s="129" t="s">
        <v>1416</v>
      </c>
      <c r="D277" s="657"/>
      <c r="E277" s="659"/>
      <c r="F277" s="175"/>
      <c r="G277" s="116"/>
      <c r="H277" s="116"/>
      <c r="I277" s="116"/>
      <c r="J277" s="116"/>
      <c r="K277" s="116"/>
      <c r="L277" s="116"/>
    </row>
    <row r="278" spans="2:12" ht="15" customHeight="1">
      <c r="B278" s="131"/>
      <c r="C278" s="126" t="s">
        <v>1417</v>
      </c>
      <c r="D278" s="656"/>
      <c r="E278" s="658" t="s">
        <v>1418</v>
      </c>
      <c r="F278" s="175"/>
      <c r="G278" s="116"/>
      <c r="H278" s="116"/>
      <c r="I278" s="116"/>
      <c r="J278" s="116"/>
      <c r="K278" s="116"/>
      <c r="L278" s="116"/>
    </row>
    <row r="279" spans="2:12" ht="15.75" thickBot="1">
      <c r="B279" s="131"/>
      <c r="C279" s="129" t="s">
        <v>1419</v>
      </c>
      <c r="D279" s="657"/>
      <c r="E279" s="659"/>
      <c r="F279" s="175"/>
      <c r="G279" s="116"/>
      <c r="H279" s="116"/>
      <c r="I279" s="116"/>
      <c r="J279" s="116"/>
      <c r="K279" s="116"/>
      <c r="L279" s="116"/>
    </row>
    <row r="280" spans="2:12" ht="15">
      <c r="B280" s="131"/>
      <c r="C280" s="126" t="s">
        <v>1420</v>
      </c>
      <c r="D280" s="656"/>
      <c r="E280" s="658"/>
      <c r="F280" s="175"/>
      <c r="G280" s="116"/>
      <c r="H280" s="116"/>
      <c r="I280" s="116"/>
      <c r="J280" s="116"/>
      <c r="K280" s="116"/>
      <c r="L280" s="116"/>
    </row>
    <row r="281" spans="2:12" ht="31.5" thickBot="1">
      <c r="B281" s="131"/>
      <c r="C281" s="129" t="s">
        <v>1421</v>
      </c>
      <c r="D281" s="657"/>
      <c r="E281" s="659"/>
      <c r="F281" s="175"/>
      <c r="G281" s="116"/>
      <c r="H281" s="116"/>
      <c r="I281" s="116"/>
      <c r="J281" s="116"/>
      <c r="K281" s="116"/>
      <c r="L281" s="116"/>
    </row>
    <row r="282" spans="2:12" ht="15">
      <c r="B282" s="131"/>
      <c r="C282" s="126" t="s">
        <v>1422</v>
      </c>
      <c r="D282" s="656"/>
      <c r="E282" s="658"/>
      <c r="F282" s="175"/>
      <c r="G282" s="116"/>
      <c r="H282" s="116"/>
      <c r="I282" s="116"/>
      <c r="J282" s="116"/>
      <c r="K282" s="116"/>
      <c r="L282" s="116"/>
    </row>
    <row r="283" spans="2:12" ht="15.75" thickBot="1">
      <c r="B283" s="131"/>
      <c r="C283" s="129" t="s">
        <v>1423</v>
      </c>
      <c r="D283" s="657"/>
      <c r="E283" s="659"/>
      <c r="F283" s="175"/>
      <c r="G283" s="116"/>
      <c r="H283" s="116"/>
      <c r="I283" s="116"/>
      <c r="J283" s="116"/>
      <c r="K283" s="116"/>
      <c r="L283" s="116"/>
    </row>
    <row r="284" spans="2:12" ht="15">
      <c r="B284" s="131"/>
      <c r="C284" s="126" t="s">
        <v>1424</v>
      </c>
      <c r="D284" s="656"/>
      <c r="E284" s="658" t="s">
        <v>1425</v>
      </c>
      <c r="F284" s="175"/>
      <c r="G284" s="116"/>
      <c r="H284" s="116"/>
      <c r="I284" s="116"/>
      <c r="J284" s="116"/>
      <c r="K284" s="116"/>
      <c r="L284" s="116"/>
    </row>
    <row r="285" spans="2:12" ht="15.75" thickBot="1">
      <c r="B285" s="131"/>
      <c r="C285" s="129" t="s">
        <v>1426</v>
      </c>
      <c r="D285" s="657"/>
      <c r="E285" s="659"/>
      <c r="F285" s="175"/>
      <c r="G285" s="116"/>
      <c r="H285" s="116"/>
      <c r="I285" s="116"/>
      <c r="J285" s="116"/>
      <c r="K285" s="116"/>
      <c r="L285" s="116"/>
    </row>
    <row r="286" spans="2:12" ht="15">
      <c r="B286" s="131"/>
      <c r="C286" s="126" t="s">
        <v>1427</v>
      </c>
      <c r="D286" s="656"/>
      <c r="E286" s="658"/>
      <c r="F286" s="175"/>
      <c r="G286" s="116"/>
      <c r="H286" s="116"/>
      <c r="I286" s="116"/>
      <c r="J286" s="116"/>
      <c r="K286" s="116"/>
      <c r="L286" s="116"/>
    </row>
    <row r="287" spans="2:12" ht="21.75" thickBot="1">
      <c r="B287" s="131"/>
      <c r="C287" s="129" t="s">
        <v>1428</v>
      </c>
      <c r="D287" s="657"/>
      <c r="E287" s="659"/>
      <c r="F287" s="175"/>
      <c r="G287" s="116"/>
      <c r="H287" s="116"/>
      <c r="I287" s="116"/>
      <c r="J287" s="116"/>
      <c r="K287" s="116"/>
      <c r="L287" s="116"/>
    </row>
    <row r="288" spans="2:12" ht="15">
      <c r="B288" s="131"/>
      <c r="C288" s="126" t="s">
        <v>1429</v>
      </c>
      <c r="D288" s="656"/>
      <c r="E288" s="658" t="s">
        <v>1430</v>
      </c>
      <c r="F288" s="175"/>
      <c r="G288" s="116"/>
      <c r="H288" s="116"/>
      <c r="I288" s="116"/>
      <c r="J288" s="116"/>
      <c r="K288" s="116"/>
      <c r="L288" s="116"/>
    </row>
    <row r="289" spans="2:12" ht="21.75" thickBot="1">
      <c r="B289" s="137"/>
      <c r="C289" s="129" t="s">
        <v>1431</v>
      </c>
      <c r="D289" s="657"/>
      <c r="E289" s="659"/>
      <c r="F289" s="175"/>
      <c r="G289" s="116"/>
      <c r="H289" s="116"/>
      <c r="I289" s="116"/>
      <c r="J289" s="116"/>
      <c r="K289" s="116"/>
      <c r="L289" s="116"/>
    </row>
    <row r="290" spans="2:12" ht="15">
      <c r="B290" s="125" t="s">
        <v>1432</v>
      </c>
      <c r="C290" s="656"/>
      <c r="D290" s="656"/>
      <c r="E290" s="658"/>
      <c r="F290" s="175"/>
      <c r="G290" s="116"/>
      <c r="H290" s="116"/>
      <c r="I290" s="116"/>
      <c r="J290" s="116"/>
      <c r="K290" s="116"/>
      <c r="L290" s="116"/>
    </row>
    <row r="291" spans="2:12" ht="31.5" thickBot="1">
      <c r="B291" s="130" t="s">
        <v>1433</v>
      </c>
      <c r="C291" s="657"/>
      <c r="D291" s="657"/>
      <c r="E291" s="659"/>
      <c r="F291" s="175"/>
      <c r="G291" s="116"/>
      <c r="H291" s="116"/>
      <c r="I291" s="116"/>
      <c r="J291" s="116"/>
      <c r="K291" s="116"/>
      <c r="L291" s="116"/>
    </row>
    <row r="292" spans="2:12" ht="15">
      <c r="B292" s="176" t="s">
        <v>1434</v>
      </c>
      <c r="E292" s="178"/>
      <c r="F292" s="179"/>
      <c r="G292" s="116"/>
      <c r="H292" s="116"/>
      <c r="I292" s="116"/>
      <c r="J292" s="116"/>
      <c r="K292" s="116"/>
      <c r="L292" s="116"/>
    </row>
    <row r="293" spans="2:12" ht="15.75" thickBot="1">
      <c r="B293" s="678" t="s">
        <v>1435</v>
      </c>
      <c r="C293" s="679"/>
      <c r="D293" s="679"/>
      <c r="E293" s="680"/>
      <c r="F293" s="179"/>
      <c r="G293" s="116"/>
      <c r="H293" s="116"/>
      <c r="I293" s="116"/>
      <c r="J293" s="116"/>
      <c r="K293" s="116"/>
      <c r="L293" s="116"/>
    </row>
    <row r="294" spans="2:12" ht="15">
      <c r="B294" s="128"/>
      <c r="C294" s="126" t="s">
        <v>1436</v>
      </c>
      <c r="D294" s="126" t="s">
        <v>1437</v>
      </c>
      <c r="E294" s="658"/>
      <c r="F294" s="175"/>
      <c r="G294" s="116"/>
      <c r="H294" s="116"/>
      <c r="I294" s="116"/>
      <c r="J294" s="116"/>
      <c r="K294" s="116"/>
      <c r="L294" s="116"/>
    </row>
    <row r="295" spans="2:12" ht="31.5">
      <c r="B295" s="128"/>
      <c r="C295" s="150" t="s">
        <v>1438</v>
      </c>
      <c r="D295" s="150" t="s">
        <v>1439</v>
      </c>
      <c r="E295" s="672"/>
      <c r="F295" s="175"/>
      <c r="G295" s="116"/>
      <c r="H295" s="116"/>
      <c r="I295" s="116"/>
      <c r="J295" s="116"/>
      <c r="K295" s="116"/>
      <c r="L295" s="116"/>
    </row>
    <row r="296" spans="2:12" ht="15">
      <c r="B296" s="128"/>
      <c r="C296" s="151"/>
      <c r="D296" s="151"/>
      <c r="E296" s="672"/>
      <c r="F296" s="175"/>
      <c r="G296" s="116"/>
      <c r="H296" s="116"/>
      <c r="I296" s="116"/>
      <c r="J296" s="116"/>
      <c r="K296" s="116"/>
      <c r="L296" s="116"/>
    </row>
    <row r="297" spans="2:12" ht="15">
      <c r="B297" s="128"/>
      <c r="C297" s="151"/>
      <c r="D297" s="151"/>
      <c r="E297" s="672"/>
      <c r="F297" s="175"/>
      <c r="G297" s="116"/>
      <c r="H297" s="116"/>
      <c r="I297" s="116"/>
      <c r="J297" s="116"/>
      <c r="K297" s="116"/>
      <c r="L297" s="116"/>
    </row>
    <row r="298" spans="2:12" ht="15">
      <c r="B298" s="128"/>
      <c r="C298" s="151"/>
      <c r="D298" s="151"/>
      <c r="E298" s="672"/>
      <c r="F298" s="175"/>
      <c r="G298" s="116"/>
      <c r="H298" s="116"/>
      <c r="I298" s="116"/>
      <c r="J298" s="116"/>
      <c r="K298" s="116"/>
      <c r="L298" s="116"/>
    </row>
    <row r="299" spans="2:12" ht="15">
      <c r="B299" s="128"/>
      <c r="C299" s="151"/>
      <c r="D299" s="151"/>
      <c r="E299" s="672"/>
      <c r="F299" s="175"/>
      <c r="G299" s="116"/>
      <c r="H299" s="116"/>
      <c r="I299" s="116"/>
      <c r="J299" s="116"/>
      <c r="K299" s="116"/>
      <c r="L299" s="116"/>
    </row>
    <row r="300" spans="2:12" ht="15">
      <c r="B300" s="128"/>
      <c r="C300" s="151"/>
      <c r="D300" s="151"/>
      <c r="E300" s="672"/>
      <c r="F300" s="175"/>
      <c r="G300" s="116"/>
      <c r="H300" s="116"/>
      <c r="I300" s="116"/>
      <c r="J300" s="116"/>
      <c r="K300" s="116"/>
      <c r="L300" s="116"/>
    </row>
    <row r="301" spans="2:12" ht="15">
      <c r="B301" s="128"/>
      <c r="C301" s="151"/>
      <c r="D301" s="151"/>
      <c r="E301" s="672"/>
      <c r="F301" s="175"/>
      <c r="G301" s="116"/>
      <c r="H301" s="116"/>
      <c r="I301" s="116"/>
      <c r="J301" s="116"/>
      <c r="K301" s="116"/>
      <c r="L301" s="116"/>
    </row>
    <row r="302" spans="2:12" ht="15">
      <c r="B302" s="128"/>
      <c r="C302" s="151"/>
      <c r="D302" s="151"/>
      <c r="E302" s="672"/>
      <c r="F302" s="175"/>
      <c r="G302" s="116"/>
      <c r="H302" s="116"/>
      <c r="I302" s="116"/>
      <c r="J302" s="116"/>
      <c r="K302" s="116"/>
      <c r="L302" s="116"/>
    </row>
    <row r="303" spans="2:12" ht="15">
      <c r="B303" s="128"/>
      <c r="C303" s="151"/>
      <c r="D303" s="151"/>
      <c r="E303" s="672"/>
      <c r="F303" s="175"/>
      <c r="G303" s="116"/>
      <c r="H303" s="116"/>
      <c r="I303" s="116"/>
      <c r="J303" s="116"/>
      <c r="K303" s="116"/>
      <c r="L303" s="116"/>
    </row>
    <row r="304" spans="2:12" ht="15">
      <c r="B304" s="128"/>
      <c r="C304" s="151"/>
      <c r="D304" s="151"/>
      <c r="E304" s="672"/>
      <c r="F304" s="175"/>
      <c r="G304" s="116"/>
      <c r="H304" s="116"/>
      <c r="I304" s="116"/>
      <c r="J304" s="116"/>
      <c r="K304" s="116"/>
      <c r="L304" s="116"/>
    </row>
    <row r="305" spans="2:12" ht="15">
      <c r="B305" s="128"/>
      <c r="C305" s="151"/>
      <c r="D305" s="151"/>
      <c r="E305" s="672"/>
      <c r="F305" s="175"/>
      <c r="G305" s="116"/>
      <c r="H305" s="116"/>
      <c r="I305" s="116"/>
      <c r="J305" s="116"/>
      <c r="K305" s="116"/>
      <c r="L305" s="116"/>
    </row>
    <row r="306" spans="2:12" ht="15">
      <c r="B306" s="128"/>
      <c r="C306" s="151"/>
      <c r="D306" s="151"/>
      <c r="E306" s="672"/>
      <c r="F306" s="175"/>
      <c r="G306" s="116"/>
      <c r="H306" s="116"/>
      <c r="I306" s="116"/>
      <c r="J306" s="116"/>
      <c r="K306" s="116"/>
      <c r="L306" s="116"/>
    </row>
    <row r="307" spans="2:12" ht="15">
      <c r="B307" s="128"/>
      <c r="C307" s="151"/>
      <c r="D307" s="151"/>
      <c r="E307" s="672"/>
      <c r="F307" s="175"/>
      <c r="G307" s="116"/>
      <c r="H307" s="116"/>
      <c r="I307" s="116"/>
      <c r="J307" s="116"/>
      <c r="K307" s="116"/>
      <c r="L307" s="116"/>
    </row>
    <row r="308" spans="2:12" ht="15">
      <c r="B308" s="125" t="s">
        <v>1440</v>
      </c>
      <c r="C308" s="151"/>
      <c r="D308" s="151"/>
      <c r="E308" s="672"/>
      <c r="F308" s="175"/>
      <c r="G308" s="116"/>
      <c r="H308" s="116"/>
      <c r="I308" s="116"/>
      <c r="J308" s="116"/>
      <c r="K308" s="116"/>
      <c r="L308" s="116"/>
    </row>
    <row r="309" spans="2:12" ht="15">
      <c r="B309" s="128" t="s">
        <v>1014</v>
      </c>
      <c r="C309" s="151"/>
      <c r="D309" s="151"/>
      <c r="E309" s="672"/>
      <c r="F309" s="175"/>
      <c r="G309" s="116"/>
      <c r="H309" s="116"/>
      <c r="I309" s="116"/>
      <c r="J309" s="116"/>
      <c r="K309" s="116"/>
      <c r="L309" s="116"/>
    </row>
    <row r="310" spans="2:12" ht="15">
      <c r="B310" s="128"/>
      <c r="C310" s="151"/>
      <c r="D310" s="151"/>
      <c r="E310" s="672"/>
      <c r="F310" s="175"/>
      <c r="G310" s="116"/>
      <c r="H310" s="116"/>
      <c r="I310" s="116"/>
      <c r="J310" s="116"/>
      <c r="K310" s="116"/>
      <c r="L310" s="116"/>
    </row>
    <row r="311" spans="2:12" ht="15">
      <c r="B311" s="128"/>
      <c r="C311" s="151"/>
      <c r="D311" s="151"/>
      <c r="E311" s="672"/>
      <c r="F311" s="175"/>
      <c r="G311" s="116"/>
      <c r="H311" s="116"/>
      <c r="I311" s="116"/>
      <c r="J311" s="116"/>
      <c r="K311" s="116"/>
      <c r="L311" s="116"/>
    </row>
    <row r="312" spans="2:12" ht="15">
      <c r="B312" s="128"/>
      <c r="C312" s="151"/>
      <c r="D312" s="151"/>
      <c r="E312" s="672"/>
      <c r="F312" s="175"/>
      <c r="G312" s="116"/>
      <c r="H312" s="116"/>
      <c r="I312" s="116"/>
      <c r="J312" s="116"/>
      <c r="K312" s="116"/>
      <c r="L312" s="116"/>
    </row>
    <row r="313" spans="2:12" ht="15">
      <c r="B313" s="128"/>
      <c r="C313" s="151"/>
      <c r="D313" s="151"/>
      <c r="E313" s="672"/>
      <c r="F313" s="175"/>
      <c r="G313" s="116"/>
      <c r="H313" s="116"/>
      <c r="I313" s="116"/>
      <c r="J313" s="116"/>
      <c r="K313" s="116"/>
      <c r="L313" s="116"/>
    </row>
    <row r="314" spans="2:12" ht="15.75" thickBot="1">
      <c r="B314" s="128"/>
      <c r="C314" s="151"/>
      <c r="D314" s="152"/>
      <c r="E314" s="659"/>
      <c r="F314" s="175"/>
      <c r="G314" s="116"/>
      <c r="H314" s="116"/>
      <c r="I314" s="116"/>
      <c r="J314" s="116"/>
      <c r="K314" s="116"/>
      <c r="L314" s="116"/>
    </row>
    <row r="315" spans="2:12" ht="15">
      <c r="B315" s="128"/>
      <c r="C315" s="151"/>
      <c r="D315" s="126" t="s">
        <v>1441</v>
      </c>
      <c r="E315" s="658" t="s">
        <v>1442</v>
      </c>
      <c r="F315" s="175"/>
      <c r="G315" s="116"/>
      <c r="H315" s="116"/>
      <c r="I315" s="116"/>
      <c r="J315" s="116"/>
      <c r="K315" s="116"/>
      <c r="L315" s="116"/>
    </row>
    <row r="316" spans="2:12" ht="15.75" thickBot="1">
      <c r="B316" s="128"/>
      <c r="C316" s="152"/>
      <c r="D316" s="129" t="s">
        <v>1443</v>
      </c>
      <c r="E316" s="659"/>
      <c r="F316" s="175"/>
      <c r="G316" s="116"/>
      <c r="H316" s="116"/>
      <c r="I316" s="116"/>
      <c r="J316" s="116"/>
      <c r="K316" s="116"/>
      <c r="L316" s="116"/>
    </row>
    <row r="317" spans="2:12" ht="15">
      <c r="B317" s="128"/>
      <c r="C317" s="126" t="s">
        <v>1444</v>
      </c>
      <c r="D317" s="126" t="s">
        <v>1445</v>
      </c>
      <c r="E317" s="658"/>
      <c r="F317" s="175"/>
      <c r="G317" s="116"/>
      <c r="H317" s="116"/>
      <c r="I317" s="116"/>
      <c r="J317" s="116"/>
      <c r="K317" s="116"/>
      <c r="L317" s="116"/>
    </row>
    <row r="318" spans="2:12" ht="31.5" thickBot="1">
      <c r="B318" s="128"/>
      <c r="C318" s="150" t="s">
        <v>1446</v>
      </c>
      <c r="D318" s="129" t="s">
        <v>1439</v>
      </c>
      <c r="E318" s="659"/>
      <c r="F318" s="175"/>
      <c r="G318" s="116"/>
      <c r="H318" s="116"/>
      <c r="I318" s="116"/>
      <c r="J318" s="116"/>
      <c r="K318" s="116"/>
      <c r="L318" s="116"/>
    </row>
    <row r="319" spans="2:12" ht="15">
      <c r="B319" s="128"/>
      <c r="C319" s="151"/>
      <c r="D319" s="126" t="s">
        <v>1447</v>
      </c>
      <c r="E319" s="658" t="s">
        <v>1442</v>
      </c>
      <c r="F319" s="175"/>
      <c r="G319" s="116"/>
      <c r="H319" s="116"/>
      <c r="I319" s="116"/>
      <c r="J319" s="116"/>
      <c r="K319" s="116"/>
      <c r="L319" s="116"/>
    </row>
    <row r="320" spans="2:12" ht="15.75" thickBot="1">
      <c r="B320" s="128"/>
      <c r="C320" s="152"/>
      <c r="D320" s="129" t="s">
        <v>1443</v>
      </c>
      <c r="E320" s="659"/>
      <c r="F320" s="175"/>
      <c r="G320" s="116"/>
      <c r="H320" s="116"/>
      <c r="I320" s="116"/>
      <c r="J320" s="116"/>
      <c r="K320" s="116"/>
      <c r="L320" s="116"/>
    </row>
    <row r="321" spans="2:12" ht="15">
      <c r="B321" s="128"/>
      <c r="C321" s="126" t="s">
        <v>1448</v>
      </c>
      <c r="D321" s="656"/>
      <c r="E321" s="658"/>
      <c r="F321" s="175"/>
      <c r="G321" s="116"/>
      <c r="H321" s="116"/>
      <c r="I321" s="116"/>
      <c r="J321" s="116"/>
      <c r="K321" s="116"/>
      <c r="L321" s="116"/>
    </row>
    <row r="322" spans="2:12" ht="31.5" thickBot="1">
      <c r="B322" s="128"/>
      <c r="C322" s="129" t="s">
        <v>1449</v>
      </c>
      <c r="D322" s="657"/>
      <c r="E322" s="659"/>
      <c r="F322" s="175"/>
      <c r="G322" s="116"/>
      <c r="H322" s="116"/>
      <c r="I322" s="116"/>
      <c r="J322" s="116"/>
      <c r="K322" s="116"/>
      <c r="L322" s="116"/>
    </row>
    <row r="323" spans="2:12" ht="15">
      <c r="B323" s="128"/>
      <c r="C323" s="126" t="s">
        <v>1450</v>
      </c>
      <c r="D323" s="656"/>
      <c r="E323" s="658"/>
      <c r="F323" s="175"/>
      <c r="G323" s="116"/>
      <c r="H323" s="116"/>
      <c r="I323" s="116"/>
      <c r="J323" s="116"/>
      <c r="K323" s="116"/>
      <c r="L323" s="116"/>
    </row>
    <row r="324" spans="2:12" ht="31.5" thickBot="1">
      <c r="B324" s="128"/>
      <c r="C324" s="129" t="s">
        <v>1451</v>
      </c>
      <c r="D324" s="657"/>
      <c r="E324" s="659"/>
      <c r="F324" s="175"/>
      <c r="G324" s="116"/>
      <c r="H324" s="116"/>
      <c r="I324" s="116"/>
      <c r="J324" s="116"/>
      <c r="K324" s="116"/>
      <c r="L324" s="116"/>
    </row>
    <row r="325" spans="2:12" ht="15">
      <c r="B325" s="128"/>
      <c r="C325" s="126" t="s">
        <v>1452</v>
      </c>
      <c r="D325" s="656"/>
      <c r="E325" s="658"/>
      <c r="F325" s="175"/>
      <c r="G325" s="116"/>
      <c r="H325" s="116"/>
      <c r="I325" s="116"/>
      <c r="J325" s="116"/>
      <c r="K325" s="116"/>
      <c r="L325" s="116"/>
    </row>
    <row r="326" spans="2:12" ht="31.5" thickBot="1">
      <c r="B326" s="128"/>
      <c r="C326" s="129" t="s">
        <v>1453</v>
      </c>
      <c r="D326" s="657"/>
      <c r="E326" s="659"/>
      <c r="F326" s="175"/>
      <c r="G326" s="116"/>
      <c r="H326" s="116"/>
      <c r="I326" s="116"/>
      <c r="J326" s="116"/>
      <c r="K326" s="116"/>
      <c r="L326" s="116"/>
    </row>
    <row r="327" spans="2:12" ht="15">
      <c r="B327" s="128"/>
      <c r="C327" s="126" t="s">
        <v>1454</v>
      </c>
      <c r="D327" s="656"/>
      <c r="E327" s="658"/>
      <c r="F327" s="175"/>
      <c r="G327" s="116"/>
      <c r="H327" s="116"/>
      <c r="I327" s="116"/>
      <c r="J327" s="116"/>
      <c r="K327" s="116"/>
      <c r="L327" s="116"/>
    </row>
    <row r="328" spans="2:12" ht="31.5" thickBot="1">
      <c r="B328" s="131"/>
      <c r="C328" s="129" t="s">
        <v>1455</v>
      </c>
      <c r="D328" s="657"/>
      <c r="E328" s="659"/>
      <c r="F328" s="175"/>
      <c r="G328" s="116"/>
      <c r="H328" s="116"/>
      <c r="I328" s="116"/>
      <c r="J328" s="116"/>
      <c r="K328" s="116"/>
      <c r="L328" s="116"/>
    </row>
    <row r="329" spans="2:12" ht="15">
      <c r="B329" s="131"/>
      <c r="C329" s="126" t="s">
        <v>1456</v>
      </c>
      <c r="D329" s="126" t="s">
        <v>1457</v>
      </c>
      <c r="E329" s="658" t="s">
        <v>1458</v>
      </c>
      <c r="F329" s="175"/>
      <c r="G329" s="116"/>
      <c r="H329" s="116"/>
      <c r="I329" s="116"/>
      <c r="J329" s="116"/>
      <c r="K329" s="116"/>
      <c r="L329" s="116"/>
    </row>
    <row r="330" spans="2:12" ht="21">
      <c r="B330" s="131"/>
      <c r="C330" s="150" t="s">
        <v>1459</v>
      </c>
      <c r="D330" s="150" t="s">
        <v>1460</v>
      </c>
      <c r="E330" s="672"/>
      <c r="F330" s="175"/>
      <c r="G330" s="116"/>
      <c r="H330" s="116"/>
      <c r="I330" s="116"/>
      <c r="J330" s="116"/>
      <c r="K330" s="116"/>
      <c r="L330" s="116"/>
    </row>
    <row r="331" spans="2:12" ht="15.75" thickBot="1">
      <c r="B331" s="131"/>
      <c r="C331" s="151"/>
      <c r="D331" s="129"/>
      <c r="E331" s="659"/>
      <c r="F331" s="175"/>
      <c r="G331" s="116"/>
      <c r="H331" s="116"/>
      <c r="I331" s="116"/>
      <c r="J331" s="116"/>
      <c r="K331" s="116"/>
      <c r="L331" s="116"/>
    </row>
    <row r="332" spans="2:12" ht="15">
      <c r="B332" s="131"/>
      <c r="C332" s="151"/>
      <c r="D332" s="126" t="s">
        <v>1461</v>
      </c>
      <c r="E332" s="658" t="s">
        <v>1462</v>
      </c>
      <c r="F332" s="175"/>
      <c r="G332" s="116"/>
      <c r="H332" s="116"/>
      <c r="I332" s="116"/>
      <c r="J332" s="116"/>
      <c r="K332" s="116"/>
      <c r="L332" s="116"/>
    </row>
    <row r="333" spans="2:12" ht="21.75" thickBot="1">
      <c r="B333" s="131"/>
      <c r="C333" s="151"/>
      <c r="D333" s="129" t="s">
        <v>1463</v>
      </c>
      <c r="E333" s="659"/>
      <c r="F333" s="175"/>
      <c r="G333" s="116"/>
      <c r="H333" s="116"/>
      <c r="I333" s="116"/>
      <c r="J333" s="116"/>
      <c r="K333" s="116"/>
      <c r="L333" s="116"/>
    </row>
    <row r="334" spans="2:12" ht="15">
      <c r="B334" s="131"/>
      <c r="C334" s="151"/>
      <c r="D334" s="126" t="s">
        <v>1464</v>
      </c>
      <c r="E334" s="658"/>
      <c r="F334" s="175"/>
      <c r="G334" s="116"/>
      <c r="H334" s="116"/>
      <c r="I334" s="116"/>
      <c r="J334" s="116"/>
      <c r="K334" s="116"/>
      <c r="L334" s="116"/>
    </row>
    <row r="335" spans="2:12" ht="21.75" thickBot="1">
      <c r="B335" s="131"/>
      <c r="C335" s="151"/>
      <c r="D335" s="129" t="s">
        <v>1465</v>
      </c>
      <c r="E335" s="659"/>
      <c r="F335" s="175"/>
      <c r="G335" s="116"/>
      <c r="H335" s="116"/>
      <c r="I335" s="116"/>
      <c r="J335" s="116"/>
      <c r="K335" s="116"/>
      <c r="L335" s="116"/>
    </row>
    <row r="336" spans="2:12" ht="15" customHeight="1">
      <c r="B336" s="131"/>
      <c r="C336" s="151"/>
      <c r="D336" s="126" t="s">
        <v>1466</v>
      </c>
      <c r="E336" s="658" t="s">
        <v>1467</v>
      </c>
      <c r="F336" s="175"/>
      <c r="G336" s="116"/>
      <c r="H336" s="116"/>
      <c r="I336" s="116"/>
      <c r="J336" s="116"/>
      <c r="K336" s="116"/>
      <c r="L336" s="116"/>
    </row>
    <row r="337" spans="2:12" ht="31.5" thickBot="1">
      <c r="B337" s="131"/>
      <c r="C337" s="152"/>
      <c r="D337" s="129" t="s">
        <v>1468</v>
      </c>
      <c r="E337" s="659"/>
      <c r="F337" s="175"/>
      <c r="G337" s="116"/>
      <c r="H337" s="116"/>
      <c r="I337" s="116"/>
      <c r="J337" s="116"/>
      <c r="K337" s="116"/>
      <c r="L337" s="116"/>
    </row>
    <row r="338" spans="2:12" ht="15">
      <c r="B338" s="131"/>
      <c r="C338" s="126" t="s">
        <v>1469</v>
      </c>
      <c r="D338" s="126" t="s">
        <v>1470</v>
      </c>
      <c r="E338" s="658"/>
      <c r="F338" s="175"/>
      <c r="G338" s="116"/>
      <c r="H338" s="116"/>
      <c r="I338" s="116"/>
      <c r="J338" s="116"/>
      <c r="K338" s="116"/>
      <c r="L338" s="116"/>
    </row>
    <row r="339" spans="2:12" ht="31.5" thickBot="1">
      <c r="B339" s="131"/>
      <c r="C339" s="150" t="s">
        <v>1471</v>
      </c>
      <c r="D339" s="129" t="s">
        <v>1472</v>
      </c>
      <c r="E339" s="659"/>
      <c r="F339" s="175"/>
      <c r="G339" s="116"/>
      <c r="H339" s="116"/>
      <c r="I339" s="116"/>
      <c r="J339" s="116"/>
      <c r="K339" s="116"/>
      <c r="L339" s="116"/>
    </row>
    <row r="340" spans="2:12" ht="15" customHeight="1">
      <c r="B340" s="131"/>
      <c r="C340" s="151"/>
      <c r="D340" s="126" t="s">
        <v>1473</v>
      </c>
      <c r="E340" s="658"/>
      <c r="F340" s="175"/>
      <c r="G340" s="116"/>
      <c r="H340" s="116"/>
      <c r="I340" s="116"/>
      <c r="J340" s="116"/>
      <c r="K340" s="116"/>
      <c r="L340" s="116"/>
    </row>
    <row r="341" spans="2:12" ht="31.5" thickBot="1">
      <c r="B341" s="137"/>
      <c r="C341" s="152"/>
      <c r="D341" s="129" t="s">
        <v>1474</v>
      </c>
      <c r="E341" s="659"/>
      <c r="F341" s="175"/>
      <c r="G341" s="116"/>
      <c r="H341" s="116"/>
      <c r="I341" s="116"/>
      <c r="J341" s="116"/>
      <c r="K341" s="116"/>
      <c r="L341" s="116"/>
    </row>
    <row r="342" spans="2:12" ht="15">
      <c r="B342" s="125" t="s">
        <v>1475</v>
      </c>
      <c r="C342" s="126" t="s">
        <v>1476</v>
      </c>
      <c r="D342" s="126" t="s">
        <v>1477</v>
      </c>
      <c r="E342" s="658"/>
      <c r="F342" s="175"/>
      <c r="G342" s="116"/>
      <c r="H342" s="116"/>
      <c r="I342" s="116"/>
      <c r="J342" s="116"/>
      <c r="K342" s="116"/>
      <c r="L342" s="116"/>
    </row>
    <row r="343" spans="2:12" ht="42" thickBot="1">
      <c r="B343" s="128" t="s">
        <v>1478</v>
      </c>
      <c r="C343" s="150" t="s">
        <v>1479</v>
      </c>
      <c r="D343" s="129" t="s">
        <v>1480</v>
      </c>
      <c r="E343" s="659"/>
      <c r="F343" s="175"/>
      <c r="G343" s="116"/>
      <c r="H343" s="116"/>
      <c r="I343" s="116"/>
      <c r="J343" s="116"/>
      <c r="K343" s="116"/>
      <c r="L343" s="116"/>
    </row>
    <row r="344" spans="2:12" ht="15">
      <c r="B344" s="131"/>
      <c r="C344" s="151"/>
      <c r="D344" s="126" t="s">
        <v>1481</v>
      </c>
      <c r="E344" s="658"/>
      <c r="F344" s="175"/>
      <c r="G344" s="116"/>
      <c r="H344" s="116"/>
      <c r="I344" s="116"/>
      <c r="J344" s="116"/>
      <c r="K344" s="116"/>
      <c r="L344" s="116"/>
    </row>
    <row r="345" spans="2:12" ht="21.75" thickBot="1">
      <c r="B345" s="131"/>
      <c r="C345" s="152"/>
      <c r="D345" s="129" t="s">
        <v>1482</v>
      </c>
      <c r="E345" s="659"/>
      <c r="F345" s="175"/>
      <c r="G345" s="116"/>
      <c r="H345" s="116"/>
      <c r="I345" s="116"/>
      <c r="J345" s="116"/>
      <c r="K345" s="116"/>
      <c r="L345" s="116"/>
    </row>
    <row r="346" spans="2:12" ht="15">
      <c r="B346" s="131"/>
      <c r="C346" s="126" t="s">
        <v>1483</v>
      </c>
      <c r="D346" s="656"/>
      <c r="E346" s="658"/>
      <c r="F346" s="175"/>
      <c r="G346" s="116"/>
      <c r="H346" s="116"/>
      <c r="I346" s="116"/>
      <c r="J346" s="116"/>
      <c r="K346" s="116"/>
      <c r="L346" s="116"/>
    </row>
    <row r="347" spans="2:12" ht="15.75" thickBot="1">
      <c r="B347" s="131"/>
      <c r="C347" s="129" t="s">
        <v>1484</v>
      </c>
      <c r="D347" s="657"/>
      <c r="E347" s="659"/>
      <c r="F347" s="175"/>
      <c r="G347" s="116"/>
      <c r="H347" s="116"/>
      <c r="I347" s="116"/>
      <c r="J347" s="116"/>
      <c r="K347" s="116"/>
      <c r="L347" s="116"/>
    </row>
    <row r="348" spans="2:12" ht="15">
      <c r="B348" s="131"/>
      <c r="C348" s="126" t="s">
        <v>1485</v>
      </c>
      <c r="D348" s="656"/>
      <c r="E348" s="658" t="s">
        <v>1486</v>
      </c>
      <c r="F348" s="175"/>
      <c r="G348" s="116"/>
      <c r="H348" s="116"/>
      <c r="I348" s="116"/>
      <c r="J348" s="116"/>
      <c r="K348" s="116"/>
      <c r="L348" s="116"/>
    </row>
    <row r="349" spans="2:12" ht="31.5" thickBot="1">
      <c r="B349" s="131"/>
      <c r="C349" s="129" t="s">
        <v>1487</v>
      </c>
      <c r="D349" s="657"/>
      <c r="E349" s="659"/>
      <c r="F349" s="175"/>
      <c r="G349" s="116"/>
      <c r="H349" s="116"/>
      <c r="I349" s="116"/>
      <c r="J349" s="116"/>
      <c r="K349" s="116"/>
      <c r="L349" s="116"/>
    </row>
    <row r="350" spans="2:12" ht="15">
      <c r="B350" s="131"/>
      <c r="C350" s="126" t="s">
        <v>1488</v>
      </c>
      <c r="D350" s="126" t="s">
        <v>1489</v>
      </c>
      <c r="E350" s="658"/>
      <c r="F350" s="175"/>
      <c r="G350" s="116"/>
      <c r="H350" s="116"/>
      <c r="I350" s="116"/>
      <c r="J350" s="116"/>
      <c r="K350" s="116"/>
      <c r="L350" s="116"/>
    </row>
    <row r="351" spans="2:12" ht="21.75" thickBot="1">
      <c r="B351" s="131"/>
      <c r="C351" s="150" t="s">
        <v>1490</v>
      </c>
      <c r="D351" s="129" t="s">
        <v>1491</v>
      </c>
      <c r="E351" s="659"/>
      <c r="F351" s="175"/>
      <c r="G351" s="116"/>
      <c r="H351" s="116"/>
      <c r="I351" s="116"/>
      <c r="J351" s="116"/>
      <c r="K351" s="116"/>
      <c r="L351" s="116"/>
    </row>
    <row r="352" spans="2:12" ht="15" customHeight="1">
      <c r="B352" s="131"/>
      <c r="C352" s="151"/>
      <c r="D352" s="126" t="s">
        <v>1492</v>
      </c>
      <c r="E352" s="658"/>
      <c r="F352" s="175"/>
      <c r="G352" s="116"/>
      <c r="H352" s="116"/>
      <c r="I352" s="116"/>
      <c r="J352" s="116"/>
      <c r="K352" s="116"/>
      <c r="L352" s="116"/>
    </row>
    <row r="353" spans="2:12" ht="21.75" thickBot="1">
      <c r="B353" s="131"/>
      <c r="C353" s="151"/>
      <c r="D353" s="129" t="s">
        <v>1493</v>
      </c>
      <c r="E353" s="659"/>
      <c r="F353" s="175"/>
      <c r="G353" s="116"/>
      <c r="H353" s="116"/>
      <c r="I353" s="116"/>
      <c r="J353" s="116"/>
      <c r="K353" s="116"/>
      <c r="L353" s="116"/>
    </row>
    <row r="354" spans="2:12" ht="15">
      <c r="B354" s="131"/>
      <c r="C354" s="151"/>
      <c r="D354" s="126" t="s">
        <v>1494</v>
      </c>
      <c r="E354" s="658" t="s">
        <v>1495</v>
      </c>
      <c r="F354" s="175"/>
      <c r="G354" s="116"/>
      <c r="H354" s="116"/>
      <c r="I354" s="116"/>
      <c r="J354" s="116"/>
      <c r="K354" s="116"/>
      <c r="L354" s="116"/>
    </row>
    <row r="355" spans="2:12" ht="21.75" thickBot="1">
      <c r="B355" s="131"/>
      <c r="C355" s="151"/>
      <c r="D355" s="129" t="s">
        <v>1496</v>
      </c>
      <c r="E355" s="659"/>
      <c r="F355" s="175"/>
      <c r="G355" s="116"/>
      <c r="H355" s="116"/>
      <c r="I355" s="116"/>
      <c r="J355" s="116"/>
      <c r="K355" s="116"/>
      <c r="L355" s="116"/>
    </row>
    <row r="356" spans="2:12" ht="15">
      <c r="B356" s="131"/>
      <c r="C356" s="151"/>
      <c r="D356" s="126" t="s">
        <v>1497</v>
      </c>
      <c r="E356" s="658"/>
      <c r="F356" s="175"/>
      <c r="G356" s="116"/>
      <c r="H356" s="116"/>
      <c r="I356" s="116"/>
      <c r="J356" s="116"/>
      <c r="K356" s="116"/>
      <c r="L356" s="116"/>
    </row>
    <row r="357" spans="2:12" ht="21.75" thickBot="1">
      <c r="B357" s="131"/>
      <c r="C357" s="151"/>
      <c r="D357" s="129" t="s">
        <v>1498</v>
      </c>
      <c r="E357" s="659"/>
      <c r="F357" s="175"/>
      <c r="G357" s="116"/>
      <c r="H357" s="116"/>
      <c r="I357" s="116"/>
      <c r="J357" s="116"/>
      <c r="K357" s="116"/>
      <c r="L357" s="116"/>
    </row>
    <row r="358" spans="2:12" ht="15">
      <c r="B358" s="131"/>
      <c r="C358" s="151"/>
      <c r="D358" s="126" t="s">
        <v>1499</v>
      </c>
      <c r="E358" s="658" t="s">
        <v>1500</v>
      </c>
      <c r="F358" s="175"/>
      <c r="G358" s="116"/>
      <c r="H358" s="116"/>
      <c r="I358" s="116"/>
      <c r="J358" s="116"/>
      <c r="K358" s="116"/>
      <c r="L358" s="116"/>
    </row>
    <row r="359" spans="2:12" ht="31.5" thickBot="1">
      <c r="B359" s="131"/>
      <c r="C359" s="151"/>
      <c r="D359" s="129" t="s">
        <v>1501</v>
      </c>
      <c r="E359" s="659"/>
      <c r="F359" s="175"/>
      <c r="G359" s="116"/>
      <c r="H359" s="116"/>
      <c r="I359" s="116"/>
      <c r="J359" s="116"/>
      <c r="K359" s="116"/>
      <c r="L359" s="116"/>
    </row>
    <row r="360" spans="2:12" ht="15">
      <c r="B360" s="131"/>
      <c r="C360" s="151"/>
      <c r="D360" s="126" t="s">
        <v>1502</v>
      </c>
      <c r="E360" s="658"/>
      <c r="F360" s="175"/>
      <c r="G360" s="116"/>
      <c r="H360" s="116"/>
      <c r="I360" s="116"/>
      <c r="J360" s="116"/>
      <c r="K360" s="116"/>
      <c r="L360" s="116"/>
    </row>
    <row r="361" spans="2:12" ht="21.75" thickBot="1">
      <c r="B361" s="131"/>
      <c r="C361" s="151"/>
      <c r="D361" s="129" t="s">
        <v>1503</v>
      </c>
      <c r="E361" s="659"/>
      <c r="F361" s="175"/>
      <c r="G361" s="116"/>
      <c r="H361" s="116"/>
      <c r="I361" s="116"/>
      <c r="J361" s="116"/>
      <c r="K361" s="116"/>
      <c r="L361" s="116"/>
    </row>
    <row r="362" spans="2:12" ht="15" customHeight="1">
      <c r="B362" s="131"/>
      <c r="C362" s="151"/>
      <c r="D362" s="126" t="s">
        <v>1504</v>
      </c>
      <c r="E362" s="658" t="s">
        <v>1505</v>
      </c>
      <c r="F362" s="175"/>
      <c r="G362" s="116"/>
      <c r="H362" s="116"/>
      <c r="I362" s="116"/>
      <c r="J362" s="116"/>
      <c r="K362" s="116"/>
      <c r="L362" s="116"/>
    </row>
    <row r="363" spans="2:12" ht="15.75" thickBot="1">
      <c r="B363" s="131"/>
      <c r="C363" s="151"/>
      <c r="D363" s="129" t="s">
        <v>1506</v>
      </c>
      <c r="E363" s="659"/>
      <c r="F363" s="175"/>
      <c r="G363" s="116"/>
      <c r="H363" s="116"/>
      <c r="I363" s="116"/>
      <c r="J363" s="116"/>
      <c r="K363" s="116"/>
      <c r="L363" s="116"/>
    </row>
    <row r="364" spans="2:12" ht="15">
      <c r="B364" s="131"/>
      <c r="C364" s="151"/>
      <c r="D364" s="126" t="s">
        <v>1507</v>
      </c>
      <c r="E364" s="658"/>
      <c r="F364" s="175"/>
      <c r="G364" s="116"/>
      <c r="H364" s="116"/>
      <c r="I364" s="116"/>
      <c r="J364" s="116"/>
      <c r="K364" s="116"/>
      <c r="L364" s="116"/>
    </row>
    <row r="365" spans="2:12" ht="15.75" thickBot="1">
      <c r="B365" s="131"/>
      <c r="C365" s="151"/>
      <c r="D365" s="129" t="s">
        <v>1508</v>
      </c>
      <c r="E365" s="659"/>
      <c r="F365" s="175"/>
      <c r="G365" s="116"/>
      <c r="H365" s="116"/>
      <c r="I365" s="116"/>
      <c r="J365" s="116"/>
      <c r="K365" s="116"/>
      <c r="L365" s="116"/>
    </row>
    <row r="366" spans="2:12" ht="15">
      <c r="B366" s="131"/>
      <c r="C366" s="151"/>
      <c r="D366" s="126" t="s">
        <v>1509</v>
      </c>
      <c r="E366" s="658"/>
      <c r="F366" s="175"/>
      <c r="G366" s="116"/>
      <c r="H366" s="116"/>
      <c r="I366" s="116"/>
      <c r="J366" s="116"/>
      <c r="K366" s="116"/>
      <c r="L366" s="116"/>
    </row>
    <row r="367" spans="2:12" ht="42" thickBot="1">
      <c r="B367" s="131"/>
      <c r="C367" s="151"/>
      <c r="D367" s="129" t="s">
        <v>1510</v>
      </c>
      <c r="E367" s="659"/>
      <c r="F367" s="175"/>
      <c r="G367" s="116"/>
      <c r="H367" s="116"/>
      <c r="I367" s="116"/>
      <c r="J367" s="116"/>
      <c r="K367" s="116"/>
      <c r="L367" s="116"/>
    </row>
    <row r="368" spans="2:12" ht="15">
      <c r="B368" s="131"/>
      <c r="C368" s="151"/>
      <c r="D368" s="126" t="s">
        <v>1511</v>
      </c>
      <c r="E368" s="658"/>
      <c r="F368" s="175"/>
      <c r="G368" s="116"/>
      <c r="H368" s="116"/>
      <c r="I368" s="116"/>
      <c r="J368" s="116"/>
      <c r="K368" s="116"/>
      <c r="L368" s="116"/>
    </row>
    <row r="369" spans="2:12" ht="21.75" thickBot="1">
      <c r="B369" s="131"/>
      <c r="C369" s="151"/>
      <c r="D369" s="129" t="s">
        <v>1512</v>
      </c>
      <c r="E369" s="659"/>
      <c r="F369" s="175"/>
      <c r="G369" s="116"/>
      <c r="H369" s="116"/>
      <c r="I369" s="116"/>
      <c r="J369" s="116"/>
      <c r="K369" s="116"/>
      <c r="L369" s="116"/>
    </row>
    <row r="370" spans="2:12" ht="15">
      <c r="B370" s="131"/>
      <c r="C370" s="151"/>
      <c r="D370" s="126" t="s">
        <v>1513</v>
      </c>
      <c r="E370" s="658" t="s">
        <v>1514</v>
      </c>
      <c r="F370" s="175"/>
      <c r="G370" s="116"/>
      <c r="H370" s="116"/>
      <c r="I370" s="116"/>
      <c r="J370" s="116"/>
      <c r="K370" s="116"/>
      <c r="L370" s="116"/>
    </row>
    <row r="371" spans="2:12" ht="21.75" thickBot="1">
      <c r="B371" s="131"/>
      <c r="C371" s="151"/>
      <c r="D371" s="129" t="s">
        <v>1515</v>
      </c>
      <c r="E371" s="659"/>
      <c r="F371" s="175"/>
      <c r="G371" s="116"/>
      <c r="H371" s="116"/>
      <c r="I371" s="116"/>
      <c r="J371" s="116"/>
      <c r="K371" s="116"/>
      <c r="L371" s="116"/>
    </row>
    <row r="372" spans="2:12" ht="15">
      <c r="B372" s="131"/>
      <c r="C372" s="151"/>
      <c r="D372" s="126" t="s">
        <v>1516</v>
      </c>
      <c r="E372" s="658" t="s">
        <v>1517</v>
      </c>
      <c r="F372" s="175"/>
      <c r="G372" s="116"/>
      <c r="H372" s="116"/>
      <c r="I372" s="116"/>
      <c r="J372" s="116"/>
      <c r="K372" s="116"/>
      <c r="L372" s="116"/>
    </row>
    <row r="373" spans="2:12" ht="21.75" thickBot="1">
      <c r="B373" s="131"/>
      <c r="C373" s="152"/>
      <c r="D373" s="129" t="s">
        <v>1518</v>
      </c>
      <c r="E373" s="659"/>
      <c r="F373" s="175"/>
      <c r="G373" s="116"/>
      <c r="H373" s="116"/>
      <c r="I373" s="116"/>
      <c r="J373" s="116"/>
      <c r="K373" s="116"/>
      <c r="L373" s="116"/>
    </row>
    <row r="374" spans="2:12" ht="15">
      <c r="B374" s="131"/>
      <c r="C374" s="126" t="s">
        <v>1519</v>
      </c>
      <c r="D374" s="676"/>
      <c r="E374" s="658" t="s">
        <v>1520</v>
      </c>
      <c r="F374" s="175"/>
      <c r="G374" s="116"/>
      <c r="H374" s="116"/>
      <c r="I374" s="116"/>
      <c r="J374" s="116"/>
      <c r="K374" s="116"/>
      <c r="L374" s="116"/>
    </row>
    <row r="375" spans="2:12" ht="21.75" thickBot="1">
      <c r="B375" s="131"/>
      <c r="C375" s="129" t="s">
        <v>1521</v>
      </c>
      <c r="D375" s="677"/>
      <c r="E375" s="659"/>
      <c r="F375" s="175"/>
      <c r="G375" s="116"/>
      <c r="H375" s="116"/>
      <c r="I375" s="116"/>
      <c r="J375" s="116"/>
      <c r="K375" s="116"/>
      <c r="L375" s="116"/>
    </row>
    <row r="376" spans="2:12" ht="15">
      <c r="B376" s="131"/>
      <c r="C376" s="126" t="s">
        <v>1522</v>
      </c>
      <c r="D376" s="676"/>
      <c r="E376" s="658"/>
      <c r="F376" s="175"/>
      <c r="G376" s="116"/>
      <c r="H376" s="116"/>
      <c r="I376" s="116"/>
      <c r="J376" s="116"/>
      <c r="K376" s="116"/>
      <c r="L376" s="116"/>
    </row>
    <row r="377" spans="2:12" ht="15.75" thickBot="1">
      <c r="B377" s="137"/>
      <c r="C377" s="129" t="s">
        <v>1523</v>
      </c>
      <c r="D377" s="677"/>
      <c r="E377" s="659"/>
      <c r="F377" s="175"/>
      <c r="G377" s="116"/>
      <c r="H377" s="116"/>
      <c r="I377" s="116"/>
      <c r="J377" s="116"/>
      <c r="K377" s="116"/>
      <c r="L377" s="116"/>
    </row>
    <row r="378" spans="2:12" ht="15">
      <c r="B378" s="125" t="s">
        <v>1524</v>
      </c>
      <c r="C378" s="126" t="s">
        <v>1525</v>
      </c>
      <c r="D378" s="656"/>
      <c r="E378" s="658"/>
      <c r="F378" s="175"/>
      <c r="G378" s="116"/>
      <c r="H378" s="116"/>
      <c r="I378" s="116"/>
      <c r="J378" s="116"/>
      <c r="K378" s="116"/>
      <c r="L378" s="116"/>
    </row>
    <row r="379" spans="2:12" ht="21.75" thickBot="1">
      <c r="B379" s="128" t="s">
        <v>1526</v>
      </c>
      <c r="C379" s="129" t="s">
        <v>1527</v>
      </c>
      <c r="D379" s="657"/>
      <c r="E379" s="659"/>
      <c r="F379" s="175"/>
      <c r="G379" s="116"/>
      <c r="H379" s="116"/>
      <c r="I379" s="116"/>
      <c r="J379" s="116"/>
      <c r="K379" s="116"/>
      <c r="L379" s="116"/>
    </row>
    <row r="380" spans="2:12" ht="15">
      <c r="B380" s="131"/>
      <c r="C380" s="126" t="s">
        <v>1528</v>
      </c>
      <c r="D380" s="656"/>
      <c r="E380" s="658" t="s">
        <v>1529</v>
      </c>
      <c r="F380" s="175"/>
      <c r="G380" s="116"/>
      <c r="H380" s="116"/>
      <c r="I380" s="116"/>
      <c r="J380" s="116"/>
      <c r="K380" s="116"/>
      <c r="L380" s="116"/>
    </row>
    <row r="381" spans="2:12" ht="21.75" thickBot="1">
      <c r="B381" s="131"/>
      <c r="C381" s="129" t="s">
        <v>1530</v>
      </c>
      <c r="D381" s="657"/>
      <c r="E381" s="659"/>
      <c r="F381" s="175"/>
      <c r="G381" s="116"/>
      <c r="H381" s="116"/>
      <c r="I381" s="116"/>
      <c r="J381" s="116"/>
      <c r="K381" s="116"/>
      <c r="L381" s="116"/>
    </row>
    <row r="382" spans="2:12" ht="15">
      <c r="B382" s="131"/>
      <c r="C382" s="126" t="s">
        <v>1531</v>
      </c>
      <c r="D382" s="656"/>
      <c r="E382" s="658"/>
      <c r="F382" s="175"/>
      <c r="G382" s="116"/>
      <c r="H382" s="116"/>
      <c r="I382" s="116"/>
      <c r="J382" s="116"/>
      <c r="K382" s="116"/>
      <c r="L382" s="116"/>
    </row>
    <row r="383" spans="2:12" ht="15.75" thickBot="1">
      <c r="B383" s="131"/>
      <c r="C383" s="129" t="s">
        <v>1532</v>
      </c>
      <c r="D383" s="657"/>
      <c r="E383" s="659"/>
      <c r="F383" s="175"/>
      <c r="G383" s="116"/>
      <c r="H383" s="116"/>
      <c r="I383" s="116"/>
      <c r="J383" s="116"/>
      <c r="K383" s="116"/>
      <c r="L383" s="116"/>
    </row>
    <row r="384" spans="2:12" ht="15" customHeight="1">
      <c r="B384" s="131"/>
      <c r="C384" s="126" t="s">
        <v>1533</v>
      </c>
      <c r="D384" s="126" t="s">
        <v>1534</v>
      </c>
      <c r="E384" s="658"/>
      <c r="F384" s="175"/>
      <c r="G384" s="116"/>
      <c r="H384" s="116"/>
      <c r="I384" s="116"/>
      <c r="J384" s="116"/>
      <c r="K384" s="116"/>
      <c r="L384" s="116"/>
    </row>
    <row r="385" spans="2:12" ht="31.5" thickBot="1">
      <c r="B385" s="131"/>
      <c r="C385" s="150" t="s">
        <v>1535</v>
      </c>
      <c r="D385" s="129" t="s">
        <v>1536</v>
      </c>
      <c r="E385" s="659"/>
      <c r="F385" s="175"/>
      <c r="G385" s="116"/>
      <c r="H385" s="116"/>
      <c r="I385" s="116"/>
      <c r="J385" s="116"/>
      <c r="K385" s="116"/>
      <c r="L385" s="116"/>
    </row>
    <row r="386" spans="2:12" ht="15">
      <c r="B386" s="131"/>
      <c r="C386" s="151"/>
      <c r="D386" s="126" t="s">
        <v>1537</v>
      </c>
      <c r="E386" s="658"/>
      <c r="F386" s="175"/>
      <c r="G386" s="116"/>
      <c r="H386" s="116"/>
      <c r="I386" s="116"/>
      <c r="J386" s="116"/>
      <c r="K386" s="116"/>
      <c r="L386" s="116"/>
    </row>
    <row r="387" spans="2:12" ht="31.5" thickBot="1">
      <c r="B387" s="131"/>
      <c r="C387" s="151"/>
      <c r="D387" s="129" t="s">
        <v>1538</v>
      </c>
      <c r="E387" s="659"/>
      <c r="F387" s="175"/>
      <c r="G387" s="116"/>
      <c r="H387" s="116"/>
      <c r="I387" s="116"/>
      <c r="J387" s="116"/>
      <c r="K387" s="116"/>
      <c r="L387" s="116"/>
    </row>
    <row r="388" spans="2:12" ht="15">
      <c r="B388" s="131"/>
      <c r="C388" s="151"/>
      <c r="D388" s="126" t="s">
        <v>1539</v>
      </c>
      <c r="E388" s="658"/>
      <c r="F388" s="175"/>
      <c r="G388" s="116"/>
      <c r="H388" s="116"/>
      <c r="I388" s="116"/>
      <c r="J388" s="116"/>
      <c r="K388" s="116"/>
      <c r="L388" s="116"/>
    </row>
    <row r="389" spans="2:12" ht="42" thickBot="1">
      <c r="B389" s="131"/>
      <c r="C389" s="152"/>
      <c r="D389" s="129" t="s">
        <v>1540</v>
      </c>
      <c r="E389" s="659"/>
      <c r="F389" s="175"/>
      <c r="G389" s="116"/>
      <c r="H389" s="116"/>
      <c r="I389" s="116"/>
      <c r="J389" s="116"/>
      <c r="K389" s="116"/>
      <c r="L389" s="116"/>
    </row>
    <row r="390" spans="2:12" ht="15">
      <c r="B390" s="131"/>
      <c r="C390" s="126" t="s">
        <v>1541</v>
      </c>
      <c r="D390" s="656"/>
      <c r="E390" s="658" t="s">
        <v>1542</v>
      </c>
      <c r="F390" s="175"/>
      <c r="G390" s="116"/>
      <c r="H390" s="116"/>
      <c r="I390" s="116"/>
      <c r="J390" s="116"/>
      <c r="K390" s="116"/>
      <c r="L390" s="116"/>
    </row>
    <row r="391" spans="2:12" ht="21">
      <c r="B391" s="131"/>
      <c r="C391" s="150" t="s">
        <v>1543</v>
      </c>
      <c r="D391" s="671"/>
      <c r="E391" s="672"/>
      <c r="F391" s="175"/>
      <c r="G391" s="116"/>
      <c r="H391" s="116"/>
      <c r="I391" s="116"/>
      <c r="J391" s="116"/>
      <c r="K391" s="116"/>
      <c r="L391" s="116"/>
    </row>
    <row r="392" spans="2:12" ht="15.75" thickBot="1">
      <c r="B392" s="131"/>
      <c r="C392" s="129"/>
      <c r="D392" s="657"/>
      <c r="E392" s="659"/>
      <c r="F392" s="175"/>
      <c r="G392" s="116"/>
      <c r="H392" s="116"/>
      <c r="I392" s="116"/>
      <c r="J392" s="116"/>
      <c r="K392" s="116"/>
      <c r="L392" s="116"/>
    </row>
    <row r="393" spans="2:12" ht="15">
      <c r="B393" s="131"/>
      <c r="C393" s="126" t="s">
        <v>1544</v>
      </c>
      <c r="D393" s="656"/>
      <c r="E393" s="658"/>
      <c r="F393" s="175"/>
      <c r="G393" s="116"/>
      <c r="H393" s="116"/>
      <c r="I393" s="116"/>
      <c r="J393" s="116"/>
      <c r="K393" s="116"/>
      <c r="L393" s="116"/>
    </row>
    <row r="394" spans="2:12" ht="15" customHeight="1">
      <c r="B394" s="131"/>
      <c r="C394" s="150" t="s">
        <v>1545</v>
      </c>
      <c r="D394" s="671"/>
      <c r="E394" s="672"/>
      <c r="F394" s="175"/>
      <c r="G394" s="116"/>
      <c r="H394" s="116"/>
      <c r="I394" s="116"/>
      <c r="J394" s="116"/>
      <c r="K394" s="116"/>
      <c r="L394" s="116"/>
    </row>
    <row r="395" spans="2:12" ht="15.75" thickBot="1">
      <c r="B395" s="137"/>
      <c r="C395" s="129"/>
      <c r="D395" s="657"/>
      <c r="E395" s="659"/>
      <c r="F395" s="175"/>
      <c r="G395" s="116"/>
      <c r="H395" s="116"/>
      <c r="I395" s="116"/>
      <c r="J395" s="116"/>
      <c r="K395" s="116"/>
      <c r="L395" s="116"/>
    </row>
    <row r="396" spans="2:12" ht="15">
      <c r="B396" s="125" t="s">
        <v>1546</v>
      </c>
      <c r="C396" s="126" t="s">
        <v>1547</v>
      </c>
      <c r="D396" s="656"/>
      <c r="E396" s="658"/>
      <c r="F396" s="175"/>
      <c r="G396" s="116"/>
      <c r="H396" s="116"/>
      <c r="I396" s="116"/>
      <c r="J396" s="116"/>
      <c r="K396" s="116"/>
      <c r="L396" s="116"/>
    </row>
    <row r="397" spans="2:12" ht="31.5" thickBot="1">
      <c r="B397" s="128" t="s">
        <v>1548</v>
      </c>
      <c r="C397" s="129" t="s">
        <v>1549</v>
      </c>
      <c r="D397" s="657"/>
      <c r="E397" s="659"/>
      <c r="F397" s="175"/>
      <c r="G397" s="116"/>
      <c r="H397" s="116"/>
      <c r="I397" s="116"/>
      <c r="J397" s="116"/>
      <c r="K397" s="116"/>
      <c r="L397" s="116"/>
    </row>
    <row r="398" spans="2:12" ht="15">
      <c r="B398" s="131"/>
      <c r="C398" s="126" t="s">
        <v>1550</v>
      </c>
      <c r="D398" s="656"/>
      <c r="E398" s="658"/>
      <c r="F398" s="175"/>
      <c r="G398" s="116"/>
      <c r="H398" s="116"/>
      <c r="I398" s="116"/>
      <c r="J398" s="116"/>
      <c r="K398" s="116"/>
      <c r="L398" s="116"/>
    </row>
    <row r="399" spans="2:12" ht="15.75" thickBot="1">
      <c r="B399" s="131"/>
      <c r="C399" s="129" t="s">
        <v>1551</v>
      </c>
      <c r="D399" s="657"/>
      <c r="E399" s="659"/>
      <c r="F399" s="175"/>
      <c r="G399" s="116"/>
      <c r="H399" s="116"/>
      <c r="I399" s="116"/>
      <c r="J399" s="116"/>
      <c r="K399" s="116"/>
      <c r="L399" s="116"/>
    </row>
    <row r="400" spans="2:12" ht="15">
      <c r="B400" s="131"/>
      <c r="C400" s="126" t="s">
        <v>1552</v>
      </c>
      <c r="D400" s="656"/>
      <c r="E400" s="658"/>
      <c r="F400" s="175"/>
      <c r="G400" s="116"/>
      <c r="H400" s="116"/>
      <c r="I400" s="116"/>
      <c r="J400" s="116"/>
      <c r="K400" s="116"/>
      <c r="L400" s="116"/>
    </row>
    <row r="401" spans="2:12" ht="21.75" thickBot="1">
      <c r="B401" s="137"/>
      <c r="C401" s="129" t="s">
        <v>1553</v>
      </c>
      <c r="D401" s="657"/>
      <c r="E401" s="659"/>
      <c r="F401" s="175"/>
      <c r="G401" s="116"/>
      <c r="H401" s="116"/>
      <c r="I401" s="116"/>
      <c r="J401" s="116"/>
      <c r="K401" s="116"/>
      <c r="L401" s="116"/>
    </row>
    <row r="402" spans="2:12" ht="15">
      <c r="B402" s="125" t="s">
        <v>1554</v>
      </c>
      <c r="C402" s="126" t="s">
        <v>1555</v>
      </c>
      <c r="D402" s="656"/>
      <c r="E402" s="658" t="s">
        <v>1556</v>
      </c>
      <c r="F402" s="175"/>
      <c r="G402" s="116"/>
      <c r="H402" s="116"/>
      <c r="I402" s="116"/>
      <c r="J402" s="116"/>
      <c r="K402" s="116"/>
      <c r="L402" s="116"/>
    </row>
    <row r="403" spans="2:12" ht="42" thickBot="1">
      <c r="B403" s="128" t="s">
        <v>1557</v>
      </c>
      <c r="C403" s="129" t="s">
        <v>1558</v>
      </c>
      <c r="D403" s="657"/>
      <c r="E403" s="659"/>
      <c r="F403" s="175"/>
      <c r="G403" s="116"/>
      <c r="H403" s="116"/>
      <c r="I403" s="116"/>
      <c r="J403" s="116"/>
      <c r="K403" s="116"/>
      <c r="L403" s="116"/>
    </row>
    <row r="404" spans="2:12" ht="15">
      <c r="B404" s="131"/>
      <c r="C404" s="126" t="s">
        <v>1559</v>
      </c>
      <c r="D404" s="656"/>
      <c r="E404" s="658" t="s">
        <v>1560</v>
      </c>
      <c r="F404" s="175"/>
      <c r="G404" s="116"/>
      <c r="H404" s="116"/>
      <c r="I404" s="116"/>
      <c r="J404" s="116"/>
      <c r="K404" s="116"/>
      <c r="L404" s="116"/>
    </row>
    <row r="405" spans="2:12" ht="31.5" thickBot="1">
      <c r="B405" s="131"/>
      <c r="C405" s="129" t="s">
        <v>1561</v>
      </c>
      <c r="D405" s="657"/>
      <c r="E405" s="659"/>
      <c r="F405" s="175"/>
      <c r="G405" s="116"/>
      <c r="H405" s="116"/>
      <c r="I405" s="116"/>
      <c r="J405" s="116"/>
      <c r="K405" s="116"/>
      <c r="L405" s="116"/>
    </row>
    <row r="406" spans="2:12" ht="15">
      <c r="B406" s="131"/>
      <c r="C406" s="126" t="s">
        <v>1562</v>
      </c>
      <c r="D406" s="656"/>
      <c r="E406" s="658" t="s">
        <v>1563</v>
      </c>
      <c r="F406" s="175"/>
      <c r="G406" s="116"/>
      <c r="H406" s="116"/>
      <c r="I406" s="116"/>
      <c r="J406" s="116"/>
      <c r="K406" s="116"/>
      <c r="L406" s="116"/>
    </row>
    <row r="407" spans="2:12" ht="21.75" thickBot="1">
      <c r="B407" s="131"/>
      <c r="C407" s="129" t="s">
        <v>1564</v>
      </c>
      <c r="D407" s="657"/>
      <c r="E407" s="659"/>
      <c r="F407" s="175"/>
      <c r="G407" s="116"/>
      <c r="H407" s="116"/>
      <c r="I407" s="116"/>
      <c r="J407" s="116"/>
      <c r="K407" s="116"/>
      <c r="L407" s="116"/>
    </row>
    <row r="408" spans="2:12" ht="15">
      <c r="B408" s="131"/>
      <c r="C408" s="126" t="s">
        <v>1565</v>
      </c>
      <c r="D408" s="656"/>
      <c r="E408" s="658"/>
      <c r="F408" s="175"/>
      <c r="G408" s="116"/>
      <c r="H408" s="116"/>
      <c r="I408" s="116"/>
      <c r="J408" s="116"/>
      <c r="K408" s="116"/>
      <c r="L408" s="116"/>
    </row>
    <row r="409" spans="2:12" ht="31.5" thickBot="1">
      <c r="B409" s="131"/>
      <c r="C409" s="129" t="s">
        <v>1566</v>
      </c>
      <c r="D409" s="657"/>
      <c r="E409" s="659"/>
      <c r="F409" s="175"/>
      <c r="G409" s="116"/>
      <c r="H409" s="116"/>
      <c r="I409" s="116"/>
      <c r="J409" s="116"/>
      <c r="K409" s="116"/>
      <c r="L409" s="116"/>
    </row>
    <row r="410" spans="2:12" ht="15">
      <c r="B410" s="131"/>
      <c r="C410" s="126" t="s">
        <v>1567</v>
      </c>
      <c r="D410" s="656"/>
      <c r="E410" s="658"/>
      <c r="F410" s="175"/>
      <c r="G410" s="116"/>
      <c r="H410" s="116"/>
      <c r="I410" s="116"/>
      <c r="J410" s="116"/>
      <c r="K410" s="116"/>
      <c r="L410" s="116"/>
    </row>
    <row r="411" spans="2:12" ht="42" thickBot="1">
      <c r="B411" s="131"/>
      <c r="C411" s="129" t="s">
        <v>1568</v>
      </c>
      <c r="D411" s="657"/>
      <c r="E411" s="659"/>
      <c r="F411" s="175"/>
      <c r="G411" s="116"/>
      <c r="H411" s="116"/>
      <c r="I411" s="116"/>
      <c r="J411" s="116"/>
      <c r="K411" s="116"/>
      <c r="L411" s="116"/>
    </row>
    <row r="412" spans="2:12" ht="15">
      <c r="B412" s="131"/>
      <c r="C412" s="126" t="s">
        <v>1569</v>
      </c>
      <c r="D412" s="656"/>
      <c r="E412" s="658"/>
      <c r="F412" s="175"/>
      <c r="G412" s="116"/>
      <c r="H412" s="116"/>
      <c r="I412" s="116"/>
      <c r="J412" s="116"/>
      <c r="K412" s="116"/>
      <c r="L412" s="116"/>
    </row>
    <row r="413" spans="2:12" ht="21.75" thickBot="1">
      <c r="B413" s="131"/>
      <c r="C413" s="129" t="s">
        <v>1570</v>
      </c>
      <c r="D413" s="657"/>
      <c r="E413" s="659"/>
      <c r="F413" s="175"/>
      <c r="G413" s="116"/>
      <c r="H413" s="116"/>
      <c r="I413" s="116"/>
      <c r="J413" s="116"/>
      <c r="K413" s="116"/>
      <c r="L413" s="116"/>
    </row>
    <row r="414" spans="2:12" ht="15">
      <c r="B414" s="131"/>
      <c r="C414" s="126" t="s">
        <v>1571</v>
      </c>
      <c r="D414" s="656"/>
      <c r="E414" s="658" t="s">
        <v>1572</v>
      </c>
      <c r="F414" s="175"/>
      <c r="G414" s="116"/>
      <c r="H414" s="116"/>
      <c r="I414" s="116"/>
      <c r="J414" s="116"/>
      <c r="K414" s="116"/>
      <c r="L414" s="116"/>
    </row>
    <row r="415" spans="2:12" ht="31.5" thickBot="1">
      <c r="B415" s="137"/>
      <c r="C415" s="129" t="s">
        <v>1573</v>
      </c>
      <c r="D415" s="657"/>
      <c r="E415" s="659"/>
      <c r="F415" s="175"/>
      <c r="G415" s="116"/>
      <c r="H415" s="116"/>
      <c r="I415" s="116"/>
      <c r="J415" s="116"/>
      <c r="K415" s="116"/>
      <c r="L415" s="116"/>
    </row>
    <row r="416" spans="2:12" ht="15">
      <c r="B416" s="125" t="s">
        <v>1574</v>
      </c>
      <c r="C416" s="126" t="s">
        <v>1575</v>
      </c>
      <c r="D416" s="656"/>
      <c r="E416" s="658" t="s">
        <v>1576</v>
      </c>
      <c r="F416" s="175"/>
      <c r="G416" s="116"/>
      <c r="H416" s="116"/>
      <c r="I416" s="116"/>
      <c r="J416" s="116"/>
      <c r="K416" s="116"/>
      <c r="L416" s="116"/>
    </row>
    <row r="417" spans="2:12" ht="51.75" thickBot="1">
      <c r="B417" s="128" t="s">
        <v>1577</v>
      </c>
      <c r="C417" s="129" t="s">
        <v>1578</v>
      </c>
      <c r="D417" s="657"/>
      <c r="E417" s="659"/>
      <c r="F417" s="175"/>
      <c r="G417" s="116"/>
      <c r="H417" s="116"/>
      <c r="I417" s="116"/>
      <c r="J417" s="116"/>
      <c r="K417" s="116"/>
      <c r="L417" s="116"/>
    </row>
    <row r="418" spans="2:12" ht="15">
      <c r="B418" s="131"/>
      <c r="C418" s="126" t="s">
        <v>1579</v>
      </c>
      <c r="D418" s="656"/>
      <c r="E418" s="658"/>
      <c r="F418" s="175"/>
      <c r="G418" s="116"/>
      <c r="H418" s="116"/>
      <c r="I418" s="116"/>
      <c r="J418" s="116"/>
      <c r="K418" s="116"/>
      <c r="L418" s="116"/>
    </row>
    <row r="419" spans="2:12" ht="31.5" thickBot="1">
      <c r="B419" s="131"/>
      <c r="C419" s="129" t="s">
        <v>1580</v>
      </c>
      <c r="D419" s="657"/>
      <c r="E419" s="659"/>
      <c r="F419" s="175"/>
      <c r="G419" s="116"/>
      <c r="H419" s="116"/>
      <c r="I419" s="116"/>
      <c r="J419" s="116"/>
      <c r="K419" s="116"/>
      <c r="L419" s="116"/>
    </row>
    <row r="420" spans="2:12" ht="15">
      <c r="B420" s="131"/>
      <c r="C420" s="126" t="s">
        <v>1581</v>
      </c>
      <c r="D420" s="656"/>
      <c r="E420" s="658"/>
      <c r="F420" s="175"/>
      <c r="G420" s="116"/>
      <c r="H420" s="116"/>
      <c r="I420" s="116"/>
      <c r="J420" s="116"/>
      <c r="K420" s="116"/>
      <c r="L420" s="116"/>
    </row>
    <row r="421" spans="2:12" ht="21.75" thickBot="1">
      <c r="B421" s="131"/>
      <c r="C421" s="129" t="s">
        <v>1582</v>
      </c>
      <c r="D421" s="657"/>
      <c r="E421" s="659"/>
      <c r="F421" s="175"/>
      <c r="G421" s="116"/>
      <c r="H421" s="116"/>
      <c r="I421" s="116"/>
      <c r="J421" s="116"/>
      <c r="K421" s="116"/>
      <c r="L421" s="116"/>
    </row>
    <row r="422" spans="2:12" ht="15">
      <c r="B422" s="131"/>
      <c r="C422" s="126" t="s">
        <v>1583</v>
      </c>
      <c r="D422" s="656"/>
      <c r="E422" s="658"/>
      <c r="F422" s="175"/>
      <c r="G422" s="116"/>
      <c r="H422" s="116"/>
      <c r="I422" s="116"/>
      <c r="J422" s="116"/>
      <c r="K422" s="116"/>
      <c r="L422" s="116"/>
    </row>
    <row r="423" spans="2:12" ht="31.5" thickBot="1">
      <c r="B423" s="131"/>
      <c r="C423" s="129" t="s">
        <v>1584</v>
      </c>
      <c r="D423" s="657"/>
      <c r="E423" s="659"/>
      <c r="F423" s="175"/>
      <c r="G423" s="116"/>
      <c r="H423" s="116"/>
      <c r="I423" s="116"/>
      <c r="J423" s="116"/>
      <c r="K423" s="116"/>
      <c r="L423" s="116"/>
    </row>
    <row r="424" spans="2:12" ht="15">
      <c r="B424" s="131"/>
      <c r="C424" s="126" t="s">
        <v>1585</v>
      </c>
      <c r="D424" s="656"/>
      <c r="E424" s="658"/>
      <c r="F424" s="175"/>
      <c r="G424" s="116"/>
      <c r="H424" s="116"/>
      <c r="I424" s="116"/>
      <c r="J424" s="116"/>
      <c r="K424" s="116"/>
      <c r="L424" s="116"/>
    </row>
    <row r="425" spans="2:12" ht="51.75" thickBot="1">
      <c r="B425" s="131"/>
      <c r="C425" s="129" t="s">
        <v>1586</v>
      </c>
      <c r="D425" s="657"/>
      <c r="E425" s="659"/>
      <c r="F425" s="175"/>
      <c r="G425" s="116"/>
      <c r="H425" s="116"/>
      <c r="I425" s="116"/>
      <c r="J425" s="116"/>
      <c r="K425" s="116"/>
      <c r="L425" s="116"/>
    </row>
    <row r="426" spans="2:12" ht="15">
      <c r="B426" s="131"/>
      <c r="C426" s="126" t="s">
        <v>1587</v>
      </c>
      <c r="D426" s="656"/>
      <c r="E426" s="658"/>
      <c r="F426" s="175"/>
      <c r="G426" s="116"/>
      <c r="H426" s="116"/>
      <c r="I426" s="116"/>
      <c r="J426" s="116"/>
      <c r="K426" s="116"/>
      <c r="L426" s="116"/>
    </row>
    <row r="427" spans="2:12" ht="15.75" thickBot="1">
      <c r="B427" s="131"/>
      <c r="C427" s="129" t="s">
        <v>1588</v>
      </c>
      <c r="D427" s="657"/>
      <c r="E427" s="659"/>
      <c r="F427" s="175"/>
      <c r="G427" s="116"/>
      <c r="H427" s="116"/>
      <c r="I427" s="116"/>
      <c r="J427" s="116"/>
      <c r="K427" s="116"/>
      <c r="L427" s="116"/>
    </row>
    <row r="428" spans="2:12" ht="15">
      <c r="B428" s="131"/>
      <c r="C428" s="126" t="s">
        <v>1589</v>
      </c>
      <c r="D428" s="656"/>
      <c r="E428" s="658" t="s">
        <v>1590</v>
      </c>
      <c r="F428" s="175"/>
      <c r="G428" s="116"/>
      <c r="H428" s="116"/>
      <c r="I428" s="116"/>
      <c r="J428" s="116"/>
      <c r="K428" s="116"/>
      <c r="L428" s="116"/>
    </row>
    <row r="429" spans="2:12" ht="15.75" thickBot="1">
      <c r="B429" s="131"/>
      <c r="C429" s="129" t="s">
        <v>1591</v>
      </c>
      <c r="D429" s="657"/>
      <c r="E429" s="659"/>
      <c r="F429" s="175"/>
      <c r="G429" s="116"/>
      <c r="H429" s="116"/>
      <c r="I429" s="116"/>
      <c r="J429" s="116"/>
      <c r="K429" s="116"/>
      <c r="L429" s="116"/>
    </row>
    <row r="430" spans="2:12" ht="15">
      <c r="B430" s="131"/>
      <c r="C430" s="126" t="s">
        <v>1592</v>
      </c>
      <c r="D430" s="656"/>
      <c r="E430" s="658" t="s">
        <v>1593</v>
      </c>
      <c r="F430" s="175"/>
      <c r="G430" s="116"/>
      <c r="H430" s="116"/>
      <c r="I430" s="116"/>
      <c r="J430" s="116"/>
      <c r="K430" s="116"/>
      <c r="L430" s="116"/>
    </row>
    <row r="431" spans="2:12" ht="42" thickBot="1">
      <c r="B431" s="137"/>
      <c r="C431" s="129" t="s">
        <v>1594</v>
      </c>
      <c r="D431" s="657"/>
      <c r="E431" s="659"/>
      <c r="F431" s="175"/>
      <c r="G431" s="116"/>
      <c r="H431" s="116"/>
      <c r="I431" s="116"/>
      <c r="J431" s="116"/>
      <c r="K431" s="116"/>
      <c r="L431" s="116"/>
    </row>
    <row r="432" spans="2:12" ht="15">
      <c r="B432" s="125" t="s">
        <v>1595</v>
      </c>
      <c r="C432" s="126" t="s">
        <v>1596</v>
      </c>
      <c r="D432" s="656"/>
      <c r="E432" s="658" t="s">
        <v>1597</v>
      </c>
      <c r="F432" s="175"/>
      <c r="G432" s="116"/>
      <c r="H432" s="116"/>
      <c r="I432" s="116"/>
      <c r="J432" s="116"/>
      <c r="K432" s="116"/>
      <c r="L432" s="116"/>
    </row>
    <row r="433" spans="2:12" ht="42" thickBot="1">
      <c r="B433" s="128" t="s">
        <v>1598</v>
      </c>
      <c r="C433" s="129" t="s">
        <v>1599</v>
      </c>
      <c r="D433" s="657"/>
      <c r="E433" s="659"/>
      <c r="F433" s="175"/>
      <c r="G433" s="116"/>
      <c r="H433" s="116"/>
      <c r="I433" s="116"/>
      <c r="J433" s="116"/>
      <c r="K433" s="116"/>
      <c r="L433" s="116"/>
    </row>
    <row r="434" spans="2:12" ht="15">
      <c r="B434" s="131"/>
      <c r="C434" s="126" t="s">
        <v>1600</v>
      </c>
      <c r="D434" s="656"/>
      <c r="E434" s="658" t="s">
        <v>1601</v>
      </c>
      <c r="F434" s="175"/>
      <c r="G434" s="116"/>
      <c r="H434" s="116"/>
      <c r="I434" s="116"/>
      <c r="J434" s="116"/>
      <c r="K434" s="116"/>
      <c r="L434" s="116"/>
    </row>
    <row r="435" spans="2:12" ht="15.75" thickBot="1">
      <c r="B435" s="131"/>
      <c r="C435" s="129" t="s">
        <v>1602</v>
      </c>
      <c r="D435" s="657"/>
      <c r="E435" s="659"/>
      <c r="F435" s="175"/>
      <c r="G435" s="116"/>
      <c r="H435" s="116"/>
      <c r="I435" s="116"/>
      <c r="J435" s="116"/>
      <c r="K435" s="116"/>
      <c r="L435" s="116"/>
    </row>
    <row r="436" spans="2:12" ht="15">
      <c r="B436" s="131"/>
      <c r="C436" s="126" t="s">
        <v>1603</v>
      </c>
      <c r="D436" s="656"/>
      <c r="E436" s="658" t="s">
        <v>1604</v>
      </c>
      <c r="F436" s="175"/>
      <c r="G436" s="116"/>
      <c r="H436" s="116"/>
      <c r="I436" s="116"/>
      <c r="J436" s="116"/>
      <c r="K436" s="116"/>
      <c r="L436" s="116"/>
    </row>
    <row r="437" spans="2:12" ht="15.75" thickBot="1">
      <c r="B437" s="131"/>
      <c r="C437" s="129" t="s">
        <v>1605</v>
      </c>
      <c r="D437" s="657"/>
      <c r="E437" s="659"/>
      <c r="F437" s="175"/>
      <c r="G437" s="116"/>
      <c r="H437" s="116"/>
      <c r="I437" s="116"/>
      <c r="J437" s="116"/>
      <c r="K437" s="116"/>
      <c r="L437" s="116"/>
    </row>
    <row r="438" spans="2:12" ht="15">
      <c r="B438" s="131"/>
      <c r="C438" s="126" t="s">
        <v>1606</v>
      </c>
      <c r="D438" s="656"/>
      <c r="E438" s="658" t="s">
        <v>1607</v>
      </c>
      <c r="F438" s="175"/>
      <c r="G438" s="116"/>
      <c r="H438" s="116"/>
      <c r="I438" s="116"/>
      <c r="J438" s="116"/>
      <c r="K438" s="116"/>
      <c r="L438" s="116"/>
    </row>
    <row r="439" spans="2:12" ht="21.75" thickBot="1">
      <c r="B439" s="131"/>
      <c r="C439" s="129" t="s">
        <v>1608</v>
      </c>
      <c r="D439" s="657"/>
      <c r="E439" s="659"/>
      <c r="F439" s="175"/>
      <c r="G439" s="116"/>
      <c r="H439" s="116"/>
      <c r="I439" s="116"/>
      <c r="J439" s="116"/>
      <c r="K439" s="116"/>
      <c r="L439" s="116"/>
    </row>
    <row r="440" spans="2:12" ht="15">
      <c r="B440" s="131"/>
      <c r="C440" s="126" t="s">
        <v>1609</v>
      </c>
      <c r="D440" s="656"/>
      <c r="E440" s="658"/>
      <c r="F440" s="175"/>
      <c r="G440" s="116"/>
      <c r="H440" s="116"/>
      <c r="I440" s="116"/>
      <c r="J440" s="116"/>
      <c r="K440" s="116"/>
      <c r="L440" s="116"/>
    </row>
    <row r="441" spans="2:12" ht="21.75" thickBot="1">
      <c r="B441" s="131"/>
      <c r="C441" s="129" t="s">
        <v>1610</v>
      </c>
      <c r="D441" s="657"/>
      <c r="E441" s="659"/>
      <c r="F441" s="175"/>
      <c r="G441" s="116"/>
      <c r="H441" s="116"/>
      <c r="I441" s="116"/>
      <c r="J441" s="116"/>
      <c r="K441" s="116"/>
      <c r="L441" s="116"/>
    </row>
    <row r="442" spans="2:12" ht="15">
      <c r="B442" s="131"/>
      <c r="C442" s="126" t="s">
        <v>1611</v>
      </c>
      <c r="D442" s="656"/>
      <c r="E442" s="658"/>
      <c r="F442" s="175"/>
      <c r="G442" s="116"/>
      <c r="H442" s="116"/>
      <c r="I442" s="116"/>
      <c r="J442" s="116"/>
      <c r="K442" s="116"/>
      <c r="L442" s="116"/>
    </row>
    <row r="443" spans="2:12" ht="15.75" thickBot="1">
      <c r="B443" s="131"/>
      <c r="C443" s="129" t="s">
        <v>1612</v>
      </c>
      <c r="D443" s="657"/>
      <c r="E443" s="659"/>
      <c r="F443" s="175"/>
      <c r="G443" s="116"/>
      <c r="H443" s="116"/>
      <c r="I443" s="116"/>
      <c r="J443" s="116"/>
      <c r="K443" s="116"/>
      <c r="L443" s="116"/>
    </row>
    <row r="444" spans="2:12" ht="15">
      <c r="B444" s="131"/>
      <c r="C444" s="126" t="s">
        <v>1613</v>
      </c>
      <c r="D444" s="656"/>
      <c r="E444" s="658" t="s">
        <v>1614</v>
      </c>
      <c r="F444" s="175"/>
      <c r="G444" s="116"/>
      <c r="H444" s="116"/>
      <c r="I444" s="116"/>
      <c r="J444" s="116"/>
      <c r="K444" s="116"/>
      <c r="L444" s="116"/>
    </row>
    <row r="445" spans="2:12" ht="21.75" thickBot="1">
      <c r="B445" s="131"/>
      <c r="C445" s="129" t="s">
        <v>1615</v>
      </c>
      <c r="D445" s="657"/>
      <c r="E445" s="659"/>
      <c r="F445" s="175"/>
      <c r="G445" s="116"/>
      <c r="H445" s="116"/>
      <c r="I445" s="116"/>
      <c r="J445" s="116"/>
      <c r="K445" s="116"/>
      <c r="L445" s="116"/>
    </row>
    <row r="446" spans="2:12" ht="15">
      <c r="B446" s="131"/>
      <c r="C446" s="126" t="s">
        <v>1616</v>
      </c>
      <c r="D446" s="656"/>
      <c r="E446" s="658" t="s">
        <v>1617</v>
      </c>
      <c r="F446" s="175"/>
      <c r="G446" s="116"/>
      <c r="H446" s="116"/>
      <c r="I446" s="116"/>
      <c r="J446" s="116"/>
      <c r="K446" s="116"/>
      <c r="L446" s="116"/>
    </row>
    <row r="447" spans="2:12" ht="21.75" thickBot="1">
      <c r="B447" s="131"/>
      <c r="C447" s="129" t="s">
        <v>1618</v>
      </c>
      <c r="D447" s="657"/>
      <c r="E447" s="659"/>
      <c r="F447" s="175"/>
      <c r="G447" s="116"/>
      <c r="H447" s="116"/>
      <c r="I447" s="116"/>
      <c r="J447" s="116"/>
      <c r="K447" s="116"/>
      <c r="L447" s="116"/>
    </row>
    <row r="448" spans="2:12" ht="15">
      <c r="B448" s="131"/>
      <c r="C448" s="126" t="s">
        <v>1619</v>
      </c>
      <c r="D448" s="656"/>
      <c r="E448" s="658"/>
      <c r="F448" s="175"/>
      <c r="G448" s="116"/>
      <c r="H448" s="116"/>
      <c r="I448" s="116"/>
      <c r="J448" s="116"/>
      <c r="K448" s="116"/>
      <c r="L448" s="116"/>
    </row>
    <row r="449" spans="2:12" ht="15.75" thickBot="1">
      <c r="B449" s="131"/>
      <c r="C449" s="129" t="s">
        <v>1620</v>
      </c>
      <c r="D449" s="657"/>
      <c r="E449" s="659"/>
      <c r="F449" s="175"/>
      <c r="G449" s="116"/>
      <c r="H449" s="116"/>
      <c r="I449" s="116"/>
      <c r="J449" s="116"/>
      <c r="K449" s="116"/>
      <c r="L449" s="116"/>
    </row>
    <row r="450" spans="2:12" ht="15">
      <c r="B450" s="131"/>
      <c r="C450" s="126" t="s">
        <v>1621</v>
      </c>
      <c r="D450" s="656"/>
      <c r="E450" s="658"/>
      <c r="F450" s="175"/>
      <c r="G450" s="116"/>
      <c r="H450" s="116"/>
      <c r="I450" s="116"/>
      <c r="J450" s="116"/>
      <c r="K450" s="116"/>
      <c r="L450" s="116"/>
    </row>
    <row r="451" spans="2:12" ht="21.75" thickBot="1">
      <c r="B451" s="137"/>
      <c r="C451" s="129" t="s">
        <v>1622</v>
      </c>
      <c r="D451" s="657"/>
      <c r="E451" s="659"/>
      <c r="F451" s="175"/>
      <c r="G451" s="116"/>
      <c r="H451" s="116"/>
      <c r="I451" s="116"/>
      <c r="J451" s="116"/>
      <c r="K451" s="116"/>
      <c r="L451" s="116"/>
    </row>
    <row r="452" spans="2:12" ht="15">
      <c r="B452" s="128"/>
      <c r="C452" s="126" t="s">
        <v>1623</v>
      </c>
      <c r="D452" s="656"/>
      <c r="E452" s="658"/>
      <c r="F452" s="175"/>
      <c r="G452" s="116"/>
      <c r="H452" s="116"/>
      <c r="I452" s="116"/>
      <c r="J452" s="116"/>
      <c r="K452" s="116"/>
      <c r="L452" s="116"/>
    </row>
    <row r="453" spans="2:12" ht="15">
      <c r="B453" s="128"/>
      <c r="C453" s="150" t="s">
        <v>1624</v>
      </c>
      <c r="D453" s="671"/>
      <c r="E453" s="672"/>
      <c r="F453" s="175"/>
      <c r="G453" s="116"/>
      <c r="H453" s="116"/>
      <c r="I453" s="116"/>
      <c r="J453" s="116"/>
      <c r="K453" s="116"/>
      <c r="L453" s="116"/>
    </row>
    <row r="454" spans="2:12" ht="15">
      <c r="B454" s="128"/>
      <c r="C454" s="151"/>
      <c r="D454" s="671"/>
      <c r="E454" s="672"/>
      <c r="F454" s="175"/>
      <c r="G454" s="116"/>
      <c r="H454" s="116"/>
      <c r="I454" s="116"/>
      <c r="J454" s="116"/>
      <c r="K454" s="116"/>
      <c r="L454" s="116"/>
    </row>
    <row r="455" spans="2:12" ht="15">
      <c r="B455" s="128"/>
      <c r="C455" s="151"/>
      <c r="D455" s="671"/>
      <c r="E455" s="672"/>
      <c r="F455" s="175"/>
      <c r="G455" s="116"/>
      <c r="H455" s="116"/>
      <c r="I455" s="116"/>
      <c r="J455" s="116"/>
      <c r="K455" s="116"/>
      <c r="L455" s="116"/>
    </row>
    <row r="456" spans="2:12" ht="15">
      <c r="B456" s="128"/>
      <c r="C456" s="151"/>
      <c r="D456" s="671"/>
      <c r="E456" s="672"/>
      <c r="F456" s="175"/>
      <c r="G456" s="116"/>
      <c r="H456" s="116"/>
      <c r="I456" s="116"/>
      <c r="J456" s="116"/>
      <c r="K456" s="116"/>
      <c r="L456" s="116"/>
    </row>
    <row r="457" spans="2:12" ht="15">
      <c r="B457" s="128"/>
      <c r="C457" s="151"/>
      <c r="D457" s="671"/>
      <c r="E457" s="672"/>
      <c r="F457" s="175"/>
      <c r="G457" s="116"/>
      <c r="H457" s="116"/>
      <c r="I457" s="116"/>
      <c r="J457" s="116"/>
      <c r="K457" s="116"/>
      <c r="L457" s="116"/>
    </row>
    <row r="458" spans="2:12" ht="15">
      <c r="B458" s="128"/>
      <c r="C458" s="151"/>
      <c r="D458" s="671"/>
      <c r="E458" s="672"/>
      <c r="F458" s="175"/>
      <c r="G458" s="116"/>
      <c r="H458" s="116"/>
      <c r="I458" s="116"/>
      <c r="J458" s="116"/>
      <c r="K458" s="116"/>
      <c r="L458" s="116"/>
    </row>
    <row r="459" spans="2:12" ht="15">
      <c r="B459" s="125" t="s">
        <v>1625</v>
      </c>
      <c r="C459" s="151"/>
      <c r="D459" s="671"/>
      <c r="E459" s="672"/>
      <c r="F459" s="175"/>
      <c r="G459" s="116"/>
      <c r="H459" s="116"/>
      <c r="I459" s="116"/>
      <c r="J459" s="116"/>
      <c r="K459" s="116"/>
      <c r="L459" s="116"/>
    </row>
    <row r="460" spans="2:12" ht="21">
      <c r="B460" s="128" t="s">
        <v>1626</v>
      </c>
      <c r="C460" s="151"/>
      <c r="D460" s="671"/>
      <c r="E460" s="672"/>
      <c r="F460" s="175"/>
      <c r="G460" s="116"/>
      <c r="H460" s="116"/>
      <c r="I460" s="116"/>
      <c r="J460" s="116"/>
      <c r="K460" s="116"/>
      <c r="L460" s="116"/>
    </row>
    <row r="461" spans="2:12" ht="15.75" thickBot="1">
      <c r="B461" s="128"/>
      <c r="C461" s="152"/>
      <c r="D461" s="657"/>
      <c r="E461" s="659"/>
      <c r="F461" s="175"/>
      <c r="G461" s="116"/>
      <c r="H461" s="116"/>
      <c r="I461" s="116"/>
      <c r="J461" s="116"/>
      <c r="K461" s="116"/>
      <c r="L461" s="116"/>
    </row>
    <row r="462" spans="2:12" ht="15">
      <c r="B462" s="128"/>
      <c r="C462" s="126" t="s">
        <v>1627</v>
      </c>
      <c r="D462" s="656"/>
      <c r="E462" s="658"/>
      <c r="F462" s="175"/>
      <c r="G462" s="116"/>
      <c r="H462" s="116"/>
      <c r="I462" s="116"/>
      <c r="J462" s="116"/>
      <c r="K462" s="116"/>
      <c r="L462" s="116"/>
    </row>
    <row r="463" spans="2:12" ht="15.75" thickBot="1">
      <c r="B463" s="128"/>
      <c r="C463" s="129" t="s">
        <v>1628</v>
      </c>
      <c r="D463" s="657"/>
      <c r="E463" s="659"/>
      <c r="F463" s="175"/>
      <c r="G463" s="116"/>
      <c r="H463" s="116"/>
      <c r="I463" s="116"/>
      <c r="J463" s="116"/>
      <c r="K463" s="116"/>
      <c r="L463" s="116"/>
    </row>
    <row r="464" spans="2:12" ht="15">
      <c r="B464" s="128"/>
      <c r="C464" s="126" t="s">
        <v>1629</v>
      </c>
      <c r="D464" s="656"/>
      <c r="E464" s="658"/>
      <c r="F464" s="175"/>
      <c r="G464" s="116"/>
      <c r="H464" s="116"/>
      <c r="I464" s="116"/>
      <c r="J464" s="116"/>
      <c r="K464" s="116"/>
      <c r="L464" s="116"/>
    </row>
    <row r="465" spans="2:12" ht="15.75" thickBot="1">
      <c r="B465" s="128"/>
      <c r="C465" s="129" t="s">
        <v>1630</v>
      </c>
      <c r="D465" s="657"/>
      <c r="E465" s="659"/>
      <c r="F465" s="175"/>
      <c r="G465" s="116"/>
      <c r="H465" s="116"/>
      <c r="I465" s="116"/>
      <c r="J465" s="116"/>
      <c r="K465" s="116"/>
      <c r="L465" s="116"/>
    </row>
    <row r="466" spans="2:12" ht="15">
      <c r="B466" s="128"/>
      <c r="C466" s="126" t="s">
        <v>1631</v>
      </c>
      <c r="D466" s="656"/>
      <c r="E466" s="658" t="s">
        <v>1632</v>
      </c>
      <c r="F466" s="175"/>
      <c r="G466" s="116"/>
      <c r="H466" s="116"/>
      <c r="I466" s="116"/>
      <c r="J466" s="116"/>
      <c r="K466" s="116"/>
      <c r="L466" s="116"/>
    </row>
    <row r="467" spans="2:12" ht="21.75" thickBot="1">
      <c r="B467" s="128"/>
      <c r="C467" s="129" t="s">
        <v>1633</v>
      </c>
      <c r="D467" s="657"/>
      <c r="E467" s="659"/>
      <c r="F467" s="175"/>
      <c r="G467" s="116"/>
      <c r="H467" s="116"/>
      <c r="I467" s="116"/>
      <c r="J467" s="116"/>
      <c r="K467" s="116"/>
      <c r="L467" s="116"/>
    </row>
    <row r="468" spans="2:12" ht="15">
      <c r="B468" s="128"/>
      <c r="C468" s="126" t="s">
        <v>1634</v>
      </c>
      <c r="D468" s="656"/>
      <c r="E468" s="658"/>
      <c r="F468" s="175"/>
      <c r="G468" s="116"/>
      <c r="H468" s="116"/>
      <c r="I468" s="116"/>
      <c r="J468" s="116"/>
      <c r="K468" s="116"/>
      <c r="L468" s="116"/>
    </row>
    <row r="469" spans="2:12" ht="21.75" thickBot="1">
      <c r="B469" s="131"/>
      <c r="C469" s="129" t="s">
        <v>1635</v>
      </c>
      <c r="D469" s="657"/>
      <c r="E469" s="659"/>
      <c r="F469" s="175"/>
      <c r="G469" s="116"/>
      <c r="H469" s="116"/>
      <c r="I469" s="116"/>
      <c r="J469" s="116"/>
      <c r="K469" s="116"/>
      <c r="L469" s="116"/>
    </row>
    <row r="470" spans="2:12" ht="15">
      <c r="B470" s="131"/>
      <c r="C470" s="126" t="s">
        <v>1636</v>
      </c>
      <c r="D470" s="656"/>
      <c r="E470" s="658"/>
      <c r="F470" s="175"/>
      <c r="G470" s="116"/>
      <c r="H470" s="116"/>
      <c r="I470" s="116"/>
      <c r="J470" s="116"/>
      <c r="K470" s="116"/>
      <c r="L470" s="116"/>
    </row>
    <row r="471" spans="2:12" ht="31.5" thickBot="1">
      <c r="B471" s="131"/>
      <c r="C471" s="129" t="s">
        <v>1637</v>
      </c>
      <c r="D471" s="657"/>
      <c r="E471" s="659"/>
      <c r="F471" s="175"/>
      <c r="G471" s="116"/>
      <c r="H471" s="116"/>
      <c r="I471" s="116"/>
      <c r="J471" s="116"/>
      <c r="K471" s="116"/>
      <c r="L471" s="116"/>
    </row>
    <row r="472" spans="2:12" ht="15">
      <c r="B472" s="131"/>
      <c r="C472" s="126" t="s">
        <v>1638</v>
      </c>
      <c r="D472" s="656"/>
      <c r="E472" s="658" t="s">
        <v>1639</v>
      </c>
      <c r="F472" s="175"/>
      <c r="G472" s="116"/>
      <c r="H472" s="116"/>
      <c r="I472" s="116"/>
      <c r="J472" s="116"/>
      <c r="K472" s="116"/>
      <c r="L472" s="116"/>
    </row>
    <row r="473" spans="2:12" ht="31.5" thickBot="1">
      <c r="B473" s="131"/>
      <c r="C473" s="129" t="s">
        <v>1640</v>
      </c>
      <c r="D473" s="657"/>
      <c r="E473" s="659"/>
      <c r="F473" s="175"/>
      <c r="G473" s="116"/>
      <c r="H473" s="116"/>
      <c r="I473" s="116"/>
      <c r="J473" s="116"/>
      <c r="K473" s="116"/>
      <c r="L473" s="116"/>
    </row>
    <row r="474" spans="2:12" ht="15">
      <c r="B474" s="131"/>
      <c r="C474" s="126" t="s">
        <v>1641</v>
      </c>
      <c r="D474" s="656"/>
      <c r="E474" s="658"/>
      <c r="F474" s="175"/>
      <c r="G474" s="116"/>
      <c r="H474" s="116"/>
      <c r="I474" s="116"/>
      <c r="J474" s="116"/>
      <c r="K474" s="116"/>
      <c r="L474" s="116"/>
    </row>
    <row r="475" spans="2:12" ht="15.75" thickBot="1">
      <c r="B475" s="137"/>
      <c r="C475" s="129" t="s">
        <v>1642</v>
      </c>
      <c r="D475" s="657"/>
      <c r="E475" s="659"/>
      <c r="F475" s="175"/>
      <c r="G475" s="116"/>
      <c r="H475" s="116"/>
      <c r="I475" s="116"/>
      <c r="J475" s="116"/>
      <c r="K475" s="116"/>
      <c r="L475" s="116"/>
    </row>
    <row r="476" spans="2:12" ht="15">
      <c r="B476" s="125" t="s">
        <v>1643</v>
      </c>
      <c r="C476" s="656"/>
      <c r="D476" s="656"/>
      <c r="E476" s="658"/>
      <c r="F476" s="175"/>
      <c r="G476" s="116"/>
      <c r="H476" s="116"/>
      <c r="I476" s="116"/>
      <c r="J476" s="116"/>
      <c r="K476" s="116"/>
      <c r="L476" s="116"/>
    </row>
    <row r="477" spans="2:12" ht="31.5" thickBot="1">
      <c r="B477" s="130" t="s">
        <v>1644</v>
      </c>
      <c r="C477" s="657"/>
      <c r="D477" s="657"/>
      <c r="E477" s="659"/>
      <c r="F477" s="175"/>
      <c r="G477" s="116"/>
      <c r="H477" s="116"/>
      <c r="I477" s="116"/>
      <c r="J477" s="116"/>
      <c r="K477" s="116"/>
      <c r="L477" s="116"/>
    </row>
    <row r="478" spans="2:12" ht="15">
      <c r="B478" s="125" t="s">
        <v>1645</v>
      </c>
      <c r="C478" s="656"/>
      <c r="D478" s="656"/>
      <c r="E478" s="658"/>
      <c r="F478" s="175"/>
      <c r="G478" s="116"/>
      <c r="H478" s="116"/>
      <c r="I478" s="116"/>
      <c r="J478" s="116"/>
      <c r="K478" s="116"/>
      <c r="L478" s="116"/>
    </row>
    <row r="479" spans="2:12" ht="42" thickBot="1">
      <c r="B479" s="130" t="s">
        <v>1646</v>
      </c>
      <c r="C479" s="657"/>
      <c r="D479" s="657"/>
      <c r="E479" s="659"/>
      <c r="F479" s="175"/>
      <c r="G479" s="116"/>
      <c r="H479" s="116"/>
      <c r="I479" s="116"/>
      <c r="J479" s="116"/>
      <c r="K479" s="116"/>
      <c r="L479" s="116"/>
    </row>
    <row r="480" spans="2:12" ht="15">
      <c r="B480" s="176" t="s">
        <v>1434</v>
      </c>
      <c r="E480" s="178"/>
      <c r="F480" s="179"/>
      <c r="G480" s="116"/>
      <c r="H480" s="116"/>
      <c r="I480" s="116"/>
      <c r="J480" s="116"/>
      <c r="K480" s="116"/>
      <c r="L480" s="116"/>
    </row>
    <row r="481" spans="2:12" ht="15.75" thickBot="1">
      <c r="B481" s="681" t="s">
        <v>1647</v>
      </c>
      <c r="C481" s="682"/>
      <c r="D481" s="682"/>
      <c r="E481" s="683"/>
      <c r="F481" s="179"/>
      <c r="G481" s="116"/>
      <c r="H481" s="116"/>
      <c r="I481" s="116"/>
      <c r="J481" s="116"/>
      <c r="K481" s="116"/>
      <c r="L481" s="116"/>
    </row>
    <row r="482" spans="2:12" ht="15">
      <c r="B482" s="125" t="s">
        <v>1648</v>
      </c>
      <c r="C482" s="656"/>
      <c r="D482" s="656"/>
      <c r="E482" s="658"/>
      <c r="F482" s="175"/>
      <c r="G482" s="116"/>
      <c r="H482" s="116"/>
      <c r="I482" s="116"/>
      <c r="J482" s="116"/>
      <c r="K482" s="116"/>
      <c r="L482" s="116"/>
    </row>
    <row r="483" spans="2:12" ht="15.75" thickBot="1">
      <c r="B483" s="130" t="s">
        <v>1649</v>
      </c>
      <c r="C483" s="657"/>
      <c r="D483" s="657"/>
      <c r="E483" s="659"/>
      <c r="F483" s="175"/>
      <c r="G483" s="116"/>
      <c r="H483" s="116"/>
      <c r="I483" s="116"/>
      <c r="J483" s="116"/>
      <c r="K483" s="116"/>
      <c r="L483" s="116"/>
    </row>
    <row r="484" spans="2:12" ht="15">
      <c r="B484" s="125" t="s">
        <v>1650</v>
      </c>
      <c r="C484" s="656"/>
      <c r="D484" s="656"/>
      <c r="E484" s="658" t="s">
        <v>1651</v>
      </c>
      <c r="F484" s="175"/>
      <c r="G484" s="116"/>
      <c r="H484" s="116"/>
      <c r="I484" s="116"/>
      <c r="J484" s="116"/>
      <c r="K484" s="116"/>
      <c r="L484" s="116"/>
    </row>
    <row r="485" spans="2:12" ht="51.75" thickBot="1">
      <c r="B485" s="130" t="s">
        <v>1652</v>
      </c>
      <c r="C485" s="657"/>
      <c r="D485" s="657"/>
      <c r="E485" s="659"/>
      <c r="F485" s="175"/>
      <c r="G485" s="116"/>
      <c r="H485" s="116"/>
      <c r="I485" s="116"/>
      <c r="J485" s="116"/>
      <c r="K485" s="116"/>
      <c r="L485" s="116"/>
    </row>
    <row r="486" spans="2:12" ht="15">
      <c r="B486" s="125" t="s">
        <v>1653</v>
      </c>
      <c r="C486" s="126" t="s">
        <v>1654</v>
      </c>
      <c r="D486" s="656"/>
      <c r="E486" s="658"/>
      <c r="F486" s="175"/>
      <c r="G486" s="116"/>
      <c r="H486" s="116"/>
      <c r="I486" s="116"/>
      <c r="J486" s="116"/>
      <c r="K486" s="116"/>
      <c r="L486" s="116"/>
    </row>
    <row r="487" spans="2:12" ht="31.5" thickBot="1">
      <c r="B487" s="128" t="s">
        <v>1655</v>
      </c>
      <c r="C487" s="129" t="s">
        <v>1656</v>
      </c>
      <c r="D487" s="657"/>
      <c r="E487" s="659"/>
      <c r="F487" s="175"/>
      <c r="G487" s="116"/>
      <c r="H487" s="116"/>
      <c r="I487" s="116"/>
      <c r="J487" s="116"/>
      <c r="K487" s="116"/>
      <c r="L487" s="116"/>
    </row>
    <row r="488" spans="2:12" ht="15">
      <c r="B488" s="131"/>
      <c r="C488" s="126" t="s">
        <v>1657</v>
      </c>
      <c r="D488" s="656"/>
      <c r="E488" s="658"/>
      <c r="F488" s="175"/>
      <c r="G488" s="116"/>
      <c r="H488" s="116"/>
      <c r="I488" s="116"/>
      <c r="J488" s="116"/>
      <c r="K488" s="116"/>
      <c r="L488" s="116"/>
    </row>
    <row r="489" spans="2:12" ht="15.75" thickBot="1">
      <c r="B489" s="131"/>
      <c r="C489" s="129" t="s">
        <v>1658</v>
      </c>
      <c r="D489" s="657"/>
      <c r="E489" s="659"/>
      <c r="F489" s="175"/>
      <c r="G489" s="116"/>
      <c r="H489" s="116"/>
      <c r="I489" s="116"/>
      <c r="J489" s="116"/>
      <c r="K489" s="116"/>
      <c r="L489" s="116"/>
    </row>
    <row r="490" spans="2:12" ht="15">
      <c r="B490" s="131"/>
      <c r="C490" s="126" t="s">
        <v>1659</v>
      </c>
      <c r="D490" s="656"/>
      <c r="E490" s="658"/>
      <c r="F490" s="175"/>
      <c r="G490" s="116"/>
      <c r="H490" s="116"/>
      <c r="I490" s="116"/>
      <c r="J490" s="116"/>
      <c r="K490" s="116"/>
      <c r="L490" s="116"/>
    </row>
    <row r="491" spans="2:12" ht="15.75" thickBot="1">
      <c r="B491" s="131"/>
      <c r="C491" s="129" t="s">
        <v>1660</v>
      </c>
      <c r="D491" s="657"/>
      <c r="E491" s="659"/>
      <c r="F491" s="175"/>
      <c r="G491" s="116"/>
      <c r="H491" s="116"/>
      <c r="I491" s="116"/>
      <c r="J491" s="116"/>
      <c r="K491" s="116"/>
      <c r="L491" s="116"/>
    </row>
    <row r="492" spans="2:12" ht="15">
      <c r="B492" s="131"/>
      <c r="C492" s="126" t="s">
        <v>1661</v>
      </c>
      <c r="D492" s="656"/>
      <c r="E492" s="658" t="s">
        <v>1662</v>
      </c>
      <c r="F492" s="175"/>
      <c r="G492" s="116"/>
      <c r="H492" s="116"/>
      <c r="I492" s="116"/>
      <c r="J492" s="116"/>
      <c r="K492" s="116"/>
      <c r="L492" s="116"/>
    </row>
    <row r="493" spans="2:12" ht="15.75" thickBot="1">
      <c r="B493" s="131"/>
      <c r="C493" s="129" t="s">
        <v>1663</v>
      </c>
      <c r="D493" s="657"/>
      <c r="E493" s="659"/>
      <c r="F493" s="175"/>
      <c r="G493" s="116"/>
      <c r="H493" s="116"/>
      <c r="I493" s="116"/>
      <c r="J493" s="116"/>
      <c r="K493" s="116"/>
      <c r="L493" s="116"/>
    </row>
    <row r="494" spans="2:12" ht="15">
      <c r="B494" s="131"/>
      <c r="C494" s="126" t="s">
        <v>1664</v>
      </c>
      <c r="D494" s="656"/>
      <c r="E494" s="658"/>
      <c r="F494" s="175"/>
      <c r="G494" s="116"/>
      <c r="H494" s="116"/>
      <c r="I494" s="116"/>
      <c r="J494" s="116"/>
      <c r="K494" s="116"/>
      <c r="L494" s="116"/>
    </row>
    <row r="495" spans="2:12" ht="42" thickBot="1">
      <c r="B495" s="131"/>
      <c r="C495" s="129" t="s">
        <v>1665</v>
      </c>
      <c r="D495" s="657"/>
      <c r="E495" s="659"/>
      <c r="F495" s="175"/>
      <c r="G495" s="116"/>
      <c r="H495" s="116"/>
      <c r="I495" s="116"/>
      <c r="J495" s="116"/>
      <c r="K495" s="116"/>
      <c r="L495" s="116"/>
    </row>
    <row r="496" spans="2:12" ht="15">
      <c r="B496" s="131"/>
      <c r="C496" s="126" t="s">
        <v>1666</v>
      </c>
      <c r="D496" s="656"/>
      <c r="E496" s="658"/>
      <c r="F496" s="175"/>
      <c r="G496" s="116"/>
      <c r="H496" s="116"/>
      <c r="I496" s="116"/>
      <c r="J496" s="116"/>
      <c r="K496" s="116"/>
      <c r="L496" s="116"/>
    </row>
    <row r="497" spans="2:12" ht="15.75" thickBot="1">
      <c r="B497" s="131"/>
      <c r="C497" s="129" t="s">
        <v>1667</v>
      </c>
      <c r="D497" s="657"/>
      <c r="E497" s="659"/>
      <c r="F497" s="175"/>
      <c r="G497" s="116"/>
      <c r="H497" s="116"/>
      <c r="I497" s="116"/>
      <c r="J497" s="116"/>
      <c r="K497" s="116"/>
      <c r="L497" s="116"/>
    </row>
    <row r="498" spans="2:12" ht="15">
      <c r="B498" s="131"/>
      <c r="C498" s="126" t="s">
        <v>1668</v>
      </c>
      <c r="D498" s="656"/>
      <c r="E498" s="658"/>
      <c r="F498" s="175"/>
      <c r="G498" s="116"/>
      <c r="H498" s="116"/>
      <c r="I498" s="116"/>
      <c r="J498" s="116"/>
      <c r="K498" s="116"/>
      <c r="L498" s="116"/>
    </row>
    <row r="499" spans="2:12" ht="21.75" thickBot="1">
      <c r="B499" s="137"/>
      <c r="C499" s="129" t="s">
        <v>1669</v>
      </c>
      <c r="D499" s="657"/>
      <c r="E499" s="659"/>
      <c r="F499" s="175"/>
      <c r="G499" s="116"/>
      <c r="H499" s="116"/>
      <c r="I499" s="116"/>
      <c r="J499" s="116"/>
      <c r="K499" s="116"/>
      <c r="L499" s="116"/>
    </row>
    <row r="500" spans="2:12" ht="15" customHeight="1">
      <c r="B500" s="125" t="s">
        <v>1670</v>
      </c>
      <c r="C500" s="126" t="s">
        <v>1671</v>
      </c>
      <c r="D500" s="656"/>
      <c r="E500" s="658" t="s">
        <v>1672</v>
      </c>
      <c r="F500" s="175"/>
      <c r="G500" s="116"/>
      <c r="H500" s="116"/>
      <c r="I500" s="116"/>
      <c r="J500" s="116"/>
      <c r="K500" s="116"/>
      <c r="L500" s="116"/>
    </row>
    <row r="501" spans="2:12" ht="42" thickBot="1">
      <c r="B501" s="128" t="s">
        <v>1673</v>
      </c>
      <c r="C501" s="129" t="s">
        <v>1674</v>
      </c>
      <c r="D501" s="657"/>
      <c r="E501" s="659"/>
      <c r="F501" s="175"/>
      <c r="G501" s="116"/>
      <c r="H501" s="116"/>
      <c r="I501" s="116"/>
      <c r="J501" s="116"/>
      <c r="K501" s="116"/>
      <c r="L501" s="116"/>
    </row>
    <row r="502" spans="2:12" ht="15">
      <c r="B502" s="131"/>
      <c r="C502" s="126" t="s">
        <v>1675</v>
      </c>
      <c r="D502" s="656"/>
      <c r="E502" s="658"/>
      <c r="F502" s="175"/>
      <c r="G502" s="116"/>
      <c r="H502" s="116"/>
      <c r="I502" s="116"/>
      <c r="J502" s="116"/>
      <c r="K502" s="116"/>
      <c r="L502" s="116"/>
    </row>
    <row r="503" spans="2:12" ht="31.5" thickBot="1">
      <c r="B503" s="131"/>
      <c r="C503" s="129" t="s">
        <v>1676</v>
      </c>
      <c r="D503" s="657"/>
      <c r="E503" s="659"/>
      <c r="F503" s="175"/>
      <c r="G503" s="116"/>
      <c r="H503" s="116"/>
      <c r="I503" s="116"/>
      <c r="J503" s="116"/>
      <c r="K503" s="116"/>
      <c r="L503" s="116"/>
    </row>
    <row r="504" spans="2:12" ht="15">
      <c r="B504" s="131"/>
      <c r="C504" s="126" t="s">
        <v>1677</v>
      </c>
      <c r="D504" s="656"/>
      <c r="E504" s="658"/>
      <c r="F504" s="175"/>
      <c r="G504" s="116"/>
      <c r="H504" s="116"/>
      <c r="I504" s="116"/>
      <c r="J504" s="116"/>
      <c r="K504" s="116"/>
      <c r="L504" s="116"/>
    </row>
    <row r="505" spans="2:12" ht="31.5" thickBot="1">
      <c r="B505" s="131"/>
      <c r="C505" s="129" t="s">
        <v>1678</v>
      </c>
      <c r="D505" s="657"/>
      <c r="E505" s="659"/>
      <c r="F505" s="175"/>
      <c r="G505" s="116"/>
      <c r="H505" s="116"/>
      <c r="I505" s="116"/>
      <c r="J505" s="116"/>
      <c r="K505" s="116"/>
      <c r="L505" s="116"/>
    </row>
    <row r="506" spans="2:12" ht="15">
      <c r="B506" s="131"/>
      <c r="C506" s="126" t="s">
        <v>1679</v>
      </c>
      <c r="D506" s="656"/>
      <c r="E506" s="658"/>
      <c r="F506" s="175"/>
      <c r="G506" s="116"/>
      <c r="H506" s="116"/>
      <c r="I506" s="116"/>
      <c r="J506" s="116"/>
      <c r="K506" s="116"/>
      <c r="L506" s="116"/>
    </row>
    <row r="507" spans="2:12" ht="21.75" thickBot="1">
      <c r="B507" s="131"/>
      <c r="C507" s="129" t="s">
        <v>1680</v>
      </c>
      <c r="D507" s="657"/>
      <c r="E507" s="659"/>
      <c r="F507" s="175"/>
      <c r="G507" s="116"/>
      <c r="H507" s="116"/>
      <c r="I507" s="116"/>
      <c r="J507" s="116"/>
      <c r="K507" s="116"/>
      <c r="L507" s="116"/>
    </row>
    <row r="508" spans="2:12" ht="15">
      <c r="B508" s="131"/>
      <c r="C508" s="126" t="s">
        <v>1681</v>
      </c>
      <c r="D508" s="656"/>
      <c r="E508" s="658"/>
      <c r="F508" s="175"/>
      <c r="G508" s="116"/>
      <c r="H508" s="116"/>
      <c r="I508" s="116"/>
      <c r="J508" s="116"/>
      <c r="K508" s="116"/>
      <c r="L508" s="116"/>
    </row>
    <row r="509" spans="2:12" ht="31.5" thickBot="1">
      <c r="B509" s="137"/>
      <c r="C509" s="129" t="s">
        <v>1682</v>
      </c>
      <c r="D509" s="657"/>
      <c r="E509" s="659"/>
      <c r="F509" s="175"/>
      <c r="G509" s="116"/>
      <c r="H509" s="116"/>
      <c r="I509" s="116"/>
      <c r="J509" s="116"/>
      <c r="K509" s="116"/>
      <c r="L509" s="116"/>
    </row>
    <row r="510" spans="2:12" ht="15">
      <c r="B510" s="125" t="s">
        <v>1683</v>
      </c>
      <c r="C510" s="126" t="s">
        <v>1684</v>
      </c>
      <c r="D510" s="656"/>
      <c r="E510" s="658"/>
      <c r="F510" s="175"/>
      <c r="G510" s="116"/>
      <c r="H510" s="116"/>
      <c r="I510" s="116"/>
      <c r="J510" s="116"/>
      <c r="K510" s="116"/>
      <c r="L510" s="116"/>
    </row>
    <row r="511" spans="2:12" ht="31.5" thickBot="1">
      <c r="B511" s="128" t="s">
        <v>1685</v>
      </c>
      <c r="C511" s="129" t="s">
        <v>1686</v>
      </c>
      <c r="D511" s="657"/>
      <c r="E511" s="659"/>
      <c r="F511" s="175"/>
      <c r="G511" s="116"/>
      <c r="H511" s="116"/>
      <c r="I511" s="116"/>
      <c r="J511" s="116"/>
      <c r="K511" s="116"/>
      <c r="L511" s="116"/>
    </row>
    <row r="512" spans="2:12" ht="15">
      <c r="B512" s="131"/>
      <c r="C512" s="126" t="s">
        <v>1687</v>
      </c>
      <c r="D512" s="656"/>
      <c r="E512" s="658"/>
      <c r="F512" s="175"/>
      <c r="G512" s="116"/>
      <c r="H512" s="116"/>
      <c r="I512" s="116"/>
      <c r="J512" s="116"/>
      <c r="K512" s="116"/>
      <c r="L512" s="116"/>
    </row>
    <row r="513" spans="2:12" ht="21.75" thickBot="1">
      <c r="B513" s="131"/>
      <c r="C513" s="129" t="s">
        <v>1688</v>
      </c>
      <c r="D513" s="657"/>
      <c r="E513" s="659"/>
      <c r="F513" s="175"/>
      <c r="G513" s="116"/>
      <c r="H513" s="116"/>
      <c r="I513" s="116"/>
      <c r="J513" s="116"/>
      <c r="K513" s="116"/>
      <c r="L513" s="116"/>
    </row>
    <row r="514" spans="2:12" ht="15">
      <c r="B514" s="131"/>
      <c r="C514" s="126" t="s">
        <v>1689</v>
      </c>
      <c r="D514" s="656"/>
      <c r="E514" s="658" t="s">
        <v>1690</v>
      </c>
      <c r="F514" s="175"/>
      <c r="G514" s="116"/>
      <c r="H514" s="116"/>
      <c r="I514" s="116"/>
      <c r="J514" s="116"/>
      <c r="K514" s="116"/>
      <c r="L514" s="116"/>
    </row>
    <row r="515" spans="2:12" ht="15.75" thickBot="1">
      <c r="B515" s="131"/>
      <c r="C515" s="129" t="s">
        <v>1691</v>
      </c>
      <c r="D515" s="657"/>
      <c r="E515" s="659"/>
      <c r="F515" s="175"/>
      <c r="G515" s="116"/>
      <c r="H515" s="116"/>
      <c r="I515" s="116"/>
      <c r="J515" s="116"/>
      <c r="K515" s="116"/>
      <c r="L515" s="116"/>
    </row>
    <row r="516" spans="2:12" ht="15">
      <c r="B516" s="131"/>
      <c r="C516" s="126" t="s">
        <v>1692</v>
      </c>
      <c r="D516" s="656"/>
      <c r="E516" s="658" t="s">
        <v>1693</v>
      </c>
      <c r="F516" s="175"/>
      <c r="G516" s="116"/>
      <c r="H516" s="116"/>
      <c r="I516" s="116"/>
      <c r="J516" s="116"/>
      <c r="K516" s="116"/>
      <c r="L516" s="116"/>
    </row>
    <row r="517" spans="2:12" ht="21.75" thickBot="1">
      <c r="B517" s="131"/>
      <c r="C517" s="129" t="s">
        <v>1694</v>
      </c>
      <c r="D517" s="657"/>
      <c r="E517" s="659"/>
      <c r="F517" s="175"/>
      <c r="G517" s="116"/>
      <c r="H517" s="116"/>
      <c r="I517" s="116"/>
      <c r="J517" s="116"/>
      <c r="K517" s="116"/>
      <c r="L517" s="116"/>
    </row>
    <row r="518" spans="2:12" ht="15">
      <c r="B518" s="131"/>
      <c r="C518" s="126" t="s">
        <v>1695</v>
      </c>
      <c r="D518" s="656"/>
      <c r="E518" s="658"/>
      <c r="F518" s="175"/>
      <c r="G518" s="116"/>
      <c r="H518" s="116"/>
      <c r="I518" s="116"/>
      <c r="J518" s="116"/>
      <c r="K518" s="116"/>
      <c r="L518" s="116"/>
    </row>
    <row r="519" spans="2:12" ht="21.75" thickBot="1">
      <c r="B519" s="131"/>
      <c r="C519" s="129" t="s">
        <v>1696</v>
      </c>
      <c r="D519" s="657"/>
      <c r="E519" s="659"/>
      <c r="F519" s="175"/>
      <c r="G519" s="116"/>
      <c r="H519" s="116"/>
      <c r="I519" s="116"/>
      <c r="J519" s="116"/>
      <c r="K519" s="116"/>
      <c r="L519" s="116"/>
    </row>
    <row r="520" spans="2:12" ht="15">
      <c r="B520" s="131"/>
      <c r="C520" s="126" t="s">
        <v>1697</v>
      </c>
      <c r="D520" s="656"/>
      <c r="E520" s="658"/>
      <c r="F520" s="175"/>
      <c r="G520" s="116"/>
      <c r="H520" s="116"/>
      <c r="I520" s="116"/>
      <c r="J520" s="116"/>
      <c r="K520" s="116"/>
      <c r="L520" s="116"/>
    </row>
    <row r="521" spans="2:12" ht="21.75" thickBot="1">
      <c r="B521" s="131"/>
      <c r="C521" s="129" t="s">
        <v>1698</v>
      </c>
      <c r="D521" s="657"/>
      <c r="E521" s="659"/>
      <c r="F521" s="175"/>
      <c r="G521" s="116"/>
      <c r="H521" s="116"/>
      <c r="I521" s="116"/>
      <c r="J521" s="116"/>
      <c r="K521" s="116"/>
      <c r="L521" s="116"/>
    </row>
    <row r="522" spans="2:12" ht="15">
      <c r="B522" s="131"/>
      <c r="C522" s="126" t="s">
        <v>1699</v>
      </c>
      <c r="D522" s="656"/>
      <c r="E522" s="658" t="s">
        <v>1700</v>
      </c>
      <c r="F522" s="175"/>
      <c r="G522" s="116"/>
      <c r="H522" s="116"/>
      <c r="I522" s="116"/>
      <c r="J522" s="116"/>
      <c r="K522" s="116"/>
      <c r="L522" s="116"/>
    </row>
    <row r="523" spans="2:12" ht="42" thickBot="1">
      <c r="B523" s="131"/>
      <c r="C523" s="129" t="s">
        <v>1701</v>
      </c>
      <c r="D523" s="657"/>
      <c r="E523" s="659"/>
      <c r="F523" s="175"/>
      <c r="G523" s="116"/>
      <c r="H523" s="116"/>
      <c r="I523" s="116"/>
      <c r="J523" s="116"/>
      <c r="K523" s="116"/>
      <c r="L523" s="116"/>
    </row>
    <row r="524" spans="2:12" ht="15">
      <c r="B524" s="131"/>
      <c r="C524" s="126" t="s">
        <v>1702</v>
      </c>
      <c r="D524" s="656"/>
      <c r="E524" s="658"/>
      <c r="F524" s="175"/>
      <c r="G524" s="116"/>
      <c r="H524" s="116"/>
      <c r="I524" s="116"/>
      <c r="J524" s="116"/>
      <c r="K524" s="116"/>
      <c r="L524" s="116"/>
    </row>
    <row r="525" spans="2:12" ht="21.75" thickBot="1">
      <c r="B525" s="131"/>
      <c r="C525" s="129" t="s">
        <v>1703</v>
      </c>
      <c r="D525" s="657"/>
      <c r="E525" s="659"/>
      <c r="F525" s="175"/>
      <c r="G525" s="116"/>
      <c r="H525" s="116"/>
      <c r="I525" s="116"/>
      <c r="J525" s="116"/>
      <c r="K525" s="116"/>
      <c r="L525" s="116"/>
    </row>
    <row r="526" spans="2:12" ht="15">
      <c r="B526" s="131"/>
      <c r="C526" s="126" t="s">
        <v>1704</v>
      </c>
      <c r="D526" s="656"/>
      <c r="E526" s="658"/>
      <c r="F526" s="175"/>
      <c r="G526" s="116"/>
      <c r="H526" s="116"/>
      <c r="I526" s="116"/>
      <c r="J526" s="116"/>
      <c r="K526" s="116"/>
      <c r="L526" s="116"/>
    </row>
    <row r="527" spans="2:12" ht="21.75" thickBot="1">
      <c r="B527" s="131"/>
      <c r="C527" s="129" t="s">
        <v>1705</v>
      </c>
      <c r="D527" s="657"/>
      <c r="E527" s="659"/>
      <c r="F527" s="175"/>
      <c r="G527" s="116"/>
      <c r="H527" s="116"/>
      <c r="I527" s="116"/>
      <c r="J527" s="116"/>
      <c r="K527" s="116"/>
      <c r="L527" s="116"/>
    </row>
    <row r="528" spans="2:12" ht="15">
      <c r="B528" s="131"/>
      <c r="C528" s="126" t="s">
        <v>1706</v>
      </c>
      <c r="D528" s="656"/>
      <c r="E528" s="658"/>
      <c r="F528" s="175"/>
      <c r="G528" s="116"/>
      <c r="H528" s="116"/>
      <c r="I528" s="116"/>
      <c r="J528" s="116"/>
      <c r="K528" s="116"/>
      <c r="L528" s="116"/>
    </row>
    <row r="529" spans="2:12" ht="15.75" thickBot="1">
      <c r="B529" s="137"/>
      <c r="C529" s="129" t="s">
        <v>1707</v>
      </c>
      <c r="D529" s="657"/>
      <c r="E529" s="659"/>
      <c r="F529" s="175"/>
      <c r="G529" s="116"/>
      <c r="H529" s="116"/>
      <c r="I529" s="116"/>
      <c r="J529" s="116"/>
      <c r="K529" s="116"/>
      <c r="L529" s="116"/>
    </row>
    <row r="530" spans="2:12" ht="15" customHeight="1">
      <c r="B530" s="164" t="s">
        <v>1708</v>
      </c>
      <c r="C530" s="171" t="s">
        <v>1709</v>
      </c>
      <c r="D530" s="656"/>
      <c r="E530" s="658"/>
      <c r="F530" s="175"/>
      <c r="G530" s="116"/>
      <c r="H530" s="116"/>
      <c r="I530" s="116"/>
      <c r="J530" s="116"/>
      <c r="K530" s="116"/>
      <c r="L530" s="116"/>
    </row>
    <row r="531" spans="2:12" ht="31.5" thickBot="1">
      <c r="B531" s="128" t="s">
        <v>1710</v>
      </c>
      <c r="C531" s="129" t="s">
        <v>1711</v>
      </c>
      <c r="D531" s="657"/>
      <c r="E531" s="659"/>
      <c r="F531" s="175"/>
      <c r="G531" s="116"/>
      <c r="H531" s="116"/>
      <c r="I531" s="116"/>
      <c r="J531" s="116"/>
      <c r="K531" s="116"/>
      <c r="L531" s="116"/>
    </row>
    <row r="532" spans="2:12" ht="15">
      <c r="B532" s="131"/>
      <c r="C532" s="126" t="s">
        <v>1712</v>
      </c>
      <c r="D532" s="656"/>
      <c r="E532" s="658"/>
      <c r="F532" s="175"/>
      <c r="G532" s="116"/>
      <c r="H532" s="116"/>
      <c r="I532" s="116"/>
      <c r="J532" s="116"/>
      <c r="K532" s="116"/>
      <c r="L532" s="116"/>
    </row>
    <row r="533" spans="2:12" ht="31.5" thickBot="1">
      <c r="B533" s="131"/>
      <c r="C533" s="129" t="s">
        <v>1713</v>
      </c>
      <c r="D533" s="657"/>
      <c r="E533" s="659"/>
      <c r="F533" s="175"/>
      <c r="G533" s="116"/>
      <c r="H533" s="116"/>
      <c r="I533" s="116"/>
      <c r="J533" s="116"/>
      <c r="K533" s="116"/>
      <c r="L533" s="116"/>
    </row>
    <row r="534" spans="2:12" ht="15">
      <c r="B534" s="131"/>
      <c r="C534" s="126" t="s">
        <v>1714</v>
      </c>
      <c r="D534" s="126" t="s">
        <v>1715</v>
      </c>
      <c r="E534" s="658"/>
      <c r="F534" s="175"/>
      <c r="G534" s="116"/>
      <c r="H534" s="116"/>
      <c r="I534" s="116"/>
      <c r="J534" s="116"/>
      <c r="K534" s="116"/>
      <c r="L534" s="116"/>
    </row>
    <row r="535" spans="2:12" ht="21.75" thickBot="1">
      <c r="B535" s="131"/>
      <c r="C535" s="129" t="s">
        <v>1716</v>
      </c>
      <c r="D535" s="129" t="s">
        <v>1717</v>
      </c>
      <c r="E535" s="659"/>
      <c r="F535" s="175"/>
      <c r="G535" s="116"/>
      <c r="H535" s="116"/>
      <c r="I535" s="116"/>
      <c r="J535" s="116"/>
      <c r="K535" s="116"/>
      <c r="L535" s="116"/>
    </row>
    <row r="536" spans="2:12" ht="15">
      <c r="B536" s="131"/>
      <c r="C536" s="126" t="s">
        <v>1718</v>
      </c>
      <c r="D536" s="656"/>
      <c r="E536" s="658"/>
      <c r="F536" s="175"/>
      <c r="G536" s="116"/>
      <c r="H536" s="116"/>
      <c r="I536" s="116"/>
      <c r="J536" s="116"/>
      <c r="K536" s="116"/>
      <c r="L536" s="116"/>
    </row>
    <row r="537" spans="2:12" ht="15.75" thickBot="1">
      <c r="B537" s="137"/>
      <c r="C537" s="129" t="s">
        <v>1719</v>
      </c>
      <c r="D537" s="657"/>
      <c r="E537" s="659"/>
      <c r="F537" s="175"/>
      <c r="G537" s="116"/>
      <c r="H537" s="116"/>
      <c r="I537" s="116"/>
      <c r="J537" s="116"/>
      <c r="K537" s="116"/>
      <c r="L537" s="116"/>
    </row>
    <row r="538" spans="2:12" ht="15">
      <c r="B538" s="125" t="s">
        <v>1720</v>
      </c>
      <c r="C538" s="126" t="s">
        <v>1721</v>
      </c>
      <c r="D538" s="126" t="s">
        <v>1722</v>
      </c>
      <c r="E538" s="658"/>
      <c r="F538" s="175"/>
      <c r="G538" s="116"/>
      <c r="H538" s="116"/>
      <c r="I538" s="116"/>
      <c r="J538" s="116"/>
      <c r="K538" s="116"/>
      <c r="L538" s="116"/>
    </row>
    <row r="539" spans="2:12" ht="51.75" thickBot="1">
      <c r="B539" s="128" t="s">
        <v>1723</v>
      </c>
      <c r="C539" s="150" t="s">
        <v>1724</v>
      </c>
      <c r="D539" s="129" t="s">
        <v>1725</v>
      </c>
      <c r="E539" s="659"/>
      <c r="F539" s="175"/>
      <c r="G539" s="116"/>
      <c r="H539" s="116"/>
      <c r="I539" s="116"/>
      <c r="J539" s="116"/>
      <c r="K539" s="116"/>
      <c r="L539" s="116"/>
    </row>
    <row r="540" spans="2:12" ht="15">
      <c r="B540" s="131"/>
      <c r="C540" s="151"/>
      <c r="D540" s="126" t="s">
        <v>1726</v>
      </c>
      <c r="E540" s="658"/>
      <c r="F540" s="175"/>
      <c r="G540" s="116"/>
      <c r="H540" s="116"/>
      <c r="I540" s="116"/>
      <c r="J540" s="116"/>
      <c r="K540" s="116"/>
      <c r="L540" s="116"/>
    </row>
    <row r="541" spans="2:12" ht="15.75" thickBot="1">
      <c r="B541" s="131"/>
      <c r="C541" s="151"/>
      <c r="D541" s="129" t="s">
        <v>1727</v>
      </c>
      <c r="E541" s="659"/>
      <c r="F541" s="175"/>
      <c r="G541" s="116"/>
      <c r="H541" s="116"/>
      <c r="I541" s="116"/>
      <c r="J541" s="116"/>
      <c r="K541" s="116"/>
      <c r="L541" s="116"/>
    </row>
    <row r="542" spans="2:12" ht="15">
      <c r="B542" s="131"/>
      <c r="C542" s="151"/>
      <c r="D542" s="126" t="s">
        <v>1728</v>
      </c>
      <c r="E542" s="658"/>
      <c r="F542" s="175"/>
      <c r="G542" s="116"/>
      <c r="H542" s="116"/>
      <c r="I542" s="116"/>
      <c r="J542" s="116"/>
      <c r="K542" s="116"/>
      <c r="L542" s="116"/>
    </row>
    <row r="543" spans="2:12" ht="15.75" thickBot="1">
      <c r="B543" s="131"/>
      <c r="C543" s="151"/>
      <c r="D543" s="129" t="s">
        <v>1729</v>
      </c>
      <c r="E543" s="659"/>
      <c r="F543" s="175"/>
      <c r="G543" s="116"/>
      <c r="H543" s="116"/>
      <c r="I543" s="116"/>
      <c r="J543" s="116"/>
      <c r="K543" s="116"/>
      <c r="L543" s="116"/>
    </row>
    <row r="544" spans="2:12" ht="15">
      <c r="B544" s="131"/>
      <c r="C544" s="151"/>
      <c r="D544" s="126" t="s">
        <v>1730</v>
      </c>
      <c r="E544" s="658"/>
      <c r="F544" s="175"/>
      <c r="G544" s="116"/>
      <c r="H544" s="116"/>
      <c r="I544" s="116"/>
      <c r="J544" s="116"/>
      <c r="K544" s="116"/>
      <c r="L544" s="116"/>
    </row>
    <row r="545" spans="2:12" ht="15.75" thickBot="1">
      <c r="B545" s="131"/>
      <c r="C545" s="151"/>
      <c r="D545" s="129" t="s">
        <v>1731</v>
      </c>
      <c r="E545" s="659"/>
      <c r="F545" s="175"/>
      <c r="G545" s="116"/>
      <c r="H545" s="116"/>
      <c r="I545" s="116"/>
      <c r="J545" s="116"/>
      <c r="K545" s="116"/>
      <c r="L545" s="116"/>
    </row>
    <row r="546" spans="2:12" ht="15">
      <c r="B546" s="131"/>
      <c r="C546" s="151"/>
      <c r="D546" s="126" t="s">
        <v>1732</v>
      </c>
      <c r="E546" s="658"/>
      <c r="F546" s="175"/>
      <c r="G546" s="116"/>
      <c r="H546" s="116"/>
      <c r="I546" s="116"/>
      <c r="J546" s="116"/>
      <c r="K546" s="116"/>
      <c r="L546" s="116"/>
    </row>
    <row r="547" spans="2:12" ht="31.5" thickBot="1">
      <c r="B547" s="131"/>
      <c r="C547" s="151"/>
      <c r="D547" s="129" t="s">
        <v>1733</v>
      </c>
      <c r="E547" s="659"/>
      <c r="F547" s="175"/>
      <c r="G547" s="116"/>
      <c r="H547" s="116"/>
      <c r="I547" s="116"/>
      <c r="J547" s="116"/>
      <c r="K547" s="116"/>
      <c r="L547" s="116"/>
    </row>
    <row r="548" spans="2:12" ht="15">
      <c r="B548" s="131"/>
      <c r="C548" s="151"/>
      <c r="D548" s="126" t="s">
        <v>1734</v>
      </c>
      <c r="E548" s="658"/>
      <c r="F548" s="175"/>
      <c r="G548" s="116"/>
      <c r="H548" s="116"/>
      <c r="I548" s="116"/>
      <c r="J548" s="116"/>
      <c r="K548" s="116"/>
      <c r="L548" s="116"/>
    </row>
    <row r="549" spans="2:12" ht="42" thickBot="1">
      <c r="B549" s="131"/>
      <c r="C549" s="151"/>
      <c r="D549" s="129" t="s">
        <v>1735</v>
      </c>
      <c r="E549" s="659"/>
      <c r="F549" s="175"/>
      <c r="G549" s="116"/>
      <c r="H549" s="116"/>
      <c r="I549" s="116"/>
      <c r="J549" s="116"/>
      <c r="K549" s="116"/>
      <c r="L549" s="116"/>
    </row>
    <row r="550" spans="2:12" ht="15">
      <c r="B550" s="131"/>
      <c r="C550" s="151"/>
      <c r="D550" s="126" t="s">
        <v>1736</v>
      </c>
      <c r="E550" s="658"/>
      <c r="F550" s="175"/>
      <c r="G550" s="116"/>
      <c r="H550" s="116"/>
      <c r="I550" s="116"/>
      <c r="J550" s="116"/>
      <c r="K550" s="116"/>
      <c r="L550" s="116"/>
    </row>
    <row r="551" spans="2:12" ht="42" thickBot="1">
      <c r="B551" s="131"/>
      <c r="C551" s="152"/>
      <c r="D551" s="129" t="s">
        <v>1737</v>
      </c>
      <c r="E551" s="659"/>
      <c r="F551" s="175"/>
      <c r="G551" s="116"/>
      <c r="H551" s="116"/>
      <c r="I551" s="116"/>
      <c r="J551" s="116"/>
      <c r="K551" s="116"/>
      <c r="L551" s="116"/>
    </row>
    <row r="552" spans="2:12" ht="15">
      <c r="B552" s="131"/>
      <c r="C552" s="126" t="s">
        <v>1738</v>
      </c>
      <c r="D552" s="656"/>
      <c r="E552" s="658" t="s">
        <v>1739</v>
      </c>
      <c r="F552" s="175"/>
      <c r="G552" s="116"/>
      <c r="H552" s="116"/>
      <c r="I552" s="116"/>
      <c r="J552" s="116"/>
      <c r="K552" s="116"/>
      <c r="L552" s="116"/>
    </row>
    <row r="553" spans="2:12" ht="15.75" thickBot="1">
      <c r="B553" s="131"/>
      <c r="C553" s="129" t="s">
        <v>1740</v>
      </c>
      <c r="D553" s="657"/>
      <c r="E553" s="659"/>
      <c r="F553" s="175"/>
      <c r="G553" s="116"/>
      <c r="H553" s="116"/>
      <c r="I553" s="116"/>
      <c r="J553" s="116"/>
      <c r="K553" s="116"/>
      <c r="L553" s="116"/>
    </row>
    <row r="554" spans="2:12" ht="15">
      <c r="B554" s="131"/>
      <c r="C554" s="126" t="s">
        <v>1741</v>
      </c>
      <c r="D554" s="656"/>
      <c r="E554" s="658" t="s">
        <v>1742</v>
      </c>
      <c r="F554" s="175"/>
      <c r="G554" s="116"/>
      <c r="H554" s="116"/>
      <c r="I554" s="116"/>
      <c r="J554" s="116"/>
      <c r="K554" s="116"/>
      <c r="L554" s="116"/>
    </row>
    <row r="555" spans="2:12" ht="31.5" thickBot="1">
      <c r="B555" s="131"/>
      <c r="C555" s="129" t="s">
        <v>1743</v>
      </c>
      <c r="D555" s="657"/>
      <c r="E555" s="659"/>
      <c r="F555" s="175"/>
      <c r="G555" s="116"/>
      <c r="H555" s="116"/>
      <c r="I555" s="116"/>
      <c r="J555" s="116"/>
      <c r="K555" s="116"/>
      <c r="L555" s="116"/>
    </row>
    <row r="556" spans="2:12" ht="15">
      <c r="B556" s="131"/>
      <c r="C556" s="126" t="s">
        <v>1744</v>
      </c>
      <c r="D556" s="656"/>
      <c r="E556" s="658"/>
      <c r="F556" s="175"/>
      <c r="G556" s="116"/>
      <c r="H556" s="116"/>
      <c r="I556" s="116"/>
      <c r="J556" s="116"/>
      <c r="K556" s="116"/>
      <c r="L556" s="116"/>
    </row>
    <row r="557" spans="2:12" ht="15.75" thickBot="1">
      <c r="B557" s="131"/>
      <c r="C557" s="129" t="s">
        <v>1745</v>
      </c>
      <c r="D557" s="657"/>
      <c r="E557" s="659"/>
      <c r="F557" s="175"/>
      <c r="G557" s="116"/>
      <c r="H557" s="116"/>
      <c r="I557" s="116"/>
      <c r="J557" s="116"/>
      <c r="K557" s="116"/>
      <c r="L557" s="116"/>
    </row>
    <row r="558" spans="2:12" ht="15">
      <c r="B558" s="131"/>
      <c r="C558" s="126" t="s">
        <v>1746</v>
      </c>
      <c r="D558" s="656"/>
      <c r="E558" s="658" t="s">
        <v>1747</v>
      </c>
      <c r="F558" s="175"/>
      <c r="G558" s="116"/>
      <c r="H558" s="116"/>
      <c r="I558" s="116"/>
      <c r="J558" s="116"/>
      <c r="K558" s="116"/>
      <c r="L558" s="116"/>
    </row>
    <row r="559" spans="2:12" ht="15.75" thickBot="1">
      <c r="B559" s="137"/>
      <c r="C559" s="129" t="s">
        <v>1748</v>
      </c>
      <c r="D559" s="657"/>
      <c r="E559" s="659"/>
      <c r="F559" s="175"/>
      <c r="G559" s="116"/>
      <c r="H559" s="116"/>
      <c r="I559" s="116"/>
      <c r="J559" s="116"/>
      <c r="K559" s="116"/>
      <c r="L559" s="116"/>
    </row>
    <row r="560" spans="2:12" ht="15">
      <c r="B560" s="125" t="s">
        <v>1749</v>
      </c>
      <c r="C560" s="126" t="s">
        <v>1750</v>
      </c>
      <c r="D560" s="656"/>
      <c r="E560" s="658"/>
      <c r="F560" s="175"/>
      <c r="G560" s="116"/>
      <c r="H560" s="116"/>
      <c r="I560" s="116"/>
      <c r="J560" s="116"/>
      <c r="K560" s="116"/>
      <c r="L560" s="116"/>
    </row>
    <row r="561" spans="2:12" ht="15" customHeight="1" thickBot="1">
      <c r="B561" s="128" t="s">
        <v>1751</v>
      </c>
      <c r="C561" s="129" t="s">
        <v>1752</v>
      </c>
      <c r="D561" s="657"/>
      <c r="E561" s="659"/>
      <c r="F561" s="175"/>
      <c r="G561" s="116"/>
      <c r="H561" s="116"/>
      <c r="I561" s="116"/>
      <c r="J561" s="116"/>
      <c r="K561" s="116"/>
      <c r="L561" s="116"/>
    </row>
    <row r="562" spans="2:12" ht="15">
      <c r="B562" s="131"/>
      <c r="C562" s="126" t="s">
        <v>1753</v>
      </c>
      <c r="D562" s="656"/>
      <c r="E562" s="658"/>
      <c r="F562" s="175"/>
      <c r="G562" s="116"/>
      <c r="H562" s="116"/>
      <c r="I562" s="116"/>
      <c r="J562" s="116"/>
      <c r="K562" s="116"/>
      <c r="L562" s="116"/>
    </row>
    <row r="563" spans="2:12" ht="15" customHeight="1" thickBot="1">
      <c r="B563" s="131"/>
      <c r="C563" s="129" t="s">
        <v>1754</v>
      </c>
      <c r="D563" s="657"/>
      <c r="E563" s="659"/>
      <c r="F563" s="175"/>
      <c r="G563" s="116"/>
      <c r="H563" s="116"/>
      <c r="I563" s="116"/>
      <c r="J563" s="116"/>
      <c r="K563" s="116"/>
      <c r="L563" s="116"/>
    </row>
    <row r="564" spans="2:12" ht="15">
      <c r="B564" s="131"/>
      <c r="C564" s="126" t="s">
        <v>1755</v>
      </c>
      <c r="D564" s="656"/>
      <c r="E564" s="658" t="s">
        <v>1756</v>
      </c>
      <c r="F564" s="175"/>
      <c r="G564" s="116"/>
      <c r="H564" s="116"/>
      <c r="I564" s="116"/>
      <c r="J564" s="116"/>
      <c r="K564" s="116"/>
      <c r="L564" s="116"/>
    </row>
    <row r="565" spans="2:12" ht="31.5" thickBot="1">
      <c r="B565" s="131"/>
      <c r="C565" s="129" t="s">
        <v>1757</v>
      </c>
      <c r="D565" s="657"/>
      <c r="E565" s="659"/>
      <c r="F565" s="175"/>
      <c r="G565" s="116"/>
      <c r="H565" s="116"/>
      <c r="I565" s="116"/>
      <c r="J565" s="116"/>
      <c r="K565" s="116"/>
      <c r="L565" s="116"/>
    </row>
    <row r="566" spans="2:12" ht="15">
      <c r="B566" s="131"/>
      <c r="C566" s="126" t="s">
        <v>1758</v>
      </c>
      <c r="D566" s="656"/>
      <c r="E566" s="658"/>
      <c r="F566" s="175"/>
      <c r="G566" s="116"/>
      <c r="H566" s="116"/>
      <c r="I566" s="116"/>
      <c r="J566" s="116"/>
      <c r="K566" s="116"/>
      <c r="L566" s="116"/>
    </row>
    <row r="567" spans="2:12" ht="31.5" thickBot="1">
      <c r="B567" s="131"/>
      <c r="C567" s="129" t="s">
        <v>1759</v>
      </c>
      <c r="D567" s="657"/>
      <c r="E567" s="659"/>
      <c r="F567" s="175"/>
      <c r="G567" s="116"/>
      <c r="H567" s="116"/>
      <c r="I567" s="116"/>
      <c r="J567" s="116"/>
      <c r="K567" s="116"/>
      <c r="L567" s="116"/>
    </row>
    <row r="568" spans="2:12" ht="15">
      <c r="B568" s="131"/>
      <c r="C568" s="126" t="s">
        <v>1760</v>
      </c>
      <c r="D568" s="656"/>
      <c r="E568" s="658"/>
      <c r="F568" s="175"/>
      <c r="G568" s="116"/>
      <c r="H568" s="116"/>
      <c r="I568" s="116"/>
      <c r="J568" s="116"/>
      <c r="K568" s="116"/>
      <c r="L568" s="116"/>
    </row>
    <row r="569" spans="2:12" ht="15.75" thickBot="1">
      <c r="B569" s="131"/>
      <c r="C569" s="129" t="s">
        <v>1761</v>
      </c>
      <c r="D569" s="657"/>
      <c r="E569" s="659"/>
      <c r="F569" s="175"/>
      <c r="G569" s="116"/>
      <c r="H569" s="116"/>
      <c r="I569" s="116"/>
      <c r="J569" s="116"/>
      <c r="K569" s="116"/>
      <c r="L569" s="116"/>
    </row>
    <row r="570" spans="2:12" ht="15">
      <c r="B570" s="131"/>
      <c r="C570" s="126" t="s">
        <v>1762</v>
      </c>
      <c r="D570" s="656"/>
      <c r="E570" s="658"/>
      <c r="F570" s="175"/>
      <c r="G570" s="116"/>
      <c r="H570" s="116"/>
      <c r="I570" s="116"/>
      <c r="J570" s="116"/>
      <c r="K570" s="116"/>
      <c r="L570" s="116"/>
    </row>
    <row r="571" spans="2:12" ht="21.75" thickBot="1">
      <c r="B571" s="137"/>
      <c r="C571" s="129" t="s">
        <v>1763</v>
      </c>
      <c r="D571" s="657"/>
      <c r="E571" s="659"/>
      <c r="F571" s="175"/>
      <c r="G571" s="116"/>
      <c r="H571" s="116"/>
      <c r="I571" s="116"/>
      <c r="J571" s="116"/>
      <c r="K571" s="116"/>
      <c r="L571" s="116"/>
    </row>
    <row r="572" spans="2:12" ht="15">
      <c r="B572" s="125" t="s">
        <v>1764</v>
      </c>
      <c r="C572" s="126" t="s">
        <v>1765</v>
      </c>
      <c r="D572" s="656"/>
      <c r="E572" s="658" t="s">
        <v>1766</v>
      </c>
      <c r="F572" s="175"/>
      <c r="G572" s="116"/>
      <c r="H572" s="116"/>
      <c r="I572" s="116"/>
      <c r="J572" s="116"/>
      <c r="K572" s="116"/>
      <c r="L572" s="116"/>
    </row>
    <row r="573" spans="2:12" ht="15" customHeight="1" thickBot="1">
      <c r="B573" s="128" t="s">
        <v>1767</v>
      </c>
      <c r="C573" s="129" t="s">
        <v>1768</v>
      </c>
      <c r="D573" s="657"/>
      <c r="E573" s="659"/>
      <c r="F573" s="175"/>
      <c r="G573" s="116"/>
      <c r="H573" s="116"/>
      <c r="I573" s="116"/>
      <c r="J573" s="116"/>
      <c r="K573" s="116"/>
      <c r="L573" s="116"/>
    </row>
    <row r="574" spans="2:12" ht="15">
      <c r="B574" s="131"/>
      <c r="C574" s="126" t="s">
        <v>1769</v>
      </c>
      <c r="D574" s="656"/>
      <c r="E574" s="658" t="s">
        <v>1770</v>
      </c>
      <c r="F574" s="175"/>
      <c r="G574" s="116"/>
      <c r="H574" s="116"/>
      <c r="I574" s="116"/>
      <c r="J574" s="116"/>
      <c r="K574" s="116"/>
      <c r="L574" s="116"/>
    </row>
    <row r="575" spans="2:12" ht="15.75" thickBot="1">
      <c r="B575" s="131"/>
      <c r="C575" s="129" t="s">
        <v>1771</v>
      </c>
      <c r="D575" s="657"/>
      <c r="E575" s="659"/>
      <c r="F575" s="175"/>
      <c r="G575" s="116"/>
      <c r="H575" s="116"/>
      <c r="I575" s="116"/>
      <c r="J575" s="116"/>
      <c r="K575" s="116"/>
      <c r="L575" s="116"/>
    </row>
    <row r="576" spans="2:12" ht="15">
      <c r="B576" s="131"/>
      <c r="C576" s="126" t="s">
        <v>1772</v>
      </c>
      <c r="D576" s="656"/>
      <c r="E576" s="658"/>
      <c r="F576" s="175"/>
      <c r="G576" s="116"/>
      <c r="H576" s="116"/>
      <c r="I576" s="116"/>
      <c r="J576" s="116"/>
      <c r="K576" s="116"/>
      <c r="L576" s="116"/>
    </row>
    <row r="577" spans="2:12" ht="15.75" thickBot="1">
      <c r="B577" s="131"/>
      <c r="C577" s="129" t="s">
        <v>1773</v>
      </c>
      <c r="D577" s="657"/>
      <c r="E577" s="659"/>
      <c r="F577" s="175"/>
      <c r="G577" s="116"/>
      <c r="H577" s="116"/>
      <c r="I577" s="116"/>
      <c r="J577" s="116"/>
      <c r="K577" s="116"/>
      <c r="L577" s="116"/>
    </row>
    <row r="578" spans="2:12" ht="15">
      <c r="B578" s="131"/>
      <c r="C578" s="126" t="s">
        <v>1774</v>
      </c>
      <c r="D578" s="656"/>
      <c r="E578" s="658" t="s">
        <v>1775</v>
      </c>
      <c r="F578" s="175"/>
      <c r="G578" s="116"/>
      <c r="H578" s="116"/>
      <c r="I578" s="116"/>
      <c r="J578" s="116"/>
      <c r="K578" s="116"/>
      <c r="L578" s="116"/>
    </row>
    <row r="579" spans="2:12" ht="21.75" thickBot="1">
      <c r="B579" s="131"/>
      <c r="C579" s="129" t="s">
        <v>1776</v>
      </c>
      <c r="D579" s="657"/>
      <c r="E579" s="659"/>
      <c r="F579" s="175"/>
      <c r="G579" s="116"/>
      <c r="H579" s="116"/>
      <c r="I579" s="116"/>
      <c r="J579" s="116"/>
      <c r="K579" s="116"/>
      <c r="L579" s="116"/>
    </row>
    <row r="580" spans="2:12" ht="15">
      <c r="B580" s="131"/>
      <c r="C580" s="126" t="s">
        <v>1777</v>
      </c>
      <c r="D580" s="656"/>
      <c r="E580" s="658" t="s">
        <v>1778</v>
      </c>
      <c r="F580" s="175"/>
      <c r="G580" s="116"/>
      <c r="H580" s="116"/>
      <c r="I580" s="116"/>
      <c r="J580" s="116"/>
      <c r="K580" s="116"/>
      <c r="L580" s="116"/>
    </row>
    <row r="581" spans="2:12" ht="15.75" thickBot="1">
      <c r="B581" s="131"/>
      <c r="C581" s="129" t="s">
        <v>1779</v>
      </c>
      <c r="D581" s="657"/>
      <c r="E581" s="659"/>
      <c r="F581" s="175"/>
      <c r="G581" s="116"/>
      <c r="H581" s="116"/>
      <c r="I581" s="116"/>
      <c r="J581" s="116"/>
      <c r="K581" s="116"/>
      <c r="L581" s="116"/>
    </row>
    <row r="582" spans="2:12" ht="15">
      <c r="B582" s="131"/>
      <c r="C582" s="126" t="s">
        <v>1780</v>
      </c>
      <c r="D582" s="126" t="s">
        <v>1781</v>
      </c>
      <c r="E582" s="658"/>
      <c r="F582" s="175"/>
      <c r="G582" s="116"/>
      <c r="H582" s="116"/>
      <c r="I582" s="116"/>
      <c r="J582" s="116"/>
      <c r="K582" s="116"/>
      <c r="L582" s="116"/>
    </row>
    <row r="583" spans="2:12" ht="21.75" thickBot="1">
      <c r="B583" s="131"/>
      <c r="C583" s="150" t="s">
        <v>1782</v>
      </c>
      <c r="D583" s="129" t="s">
        <v>1783</v>
      </c>
      <c r="E583" s="659"/>
      <c r="F583" s="175"/>
      <c r="G583" s="116"/>
      <c r="H583" s="116"/>
      <c r="I583" s="116"/>
      <c r="J583" s="116"/>
      <c r="K583" s="116"/>
      <c r="L583" s="116"/>
    </row>
    <row r="584" spans="2:12" ht="15">
      <c r="B584" s="131"/>
      <c r="C584" s="151"/>
      <c r="D584" s="126" t="s">
        <v>1784</v>
      </c>
      <c r="E584" s="658"/>
      <c r="F584" s="175"/>
      <c r="G584" s="116"/>
      <c r="H584" s="116"/>
      <c r="I584" s="116"/>
      <c r="J584" s="116"/>
      <c r="K584" s="116"/>
      <c r="L584" s="116"/>
    </row>
    <row r="585" spans="2:12" ht="21.75" thickBot="1">
      <c r="B585" s="131"/>
      <c r="C585" s="152"/>
      <c r="D585" s="129" t="s">
        <v>1785</v>
      </c>
      <c r="E585" s="659"/>
      <c r="F585" s="175"/>
      <c r="G585" s="116"/>
      <c r="H585" s="116"/>
      <c r="I585" s="116"/>
      <c r="J585" s="116"/>
      <c r="K585" s="116"/>
      <c r="L585" s="116"/>
    </row>
    <row r="586" spans="2:12" ht="15">
      <c r="B586" s="131"/>
      <c r="C586" s="126" t="s">
        <v>1786</v>
      </c>
      <c r="D586" s="656"/>
      <c r="E586" s="658" t="s">
        <v>1787</v>
      </c>
      <c r="F586" s="175"/>
      <c r="G586" s="116"/>
      <c r="H586" s="116"/>
      <c r="I586" s="116"/>
      <c r="J586" s="116"/>
      <c r="K586" s="116"/>
      <c r="L586" s="116"/>
    </row>
    <row r="587" spans="2:12" ht="15.75" thickBot="1">
      <c r="B587" s="131"/>
      <c r="C587" s="129" t="s">
        <v>1788</v>
      </c>
      <c r="D587" s="657"/>
      <c r="E587" s="659"/>
      <c r="F587" s="175"/>
      <c r="G587" s="116"/>
      <c r="H587" s="116"/>
      <c r="I587" s="116"/>
      <c r="J587" s="116"/>
      <c r="K587" s="116"/>
      <c r="L587" s="116"/>
    </row>
    <row r="588" spans="2:12" ht="15">
      <c r="B588" s="131"/>
      <c r="C588" s="126" t="s">
        <v>1789</v>
      </c>
      <c r="D588" s="656"/>
      <c r="E588" s="658"/>
      <c r="F588" s="175"/>
      <c r="G588" s="116"/>
      <c r="H588" s="116"/>
      <c r="I588" s="116"/>
      <c r="J588" s="116"/>
      <c r="K588" s="116"/>
      <c r="L588" s="116"/>
    </row>
    <row r="589" spans="2:12" ht="15.75" thickBot="1">
      <c r="B589" s="137"/>
      <c r="C589" s="129" t="s">
        <v>1790</v>
      </c>
      <c r="D589" s="657"/>
      <c r="E589" s="659"/>
      <c r="F589" s="175"/>
      <c r="G589" s="116"/>
      <c r="H589" s="116"/>
      <c r="I589" s="116"/>
      <c r="J589" s="116"/>
      <c r="K589" s="116"/>
      <c r="L589" s="116"/>
    </row>
    <row r="590" spans="2:12" ht="15">
      <c r="B590" s="125" t="s">
        <v>1791</v>
      </c>
      <c r="C590" s="656"/>
      <c r="D590" s="656"/>
      <c r="E590" s="658"/>
      <c r="F590" s="175"/>
      <c r="G590" s="116"/>
      <c r="H590" s="116"/>
      <c r="I590" s="116"/>
      <c r="J590" s="116"/>
      <c r="K590" s="116"/>
      <c r="L590" s="116"/>
    </row>
    <row r="591" spans="2:12" ht="42" thickBot="1">
      <c r="B591" s="130" t="s">
        <v>1792</v>
      </c>
      <c r="C591" s="657"/>
      <c r="D591" s="657"/>
      <c r="E591" s="659"/>
      <c r="F591" s="175"/>
      <c r="G591" s="116"/>
      <c r="H591" s="116"/>
      <c r="I591" s="116"/>
      <c r="J591" s="116"/>
      <c r="K591" s="116"/>
      <c r="L591" s="116"/>
    </row>
    <row r="592" spans="2:12" ht="15.75" thickBot="1">
      <c r="B592" s="180" t="s">
        <v>1434</v>
      </c>
      <c r="C592" s="181"/>
      <c r="D592" s="181"/>
      <c r="E592" s="182"/>
      <c r="F592" s="179"/>
      <c r="G592" s="116"/>
      <c r="H592" s="116"/>
      <c r="I592" s="116"/>
      <c r="J592" s="116"/>
      <c r="K592" s="116"/>
      <c r="L592" s="116"/>
    </row>
    <row r="593" spans="2:12" ht="15">
      <c r="B593" s="117"/>
      <c r="C593" s="117"/>
      <c r="D593" s="117"/>
      <c r="E593" s="117"/>
      <c r="G593" s="116"/>
      <c r="H593" s="116"/>
      <c r="I593" s="116"/>
      <c r="J593" s="116"/>
      <c r="K593" s="116"/>
      <c r="L593" s="116"/>
    </row>
    <row r="594" spans="2:12" ht="15">
      <c r="B594" s="117"/>
      <c r="C594" s="117"/>
      <c r="D594" s="117"/>
      <c r="E594" s="117"/>
      <c r="G594" s="116"/>
      <c r="H594" s="116"/>
      <c r="I594" s="116"/>
      <c r="J594" s="116"/>
      <c r="K594" s="116"/>
      <c r="L594" s="116"/>
    </row>
    <row r="595" spans="2:12" ht="15">
      <c r="B595" s="117"/>
      <c r="C595" s="117"/>
      <c r="D595" s="117"/>
      <c r="E595" s="117"/>
      <c r="G595" s="116"/>
      <c r="H595" s="116"/>
      <c r="I595" s="116"/>
      <c r="J595" s="116"/>
      <c r="K595" s="116"/>
      <c r="L595" s="116"/>
    </row>
    <row r="596" spans="2:12" ht="15">
      <c r="B596" s="117"/>
      <c r="C596" s="117"/>
      <c r="D596" s="117"/>
      <c r="E596" s="117"/>
      <c r="G596" s="116"/>
      <c r="H596" s="116"/>
      <c r="I596" s="116"/>
      <c r="J596" s="116"/>
      <c r="K596" s="116"/>
      <c r="L596" s="116"/>
    </row>
    <row r="597" spans="2:12" ht="15">
      <c r="B597" s="117"/>
      <c r="C597" s="117"/>
      <c r="D597" s="117"/>
      <c r="E597" s="117"/>
      <c r="G597" s="116"/>
      <c r="H597" s="116"/>
      <c r="I597" s="116"/>
      <c r="J597" s="116"/>
      <c r="K597" s="116"/>
      <c r="L597" s="116"/>
    </row>
    <row r="598" spans="2:12" ht="15">
      <c r="B598" s="117"/>
      <c r="C598" s="117"/>
      <c r="D598" s="117"/>
      <c r="E598" s="117"/>
      <c r="G598" s="116"/>
      <c r="H598" s="116"/>
      <c r="I598" s="116"/>
      <c r="J598" s="116"/>
      <c r="K598" s="116"/>
      <c r="L598" s="116"/>
    </row>
    <row r="599" spans="2:12" ht="15">
      <c r="B599" s="117"/>
      <c r="C599" s="117"/>
      <c r="D599" s="117"/>
      <c r="E599" s="117"/>
      <c r="G599" s="116"/>
      <c r="H599" s="116"/>
      <c r="I599" s="116"/>
      <c r="J599" s="116"/>
      <c r="K599" s="116"/>
      <c r="L599" s="116"/>
    </row>
    <row r="600" spans="2:12" ht="15">
      <c r="B600" s="117"/>
      <c r="C600" s="117"/>
      <c r="D600" s="117"/>
      <c r="E600" s="117"/>
      <c r="G600" s="116"/>
      <c r="H600" s="116"/>
      <c r="I600" s="116"/>
      <c r="J600" s="116"/>
      <c r="K600" s="116"/>
      <c r="L600" s="116"/>
    </row>
    <row r="601" spans="2:12" ht="15">
      <c r="B601" s="117"/>
      <c r="C601" s="117"/>
      <c r="D601" s="117"/>
      <c r="E601" s="117"/>
      <c r="G601" s="116"/>
      <c r="H601" s="116"/>
      <c r="I601" s="116"/>
      <c r="J601" s="116"/>
      <c r="K601" s="116"/>
      <c r="L601" s="116"/>
    </row>
    <row r="602" spans="2:12" ht="15">
      <c r="B602" s="117"/>
      <c r="C602" s="117"/>
      <c r="D602" s="117"/>
      <c r="E602" s="117"/>
      <c r="G602" s="116"/>
      <c r="H602" s="116"/>
      <c r="I602" s="116"/>
      <c r="J602" s="116"/>
      <c r="K602" s="116"/>
      <c r="L602" s="116"/>
    </row>
    <row r="603" spans="2:12" ht="15">
      <c r="B603" s="117"/>
      <c r="C603" s="117"/>
      <c r="D603" s="117"/>
      <c r="E603" s="117"/>
      <c r="G603" s="116"/>
      <c r="H603" s="116"/>
      <c r="I603" s="116"/>
      <c r="J603" s="116"/>
      <c r="K603" s="116"/>
      <c r="L603" s="116"/>
    </row>
    <row r="604" spans="2:12" ht="15">
      <c r="B604" s="117"/>
      <c r="C604" s="117"/>
      <c r="D604" s="117"/>
      <c r="E604" s="117"/>
      <c r="G604" s="116"/>
      <c r="H604" s="116"/>
      <c r="I604" s="116"/>
      <c r="J604" s="116"/>
      <c r="K604" s="116"/>
      <c r="L604" s="116"/>
    </row>
    <row r="605" spans="2:12" ht="15">
      <c r="B605" s="117"/>
      <c r="C605" s="117"/>
      <c r="D605" s="117"/>
      <c r="E605" s="117"/>
      <c r="G605" s="116"/>
      <c r="H605" s="116"/>
      <c r="I605" s="116"/>
      <c r="J605" s="116"/>
      <c r="K605" s="116"/>
      <c r="L605" s="116"/>
    </row>
    <row r="606" spans="2:12" ht="15">
      <c r="B606" s="117"/>
      <c r="C606" s="117"/>
      <c r="D606" s="117"/>
      <c r="E606" s="117"/>
      <c r="G606" s="116"/>
      <c r="H606" s="116"/>
      <c r="I606" s="116"/>
      <c r="J606" s="116"/>
      <c r="K606" s="116"/>
      <c r="L606" s="116"/>
    </row>
    <row r="607" spans="2:12" ht="15">
      <c r="B607" s="117"/>
      <c r="C607" s="117"/>
      <c r="D607" s="117"/>
      <c r="E607" s="117"/>
      <c r="G607" s="116"/>
      <c r="H607" s="116"/>
      <c r="I607" s="116"/>
      <c r="J607" s="116"/>
      <c r="K607" s="116"/>
      <c r="L607" s="116"/>
    </row>
    <row r="608" spans="2:12" ht="15">
      <c r="B608" s="117"/>
      <c r="C608" s="117"/>
      <c r="D608" s="117"/>
      <c r="E608" s="117"/>
      <c r="G608" s="116"/>
      <c r="H608" s="116"/>
      <c r="I608" s="116"/>
      <c r="J608" s="116"/>
      <c r="K608" s="116"/>
      <c r="L608" s="116"/>
    </row>
    <row r="609" spans="2:12" ht="15">
      <c r="B609" s="117"/>
      <c r="C609" s="117"/>
      <c r="D609" s="117"/>
      <c r="E609" s="117"/>
      <c r="G609" s="116"/>
      <c r="H609" s="116"/>
      <c r="I609" s="116"/>
      <c r="J609" s="116"/>
      <c r="K609" s="116"/>
      <c r="L609" s="116"/>
    </row>
    <row r="610" spans="2:12" ht="15">
      <c r="B610" s="117"/>
      <c r="C610" s="117"/>
      <c r="D610" s="117"/>
      <c r="E610" s="117"/>
      <c r="G610" s="116"/>
      <c r="H610" s="116"/>
      <c r="I610" s="116"/>
      <c r="J610" s="116"/>
      <c r="K610" s="116"/>
      <c r="L610" s="116"/>
    </row>
    <row r="611" spans="2:12" ht="15">
      <c r="B611" s="117"/>
      <c r="C611" s="117"/>
      <c r="D611" s="117"/>
      <c r="E611" s="117"/>
      <c r="G611" s="116"/>
      <c r="H611" s="116"/>
      <c r="I611" s="116"/>
      <c r="J611" s="116"/>
      <c r="K611" s="116"/>
      <c r="L611" s="116"/>
    </row>
    <row r="612" spans="2:12" ht="15">
      <c r="B612" s="117"/>
      <c r="C612" s="117"/>
      <c r="D612" s="117"/>
      <c r="E612" s="117"/>
      <c r="G612" s="116"/>
      <c r="H612" s="116"/>
      <c r="I612" s="116"/>
      <c r="J612" s="116"/>
      <c r="K612" s="116"/>
      <c r="L612" s="116"/>
    </row>
    <row r="613" spans="2:12" ht="15">
      <c r="B613" s="117"/>
      <c r="C613" s="117"/>
      <c r="D613" s="117"/>
      <c r="E613" s="117"/>
      <c r="G613" s="116"/>
      <c r="H613" s="116"/>
      <c r="I613" s="116"/>
      <c r="J613" s="116"/>
      <c r="K613" s="116"/>
      <c r="L613" s="116"/>
    </row>
    <row r="614" spans="2:12" ht="15">
      <c r="B614" s="117"/>
      <c r="C614" s="117"/>
      <c r="D614" s="117"/>
      <c r="E614" s="117"/>
      <c r="G614" s="116"/>
      <c r="H614" s="116"/>
      <c r="I614" s="116"/>
      <c r="J614" s="116"/>
      <c r="K614" s="116"/>
      <c r="L614" s="116"/>
    </row>
    <row r="615" spans="2:12" ht="15">
      <c r="B615" s="117"/>
      <c r="C615" s="117"/>
      <c r="D615" s="117"/>
      <c r="E615" s="117"/>
      <c r="G615" s="116"/>
      <c r="H615" s="116"/>
      <c r="I615" s="116"/>
      <c r="J615" s="116"/>
      <c r="K615" s="116"/>
      <c r="L615" s="116"/>
    </row>
    <row r="616" spans="2:12" ht="15">
      <c r="B616" s="117"/>
      <c r="C616" s="117"/>
      <c r="D616" s="117"/>
      <c r="E616" s="117"/>
      <c r="G616" s="116"/>
      <c r="H616" s="116"/>
      <c r="I616" s="116"/>
      <c r="J616" s="116"/>
      <c r="K616" s="116"/>
      <c r="L616" s="116"/>
    </row>
    <row r="617" spans="2:12" ht="15">
      <c r="B617" s="117"/>
      <c r="C617" s="117"/>
      <c r="D617" s="117"/>
      <c r="E617" s="117"/>
      <c r="G617" s="116"/>
      <c r="H617" s="116"/>
      <c r="I617" s="116"/>
      <c r="J617" s="116"/>
      <c r="K617" s="116"/>
      <c r="L617" s="116"/>
    </row>
    <row r="618" spans="2:12" ht="15">
      <c r="B618" s="117"/>
      <c r="C618" s="117"/>
      <c r="D618" s="117"/>
      <c r="E618" s="117"/>
      <c r="G618" s="116"/>
      <c r="H618" s="116"/>
      <c r="I618" s="116"/>
      <c r="J618" s="116"/>
      <c r="K618" s="116"/>
      <c r="L618" s="116"/>
    </row>
    <row r="619" spans="2:12" ht="15">
      <c r="B619" s="117"/>
      <c r="C619" s="117"/>
      <c r="D619" s="117"/>
      <c r="E619" s="117"/>
      <c r="G619" s="116"/>
      <c r="H619" s="116"/>
      <c r="I619" s="116"/>
      <c r="J619" s="116"/>
      <c r="K619" s="116"/>
      <c r="L619" s="116"/>
    </row>
    <row r="620" spans="2:12" ht="15">
      <c r="B620" s="117"/>
      <c r="C620" s="117"/>
      <c r="D620" s="117"/>
      <c r="E620" s="117"/>
      <c r="G620" s="116"/>
      <c r="H620" s="116"/>
      <c r="I620" s="116"/>
      <c r="J620" s="116"/>
      <c r="K620" s="116"/>
      <c r="L620" s="116"/>
    </row>
    <row r="621" spans="2:12" ht="15">
      <c r="B621" s="117"/>
      <c r="C621" s="117"/>
      <c r="D621" s="117"/>
      <c r="E621" s="117"/>
      <c r="G621" s="116"/>
      <c r="H621" s="116"/>
      <c r="I621" s="116"/>
      <c r="J621" s="116"/>
      <c r="K621" s="116"/>
      <c r="L621" s="116"/>
    </row>
    <row r="622" spans="2:12" ht="15">
      <c r="B622" s="117"/>
      <c r="C622" s="117"/>
      <c r="D622" s="117"/>
      <c r="E622" s="117"/>
      <c r="G622" s="116"/>
      <c r="H622" s="116"/>
      <c r="I622" s="116"/>
      <c r="J622" s="116"/>
      <c r="K622" s="116"/>
      <c r="L622" s="116"/>
    </row>
    <row r="623" spans="2:12" ht="15">
      <c r="B623" s="117"/>
      <c r="C623" s="117"/>
      <c r="D623" s="117"/>
      <c r="E623" s="117"/>
      <c r="G623" s="116"/>
      <c r="H623" s="116"/>
      <c r="I623" s="116"/>
      <c r="J623" s="116"/>
      <c r="K623" s="116"/>
      <c r="L623" s="116"/>
    </row>
    <row r="624" spans="2:12" ht="15">
      <c r="B624" s="117"/>
      <c r="C624" s="117"/>
      <c r="D624" s="117"/>
      <c r="E624" s="117"/>
      <c r="G624" s="116"/>
      <c r="H624" s="116"/>
      <c r="I624" s="116"/>
      <c r="J624" s="116"/>
      <c r="K624" s="116"/>
      <c r="L624" s="116"/>
    </row>
    <row r="625" spans="2:12" ht="15">
      <c r="B625" s="117"/>
      <c r="C625" s="117"/>
      <c r="D625" s="117"/>
      <c r="E625" s="117"/>
      <c r="G625" s="116"/>
      <c r="H625" s="116"/>
      <c r="I625" s="116"/>
      <c r="J625" s="116"/>
      <c r="K625" s="116"/>
      <c r="L625" s="116"/>
    </row>
    <row r="626" spans="2:12" ht="15">
      <c r="B626" s="117"/>
      <c r="C626" s="117"/>
      <c r="D626" s="117"/>
      <c r="E626" s="117"/>
      <c r="G626" s="116"/>
      <c r="H626" s="116"/>
      <c r="I626" s="116"/>
      <c r="J626" s="116"/>
      <c r="K626" s="116"/>
      <c r="L626" s="116"/>
    </row>
    <row r="627" spans="2:12" ht="15">
      <c r="B627" s="117"/>
      <c r="C627" s="117"/>
      <c r="D627" s="117"/>
      <c r="E627" s="117"/>
      <c r="G627" s="116"/>
      <c r="H627" s="116"/>
      <c r="I627" s="116"/>
      <c r="J627" s="116"/>
      <c r="K627" s="116"/>
      <c r="L627" s="116"/>
    </row>
    <row r="628" spans="2:12" ht="15">
      <c r="B628" s="117"/>
      <c r="C628" s="117"/>
      <c r="D628" s="117"/>
      <c r="E628" s="117"/>
      <c r="G628" s="116"/>
      <c r="H628" s="116"/>
      <c r="I628" s="116"/>
      <c r="J628" s="116"/>
      <c r="K628" s="116"/>
      <c r="L628" s="116"/>
    </row>
    <row r="629" spans="2:12" ht="15">
      <c r="B629" s="117"/>
      <c r="C629" s="117"/>
      <c r="D629" s="117"/>
      <c r="E629" s="117"/>
      <c r="G629" s="116"/>
      <c r="H629" s="116"/>
      <c r="I629" s="116"/>
      <c r="J629" s="116"/>
      <c r="K629" s="116"/>
      <c r="L629" s="116"/>
    </row>
    <row r="630" spans="2:12" ht="15">
      <c r="B630" s="117"/>
      <c r="C630" s="117"/>
      <c r="D630" s="117"/>
      <c r="E630" s="117"/>
      <c r="G630" s="116"/>
      <c r="H630" s="116"/>
      <c r="I630" s="116"/>
      <c r="J630" s="116"/>
      <c r="K630" s="116"/>
      <c r="L630" s="116"/>
    </row>
    <row r="631" spans="2:12" ht="15">
      <c r="B631" s="117"/>
      <c r="C631" s="117"/>
      <c r="D631" s="117"/>
      <c r="E631" s="117"/>
      <c r="G631" s="116"/>
      <c r="H631" s="116"/>
      <c r="I631" s="116"/>
      <c r="J631" s="116"/>
      <c r="K631" s="116"/>
      <c r="L631" s="116"/>
    </row>
    <row r="632" spans="2:12" ht="15">
      <c r="B632" s="117"/>
      <c r="C632" s="117"/>
      <c r="D632" s="117"/>
      <c r="E632" s="117"/>
      <c r="G632" s="116"/>
      <c r="H632" s="116"/>
      <c r="I632" s="116"/>
      <c r="J632" s="116"/>
      <c r="K632" s="116"/>
      <c r="L632" s="116"/>
    </row>
    <row r="633" spans="2:12" ht="15">
      <c r="B633" s="117"/>
      <c r="C633" s="117"/>
      <c r="D633" s="117"/>
      <c r="E633" s="117"/>
      <c r="G633" s="116"/>
      <c r="H633" s="116"/>
      <c r="I633" s="116"/>
      <c r="J633" s="116"/>
      <c r="K633" s="116"/>
      <c r="L633" s="116"/>
    </row>
    <row r="634" spans="2:12" ht="15">
      <c r="B634" s="117"/>
      <c r="C634" s="117"/>
      <c r="D634" s="117"/>
      <c r="E634" s="117"/>
      <c r="G634" s="116"/>
      <c r="H634" s="116"/>
      <c r="I634" s="116"/>
      <c r="J634" s="116"/>
      <c r="K634" s="116"/>
      <c r="L634" s="116"/>
    </row>
    <row r="635" spans="2:12" ht="15">
      <c r="B635" s="117"/>
      <c r="C635" s="117"/>
      <c r="D635" s="117"/>
      <c r="E635" s="117"/>
      <c r="G635" s="116"/>
      <c r="H635" s="116"/>
      <c r="I635" s="116"/>
      <c r="J635" s="116"/>
      <c r="K635" s="116"/>
      <c r="L635" s="116"/>
    </row>
    <row r="636" spans="2:12" ht="15">
      <c r="B636" s="117"/>
      <c r="C636" s="117"/>
      <c r="D636" s="117"/>
      <c r="E636" s="117"/>
      <c r="G636" s="116"/>
      <c r="H636" s="116"/>
      <c r="I636" s="116"/>
      <c r="J636" s="116"/>
      <c r="K636" s="116"/>
      <c r="L636" s="116"/>
    </row>
    <row r="637" spans="2:12" ht="15">
      <c r="B637" s="117"/>
      <c r="C637" s="117"/>
      <c r="D637" s="117"/>
      <c r="E637" s="117"/>
      <c r="G637" s="116"/>
      <c r="H637" s="116"/>
      <c r="I637" s="116"/>
      <c r="J637" s="116"/>
      <c r="K637" s="116"/>
      <c r="L637" s="116"/>
    </row>
    <row r="638" spans="2:12" ht="15">
      <c r="B638" s="117"/>
      <c r="C638" s="117"/>
      <c r="D638" s="117"/>
      <c r="E638" s="117"/>
      <c r="G638" s="116"/>
      <c r="H638" s="116"/>
      <c r="I638" s="116"/>
      <c r="J638" s="116"/>
      <c r="K638" s="116"/>
      <c r="L638" s="116"/>
    </row>
    <row r="639" spans="2:12" ht="15">
      <c r="B639" s="117"/>
      <c r="C639" s="117"/>
      <c r="D639" s="117"/>
      <c r="E639" s="117"/>
      <c r="G639" s="116"/>
      <c r="H639" s="116"/>
      <c r="I639" s="116"/>
      <c r="J639" s="116"/>
      <c r="K639" s="116"/>
      <c r="L639" s="116"/>
    </row>
    <row r="640" spans="2:12" ht="15">
      <c r="B640" s="117"/>
      <c r="C640" s="117"/>
      <c r="D640" s="117"/>
      <c r="E640" s="117"/>
      <c r="G640" s="116"/>
      <c r="H640" s="116"/>
      <c r="I640" s="116"/>
      <c r="J640" s="116"/>
      <c r="K640" s="116"/>
      <c r="L640" s="116"/>
    </row>
    <row r="641" spans="2:12" ht="15">
      <c r="B641" s="117"/>
      <c r="C641" s="117"/>
      <c r="D641" s="117"/>
      <c r="E641" s="117"/>
      <c r="G641" s="116"/>
      <c r="H641" s="116"/>
      <c r="I641" s="116"/>
      <c r="J641" s="116"/>
      <c r="K641" s="116"/>
      <c r="L641" s="116"/>
    </row>
    <row r="642" spans="2:12" ht="15">
      <c r="B642" s="117"/>
      <c r="C642" s="117"/>
      <c r="D642" s="117"/>
      <c r="E642" s="117"/>
      <c r="G642" s="116"/>
      <c r="H642" s="116"/>
      <c r="I642" s="116"/>
      <c r="J642" s="116"/>
      <c r="K642" s="116"/>
      <c r="L642" s="116"/>
    </row>
    <row r="643" spans="2:12" ht="15">
      <c r="B643" s="117"/>
      <c r="C643" s="117"/>
      <c r="D643" s="117"/>
      <c r="E643" s="117"/>
      <c r="G643" s="116"/>
      <c r="H643" s="116"/>
      <c r="I643" s="116"/>
      <c r="J643" s="116"/>
      <c r="K643" s="116"/>
      <c r="L643" s="116"/>
    </row>
    <row r="644" spans="2:12" ht="15">
      <c r="B644" s="117"/>
      <c r="C644" s="117"/>
      <c r="D644" s="117"/>
      <c r="E644" s="117"/>
      <c r="G644" s="116"/>
      <c r="H644" s="116"/>
      <c r="I644" s="116"/>
      <c r="J644" s="116"/>
      <c r="K644" s="116"/>
      <c r="L644" s="116"/>
    </row>
    <row r="645" spans="2:12" ht="15">
      <c r="B645" s="117"/>
      <c r="C645" s="117"/>
      <c r="D645" s="117"/>
      <c r="E645" s="117"/>
      <c r="G645" s="116"/>
      <c r="H645" s="116"/>
      <c r="I645" s="116"/>
      <c r="J645" s="116"/>
      <c r="K645" s="116"/>
      <c r="L645" s="116"/>
    </row>
    <row r="646" spans="2:12" ht="15">
      <c r="B646" s="117"/>
      <c r="C646" s="117"/>
      <c r="D646" s="117"/>
      <c r="E646" s="117"/>
      <c r="G646" s="116"/>
      <c r="H646" s="116"/>
      <c r="I646" s="116"/>
      <c r="J646" s="116"/>
      <c r="K646" s="116"/>
      <c r="L646" s="116"/>
    </row>
    <row r="647" spans="2:12" ht="15">
      <c r="B647" s="117"/>
      <c r="C647" s="117"/>
      <c r="D647" s="117"/>
      <c r="E647" s="117"/>
      <c r="G647" s="116"/>
      <c r="H647" s="116"/>
      <c r="I647" s="116"/>
      <c r="J647" s="116"/>
      <c r="K647" s="116"/>
      <c r="L647" s="116"/>
    </row>
    <row r="648" spans="2:12" ht="15">
      <c r="B648" s="117"/>
      <c r="C648" s="117"/>
      <c r="D648" s="117"/>
      <c r="E648" s="117"/>
      <c r="G648" s="116"/>
      <c r="H648" s="116"/>
      <c r="I648" s="116"/>
      <c r="J648" s="116"/>
      <c r="K648" s="116"/>
      <c r="L648" s="116"/>
    </row>
    <row r="649" spans="2:12" ht="15">
      <c r="B649" s="117"/>
      <c r="C649" s="117"/>
      <c r="D649" s="117"/>
      <c r="E649" s="117"/>
      <c r="G649" s="116"/>
      <c r="H649" s="116"/>
      <c r="I649" s="116"/>
      <c r="J649" s="116"/>
      <c r="K649" s="116"/>
      <c r="L649" s="116"/>
    </row>
    <row r="650" spans="2:12" ht="15">
      <c r="B650" s="117"/>
      <c r="C650" s="117"/>
      <c r="D650" s="117"/>
      <c r="E650" s="117"/>
      <c r="G650" s="116"/>
      <c r="H650" s="116"/>
      <c r="I650" s="116"/>
      <c r="J650" s="116"/>
      <c r="K650" s="116"/>
      <c r="L650" s="116"/>
    </row>
    <row r="651" spans="2:12" ht="15">
      <c r="B651" s="117"/>
      <c r="C651" s="117"/>
      <c r="D651" s="117"/>
      <c r="E651" s="117"/>
      <c r="G651" s="116"/>
      <c r="H651" s="116"/>
      <c r="I651" s="116"/>
      <c r="J651" s="116"/>
      <c r="K651" s="116"/>
      <c r="L651" s="116"/>
    </row>
    <row r="652" spans="2:12" ht="15">
      <c r="B652" s="117"/>
      <c r="C652" s="117"/>
      <c r="D652" s="117"/>
      <c r="E652" s="117"/>
      <c r="G652" s="116"/>
      <c r="H652" s="116"/>
      <c r="I652" s="116"/>
      <c r="J652" s="116"/>
      <c r="K652" s="116"/>
      <c r="L652" s="116"/>
    </row>
    <row r="653" spans="2:12" ht="15">
      <c r="B653" s="117"/>
      <c r="C653" s="117"/>
      <c r="D653" s="117"/>
      <c r="E653" s="117"/>
      <c r="G653" s="116"/>
      <c r="H653" s="116"/>
      <c r="I653" s="116"/>
      <c r="J653" s="116"/>
      <c r="K653" s="116"/>
      <c r="L653" s="116"/>
    </row>
    <row r="654" spans="2:12" ht="15">
      <c r="B654" s="117"/>
      <c r="C654" s="117"/>
      <c r="D654" s="117"/>
      <c r="E654" s="117"/>
      <c r="G654" s="116"/>
      <c r="H654" s="116"/>
      <c r="I654" s="116"/>
      <c r="J654" s="116"/>
      <c r="K654" s="116"/>
      <c r="L654" s="116"/>
    </row>
    <row r="655" spans="2:12" ht="15">
      <c r="B655" s="117"/>
      <c r="C655" s="117"/>
      <c r="D655" s="117"/>
      <c r="E655" s="117"/>
      <c r="G655" s="116"/>
      <c r="H655" s="116"/>
      <c r="I655" s="116"/>
      <c r="J655" s="116"/>
      <c r="K655" s="116"/>
      <c r="L655" s="116"/>
    </row>
    <row r="656" spans="2:12" ht="15">
      <c r="B656" s="117"/>
      <c r="C656" s="117"/>
      <c r="D656" s="117"/>
      <c r="E656" s="117"/>
      <c r="G656" s="116"/>
      <c r="H656" s="116"/>
      <c r="I656" s="116"/>
      <c r="J656" s="116"/>
      <c r="K656" s="116"/>
      <c r="L656" s="116"/>
    </row>
    <row r="657" spans="2:12" ht="15">
      <c r="B657" s="117"/>
      <c r="C657" s="117"/>
      <c r="D657" s="117"/>
      <c r="E657" s="117"/>
      <c r="G657" s="116"/>
      <c r="H657" s="116"/>
      <c r="I657" s="116"/>
      <c r="J657" s="116"/>
      <c r="K657" s="116"/>
      <c r="L657" s="116"/>
    </row>
    <row r="658" spans="2:12" ht="15">
      <c r="B658" s="117"/>
      <c r="C658" s="117"/>
      <c r="D658" s="117"/>
      <c r="E658" s="117"/>
      <c r="G658" s="116"/>
      <c r="H658" s="116"/>
      <c r="I658" s="116"/>
      <c r="J658" s="116"/>
      <c r="K658" s="116"/>
      <c r="L658" s="116"/>
    </row>
    <row r="659" spans="2:12" ht="15">
      <c r="B659" s="117"/>
      <c r="C659" s="117"/>
      <c r="D659" s="117"/>
      <c r="E659" s="117"/>
      <c r="G659" s="116"/>
      <c r="H659" s="116"/>
      <c r="I659" s="116"/>
      <c r="J659" s="116"/>
      <c r="K659" s="116"/>
      <c r="L659" s="116"/>
    </row>
    <row r="660" spans="2:12" ht="15">
      <c r="B660" s="117"/>
      <c r="C660" s="117"/>
      <c r="D660" s="117"/>
      <c r="E660" s="117"/>
      <c r="G660" s="116"/>
      <c r="H660" s="116"/>
      <c r="I660" s="116"/>
      <c r="J660" s="116"/>
      <c r="K660" s="116"/>
      <c r="L660" s="116"/>
    </row>
    <row r="661" spans="2:12" ht="15">
      <c r="B661" s="117"/>
      <c r="C661" s="117"/>
      <c r="D661" s="117"/>
      <c r="E661" s="117"/>
      <c r="G661" s="116"/>
      <c r="H661" s="116"/>
      <c r="I661" s="116"/>
      <c r="J661" s="116"/>
      <c r="K661" s="116"/>
      <c r="L661" s="116"/>
    </row>
    <row r="662" spans="2:12" ht="15">
      <c r="B662" s="117"/>
      <c r="C662" s="117"/>
      <c r="D662" s="117"/>
      <c r="E662" s="117"/>
      <c r="G662" s="116"/>
      <c r="H662" s="116"/>
      <c r="I662" s="116"/>
      <c r="J662" s="116"/>
      <c r="K662" s="116"/>
      <c r="L662" s="116"/>
    </row>
    <row r="663" spans="2:12" ht="15">
      <c r="B663" s="117"/>
      <c r="C663" s="117"/>
      <c r="D663" s="117"/>
      <c r="E663" s="117"/>
      <c r="G663" s="116"/>
      <c r="H663" s="116"/>
      <c r="I663" s="116"/>
      <c r="J663" s="116"/>
      <c r="K663" s="116"/>
      <c r="L663" s="116"/>
    </row>
    <row r="664" spans="2:12" ht="15">
      <c r="B664" s="117"/>
      <c r="C664" s="117"/>
      <c r="D664" s="117"/>
      <c r="E664" s="117"/>
      <c r="G664" s="116"/>
      <c r="H664" s="116"/>
      <c r="I664" s="116"/>
      <c r="J664" s="116"/>
      <c r="K664" s="116"/>
      <c r="L664" s="116"/>
    </row>
    <row r="665" spans="2:12" ht="15">
      <c r="B665" s="117"/>
      <c r="C665" s="117"/>
      <c r="D665" s="117"/>
      <c r="E665" s="117"/>
      <c r="G665" s="116"/>
      <c r="H665" s="116"/>
      <c r="I665" s="116"/>
      <c r="J665" s="116"/>
      <c r="K665" s="116"/>
      <c r="L665" s="116"/>
    </row>
    <row r="666" spans="2:12" ht="15">
      <c r="B666" s="117"/>
      <c r="C666" s="117"/>
      <c r="D666" s="117"/>
      <c r="E666" s="117"/>
      <c r="G666" s="116"/>
      <c r="H666" s="116"/>
      <c r="I666" s="116"/>
      <c r="J666" s="116"/>
      <c r="K666" s="116"/>
      <c r="L666" s="116"/>
    </row>
    <row r="667" spans="2:12" ht="15">
      <c r="B667" s="117"/>
      <c r="C667" s="117"/>
      <c r="D667" s="117"/>
      <c r="E667" s="117"/>
      <c r="G667" s="116"/>
      <c r="H667" s="116"/>
      <c r="I667" s="116"/>
      <c r="J667" s="116"/>
      <c r="K667" s="116"/>
      <c r="L667" s="116"/>
    </row>
    <row r="668" spans="2:12" ht="15">
      <c r="B668" s="117"/>
      <c r="C668" s="117"/>
      <c r="D668" s="117"/>
      <c r="E668" s="117"/>
      <c r="G668" s="116"/>
      <c r="H668" s="116"/>
      <c r="I668" s="116"/>
      <c r="J668" s="116"/>
      <c r="K668" s="116"/>
      <c r="L668" s="116"/>
    </row>
    <row r="669" spans="2:12" ht="15">
      <c r="B669" s="117"/>
      <c r="C669" s="117"/>
      <c r="D669" s="117"/>
      <c r="E669" s="117"/>
      <c r="G669" s="116"/>
      <c r="H669" s="116"/>
      <c r="I669" s="116"/>
      <c r="J669" s="116"/>
      <c r="K669" s="116"/>
      <c r="L669" s="116"/>
    </row>
    <row r="670" spans="2:12" ht="15">
      <c r="B670" s="117"/>
      <c r="C670" s="117"/>
      <c r="D670" s="117"/>
      <c r="E670" s="117"/>
      <c r="G670" s="116"/>
      <c r="H670" s="116"/>
      <c r="I670" s="116"/>
      <c r="J670" s="116"/>
      <c r="K670" s="116"/>
      <c r="L670" s="116"/>
    </row>
    <row r="671" spans="2:12" ht="15">
      <c r="B671" s="117"/>
      <c r="C671" s="117"/>
      <c r="D671" s="117"/>
      <c r="E671" s="117"/>
      <c r="G671" s="116"/>
      <c r="H671" s="116"/>
      <c r="I671" s="116"/>
      <c r="J671" s="116"/>
      <c r="K671" s="116"/>
      <c r="L671" s="116"/>
    </row>
    <row r="672" spans="2:12" ht="15">
      <c r="B672" s="117"/>
      <c r="C672" s="117"/>
      <c r="D672" s="117"/>
      <c r="E672" s="117"/>
      <c r="G672" s="116"/>
      <c r="H672" s="116"/>
      <c r="I672" s="116"/>
      <c r="J672" s="116"/>
      <c r="K672" s="116"/>
      <c r="L672" s="116"/>
    </row>
    <row r="673" spans="2:12" ht="15">
      <c r="B673" s="117"/>
      <c r="C673" s="117"/>
      <c r="D673" s="117"/>
      <c r="E673" s="117"/>
      <c r="G673" s="116"/>
      <c r="H673" s="116"/>
      <c r="I673" s="116"/>
      <c r="J673" s="116"/>
      <c r="K673" s="116"/>
      <c r="L673" s="116"/>
    </row>
    <row r="674" spans="2:12" ht="15">
      <c r="B674" s="117"/>
      <c r="C674" s="117"/>
      <c r="D674" s="117"/>
      <c r="E674" s="117"/>
      <c r="G674" s="116"/>
      <c r="H674" s="116"/>
      <c r="I674" s="116"/>
      <c r="J674" s="116"/>
      <c r="K674" s="116"/>
      <c r="L674" s="116"/>
    </row>
    <row r="675" spans="2:12" ht="15">
      <c r="B675" s="117"/>
      <c r="C675" s="117"/>
      <c r="D675" s="117"/>
      <c r="E675" s="117"/>
      <c r="G675" s="116"/>
      <c r="H675" s="116"/>
      <c r="I675" s="116"/>
      <c r="J675" s="116"/>
      <c r="K675" s="116"/>
      <c r="L675" s="116"/>
    </row>
    <row r="676" spans="2:12" ht="15">
      <c r="B676" s="117"/>
      <c r="C676" s="117"/>
      <c r="D676" s="117"/>
      <c r="E676" s="117"/>
      <c r="G676" s="116"/>
      <c r="H676" s="116"/>
      <c r="I676" s="116"/>
      <c r="J676" s="116"/>
      <c r="K676" s="116"/>
      <c r="L676" s="116"/>
    </row>
    <row r="677" spans="2:12" ht="15">
      <c r="B677" s="117"/>
      <c r="C677" s="117"/>
      <c r="D677" s="117"/>
      <c r="E677" s="117"/>
      <c r="G677" s="116"/>
      <c r="H677" s="116"/>
      <c r="I677" s="116"/>
      <c r="J677" s="116"/>
      <c r="K677" s="116"/>
      <c r="L677" s="116"/>
    </row>
    <row r="678" spans="2:12" ht="15">
      <c r="B678" s="117"/>
      <c r="C678" s="117"/>
      <c r="D678" s="117"/>
      <c r="E678" s="117"/>
      <c r="G678" s="116"/>
      <c r="H678" s="116"/>
      <c r="I678" s="116"/>
      <c r="J678" s="116"/>
      <c r="K678" s="116"/>
      <c r="L678" s="116"/>
    </row>
    <row r="679" spans="2:12" ht="15">
      <c r="B679" s="117"/>
      <c r="C679" s="117"/>
      <c r="D679" s="117"/>
      <c r="E679" s="117"/>
      <c r="G679" s="116"/>
      <c r="H679" s="116"/>
      <c r="I679" s="116"/>
      <c r="J679" s="116"/>
      <c r="K679" s="116"/>
      <c r="L679" s="116"/>
    </row>
    <row r="680" spans="2:12" ht="15">
      <c r="B680" s="117"/>
      <c r="C680" s="117"/>
      <c r="D680" s="117"/>
      <c r="E680" s="117"/>
      <c r="G680" s="116"/>
      <c r="H680" s="116"/>
      <c r="I680" s="116"/>
      <c r="J680" s="116"/>
      <c r="K680" s="116"/>
      <c r="L680" s="116"/>
    </row>
    <row r="681" spans="2:12" ht="15">
      <c r="B681" s="117"/>
      <c r="C681" s="117"/>
      <c r="D681" s="117"/>
      <c r="E681" s="117"/>
      <c r="G681" s="116"/>
      <c r="H681" s="116"/>
      <c r="I681" s="116"/>
      <c r="J681" s="116"/>
      <c r="K681" s="116"/>
      <c r="L681" s="116"/>
    </row>
    <row r="682" spans="2:12" ht="15">
      <c r="B682" s="117"/>
      <c r="C682" s="117"/>
      <c r="D682" s="117"/>
      <c r="E682" s="117"/>
      <c r="G682" s="116"/>
      <c r="H682" s="116"/>
      <c r="I682" s="116"/>
      <c r="J682" s="116"/>
      <c r="K682" s="116"/>
      <c r="L682" s="116"/>
    </row>
    <row r="683" spans="2:12" ht="15">
      <c r="B683" s="117"/>
      <c r="C683" s="117"/>
      <c r="D683" s="117"/>
      <c r="E683" s="117"/>
      <c r="G683" s="116"/>
      <c r="H683" s="116"/>
      <c r="I683" s="116"/>
      <c r="J683" s="116"/>
      <c r="K683" s="116"/>
      <c r="L683" s="116"/>
    </row>
    <row r="684" spans="2:12" ht="15">
      <c r="B684" s="117"/>
      <c r="C684" s="117"/>
      <c r="D684" s="117"/>
      <c r="E684" s="117"/>
      <c r="G684" s="116"/>
      <c r="H684" s="116"/>
      <c r="I684" s="116"/>
      <c r="J684" s="116"/>
      <c r="K684" s="116"/>
      <c r="L684" s="116"/>
    </row>
    <row r="685" spans="2:12" ht="15">
      <c r="B685" s="117"/>
      <c r="C685" s="117"/>
      <c r="D685" s="117"/>
      <c r="E685" s="117"/>
      <c r="G685" s="116"/>
      <c r="H685" s="116"/>
      <c r="I685" s="116"/>
      <c r="J685" s="116"/>
      <c r="K685" s="116"/>
      <c r="L685" s="116"/>
    </row>
    <row r="686" spans="2:12" ht="15">
      <c r="B686" s="117"/>
      <c r="C686" s="117"/>
      <c r="D686" s="117"/>
      <c r="E686" s="117"/>
      <c r="G686" s="116"/>
      <c r="H686" s="116"/>
      <c r="I686" s="116"/>
      <c r="J686" s="116"/>
      <c r="K686" s="116"/>
      <c r="L686" s="116"/>
    </row>
    <row r="687" spans="2:12" ht="15">
      <c r="B687" s="117"/>
      <c r="C687" s="117"/>
      <c r="D687" s="117"/>
      <c r="E687" s="117"/>
      <c r="G687" s="116"/>
      <c r="H687" s="116"/>
      <c r="I687" s="116"/>
      <c r="J687" s="116"/>
      <c r="K687" s="116"/>
      <c r="L687" s="116"/>
    </row>
    <row r="688" spans="2:12" ht="15">
      <c r="B688" s="117"/>
      <c r="C688" s="117"/>
      <c r="D688" s="117"/>
      <c r="E688" s="117"/>
      <c r="G688" s="116"/>
      <c r="H688" s="116"/>
      <c r="I688" s="116"/>
      <c r="J688" s="116"/>
      <c r="K688" s="116"/>
      <c r="L688" s="116"/>
    </row>
    <row r="689" spans="2:12" ht="15">
      <c r="B689" s="117"/>
      <c r="C689" s="117"/>
      <c r="D689" s="117"/>
      <c r="E689" s="117"/>
      <c r="G689" s="116"/>
      <c r="H689" s="116"/>
      <c r="I689" s="116"/>
      <c r="J689" s="116"/>
      <c r="K689" s="116"/>
      <c r="L689" s="116"/>
    </row>
    <row r="690" spans="2:12" ht="15">
      <c r="B690" s="117"/>
      <c r="C690" s="117"/>
      <c r="D690" s="117"/>
      <c r="E690" s="117"/>
      <c r="G690" s="116"/>
      <c r="H690" s="116"/>
      <c r="I690" s="116"/>
      <c r="J690" s="116"/>
      <c r="K690" s="116"/>
      <c r="L690" s="116"/>
    </row>
    <row r="691" spans="2:12" ht="15">
      <c r="B691" s="117"/>
      <c r="C691" s="117"/>
      <c r="D691" s="117"/>
      <c r="E691" s="117"/>
      <c r="G691" s="116"/>
      <c r="H691" s="116"/>
      <c r="I691" s="116"/>
      <c r="J691" s="116"/>
      <c r="K691" s="116"/>
      <c r="L691" s="116"/>
    </row>
    <row r="692" spans="2:12" ht="15">
      <c r="B692" s="117"/>
      <c r="C692" s="117"/>
      <c r="D692" s="117"/>
      <c r="E692" s="117"/>
      <c r="G692" s="116"/>
      <c r="H692" s="116"/>
      <c r="I692" s="116"/>
      <c r="J692" s="116"/>
      <c r="K692" s="116"/>
      <c r="L692" s="116"/>
    </row>
    <row r="693" spans="2:12" ht="15">
      <c r="B693" s="117"/>
      <c r="C693" s="117"/>
      <c r="D693" s="117"/>
      <c r="E693" s="117"/>
      <c r="G693" s="116"/>
      <c r="H693" s="116"/>
      <c r="I693" s="116"/>
      <c r="J693" s="116"/>
      <c r="K693" s="116"/>
      <c r="L693" s="116"/>
    </row>
    <row r="694" spans="2:12" ht="15">
      <c r="B694" s="117"/>
      <c r="C694" s="117"/>
      <c r="D694" s="117"/>
      <c r="E694" s="117"/>
      <c r="G694" s="116"/>
      <c r="H694" s="116"/>
      <c r="I694" s="116"/>
      <c r="J694" s="116"/>
      <c r="K694" s="116"/>
      <c r="L694" s="116"/>
    </row>
    <row r="695" spans="2:12" ht="15">
      <c r="B695" s="117"/>
      <c r="C695" s="117"/>
      <c r="D695" s="117"/>
      <c r="E695" s="117"/>
      <c r="G695" s="116"/>
      <c r="H695" s="116"/>
      <c r="I695" s="116"/>
      <c r="J695" s="116"/>
      <c r="K695" s="116"/>
      <c r="L695" s="116"/>
    </row>
    <row r="696" spans="2:12" ht="15">
      <c r="B696" s="117"/>
      <c r="C696" s="117"/>
      <c r="D696" s="117"/>
      <c r="E696" s="117"/>
      <c r="G696" s="116"/>
      <c r="H696" s="116"/>
      <c r="I696" s="116"/>
      <c r="J696" s="116"/>
      <c r="K696" s="116"/>
      <c r="L696" s="116"/>
    </row>
    <row r="697" spans="2:12" ht="15">
      <c r="B697" s="117"/>
      <c r="C697" s="117"/>
      <c r="D697" s="117"/>
      <c r="E697" s="117"/>
      <c r="G697" s="116"/>
      <c r="H697" s="116"/>
      <c r="I697" s="116"/>
      <c r="J697" s="116"/>
      <c r="K697" s="116"/>
      <c r="L697" s="116"/>
    </row>
    <row r="698" spans="2:12" ht="15">
      <c r="B698" s="117"/>
      <c r="C698" s="117"/>
      <c r="D698" s="117"/>
      <c r="E698" s="117"/>
      <c r="G698" s="116"/>
      <c r="H698" s="116"/>
      <c r="I698" s="116"/>
      <c r="J698" s="116"/>
      <c r="K698" s="116"/>
      <c r="L698" s="116"/>
    </row>
    <row r="699" spans="2:12" ht="15">
      <c r="B699" s="117"/>
      <c r="C699" s="117"/>
      <c r="D699" s="117"/>
      <c r="E699" s="117"/>
      <c r="G699" s="116"/>
      <c r="H699" s="116"/>
      <c r="I699" s="116"/>
      <c r="J699" s="116"/>
      <c r="K699" s="116"/>
      <c r="L699" s="116"/>
    </row>
    <row r="700" spans="2:12" ht="15">
      <c r="B700" s="117"/>
      <c r="C700" s="117"/>
      <c r="D700" s="117"/>
      <c r="E700" s="117"/>
      <c r="G700" s="116"/>
      <c r="H700" s="116"/>
      <c r="I700" s="116"/>
      <c r="J700" s="116"/>
      <c r="K700" s="116"/>
      <c r="L700" s="116"/>
    </row>
    <row r="701" spans="2:12" ht="15">
      <c r="B701" s="117"/>
      <c r="C701" s="117"/>
      <c r="D701" s="117"/>
      <c r="E701" s="117"/>
      <c r="G701" s="116"/>
      <c r="H701" s="116"/>
      <c r="I701" s="116"/>
      <c r="J701" s="116"/>
      <c r="K701" s="116"/>
      <c r="L701" s="116"/>
    </row>
    <row r="702" spans="2:12" ht="15">
      <c r="B702" s="117"/>
      <c r="C702" s="117"/>
      <c r="D702" s="117"/>
      <c r="E702" s="117"/>
      <c r="G702" s="116"/>
      <c r="H702" s="116"/>
      <c r="I702" s="116"/>
      <c r="J702" s="116"/>
      <c r="K702" s="116"/>
      <c r="L702" s="116"/>
    </row>
    <row r="703" spans="2:12" ht="15">
      <c r="B703" s="117"/>
      <c r="C703" s="117"/>
      <c r="D703" s="117"/>
      <c r="E703" s="117"/>
      <c r="G703" s="116"/>
      <c r="H703" s="116"/>
      <c r="I703" s="116"/>
      <c r="J703" s="116"/>
      <c r="K703" s="116"/>
      <c r="L703" s="116"/>
    </row>
    <row r="704" spans="2:12" ht="15">
      <c r="B704" s="117"/>
      <c r="C704" s="117"/>
      <c r="D704" s="117"/>
      <c r="E704" s="117"/>
      <c r="G704" s="116"/>
      <c r="H704" s="116"/>
      <c r="I704" s="116"/>
      <c r="J704" s="116"/>
      <c r="K704" s="116"/>
      <c r="L704" s="116"/>
    </row>
    <row r="705" spans="2:12" ht="15">
      <c r="B705" s="117"/>
      <c r="C705" s="117"/>
      <c r="D705" s="117"/>
      <c r="E705" s="117"/>
      <c r="G705" s="116"/>
      <c r="H705" s="116"/>
      <c r="I705" s="116"/>
      <c r="J705" s="116"/>
      <c r="K705" s="116"/>
      <c r="L705" s="116"/>
    </row>
    <row r="706" spans="2:12" ht="15">
      <c r="B706" s="117"/>
      <c r="C706" s="117"/>
      <c r="D706" s="117"/>
      <c r="E706" s="117"/>
      <c r="G706" s="116"/>
      <c r="H706" s="116"/>
      <c r="I706" s="116"/>
      <c r="J706" s="116"/>
      <c r="K706" s="116"/>
      <c r="L706" s="116"/>
    </row>
    <row r="707" spans="2:12" ht="15">
      <c r="B707" s="117"/>
      <c r="C707" s="117"/>
      <c r="D707" s="117"/>
      <c r="E707" s="117"/>
      <c r="G707" s="116"/>
      <c r="H707" s="116"/>
      <c r="I707" s="116"/>
      <c r="J707" s="116"/>
      <c r="K707" s="116"/>
      <c r="L707" s="116"/>
    </row>
    <row r="708" spans="2:12" ht="15">
      <c r="B708" s="117"/>
      <c r="C708" s="117"/>
      <c r="D708" s="117"/>
      <c r="E708" s="117"/>
      <c r="G708" s="116"/>
      <c r="H708" s="116"/>
      <c r="I708" s="116"/>
      <c r="J708" s="116"/>
      <c r="K708" s="116"/>
      <c r="L708" s="116"/>
    </row>
    <row r="709" spans="2:12" ht="15">
      <c r="B709" s="117"/>
      <c r="C709" s="117"/>
      <c r="D709" s="117"/>
      <c r="E709" s="117"/>
      <c r="G709" s="116"/>
      <c r="H709" s="116"/>
      <c r="I709" s="116"/>
      <c r="J709" s="116"/>
      <c r="K709" s="116"/>
      <c r="L709" s="116"/>
    </row>
    <row r="710" spans="2:12" ht="15">
      <c r="B710" s="117"/>
      <c r="C710" s="117"/>
      <c r="D710" s="117"/>
      <c r="E710" s="117"/>
      <c r="G710" s="116"/>
      <c r="H710" s="116"/>
      <c r="I710" s="116"/>
      <c r="J710" s="116"/>
      <c r="K710" s="116"/>
      <c r="L710" s="116"/>
    </row>
    <row r="711" spans="2:12" ht="15">
      <c r="B711" s="117"/>
      <c r="C711" s="117"/>
      <c r="D711" s="117"/>
      <c r="E711" s="117"/>
      <c r="G711" s="116"/>
      <c r="H711" s="116"/>
      <c r="I711" s="116"/>
      <c r="J711" s="116"/>
      <c r="K711" s="116"/>
      <c r="L711" s="116"/>
    </row>
    <row r="712" spans="2:12" ht="15">
      <c r="B712" s="117"/>
      <c r="C712" s="117"/>
      <c r="D712" s="117"/>
      <c r="E712" s="117"/>
      <c r="G712" s="116"/>
      <c r="H712" s="116"/>
      <c r="I712" s="116"/>
      <c r="J712" s="116"/>
      <c r="K712" s="116"/>
      <c r="L712" s="116"/>
    </row>
    <row r="713" spans="2:12" ht="15">
      <c r="B713" s="117"/>
      <c r="C713" s="117"/>
      <c r="D713" s="117"/>
      <c r="E713" s="117"/>
      <c r="G713" s="116"/>
      <c r="H713" s="116"/>
      <c r="I713" s="116"/>
      <c r="J713" s="116"/>
      <c r="K713" s="116"/>
      <c r="L713" s="116"/>
    </row>
    <row r="714" spans="2:12" ht="15">
      <c r="B714" s="117"/>
      <c r="C714" s="117"/>
      <c r="D714" s="117"/>
      <c r="E714" s="117"/>
      <c r="G714" s="116"/>
      <c r="H714" s="116"/>
      <c r="I714" s="116"/>
      <c r="J714" s="116"/>
      <c r="K714" s="116"/>
      <c r="L714" s="116"/>
    </row>
    <row r="715" spans="2:12" ht="15">
      <c r="B715" s="117"/>
      <c r="C715" s="117"/>
      <c r="D715" s="117"/>
      <c r="E715" s="117"/>
      <c r="G715" s="116"/>
      <c r="H715" s="116"/>
      <c r="I715" s="116"/>
      <c r="J715" s="116"/>
      <c r="K715" s="116"/>
      <c r="L715" s="116"/>
    </row>
    <row r="716" spans="2:12" ht="15">
      <c r="B716" s="117"/>
      <c r="C716" s="117"/>
      <c r="D716" s="117"/>
      <c r="E716" s="117"/>
      <c r="G716" s="116"/>
      <c r="H716" s="116"/>
      <c r="I716" s="116"/>
      <c r="J716" s="116"/>
      <c r="K716" s="116"/>
      <c r="L716" s="116"/>
    </row>
    <row r="717" spans="2:12" ht="15">
      <c r="B717" s="117"/>
      <c r="C717" s="117"/>
      <c r="D717" s="117"/>
      <c r="E717" s="117"/>
      <c r="G717" s="116"/>
      <c r="H717" s="116"/>
      <c r="I717" s="116"/>
      <c r="J717" s="116"/>
      <c r="K717" s="116"/>
      <c r="L717" s="116"/>
    </row>
    <row r="718" spans="2:12" ht="15">
      <c r="B718" s="117"/>
      <c r="C718" s="117"/>
      <c r="D718" s="117"/>
      <c r="E718" s="117"/>
      <c r="G718" s="116"/>
      <c r="H718" s="116"/>
      <c r="I718" s="116"/>
      <c r="J718" s="116"/>
      <c r="K718" s="116"/>
      <c r="L718" s="116"/>
    </row>
    <row r="719" spans="2:12" ht="15">
      <c r="B719" s="117"/>
      <c r="C719" s="117"/>
      <c r="D719" s="117"/>
      <c r="E719" s="117"/>
      <c r="G719" s="116"/>
      <c r="H719" s="116"/>
      <c r="I719" s="116"/>
      <c r="J719" s="116"/>
      <c r="K719" s="116"/>
      <c r="L719" s="116"/>
    </row>
    <row r="720" spans="2:12" ht="15">
      <c r="B720" s="117"/>
      <c r="C720" s="117"/>
      <c r="D720" s="117"/>
      <c r="E720" s="117"/>
      <c r="G720" s="116"/>
      <c r="H720" s="116"/>
      <c r="I720" s="116"/>
      <c r="J720" s="116"/>
      <c r="K720" s="116"/>
      <c r="L720" s="116"/>
    </row>
    <row r="721" spans="2:12" ht="15">
      <c r="B721" s="117"/>
      <c r="C721" s="117"/>
      <c r="D721" s="117"/>
      <c r="E721" s="117"/>
      <c r="G721" s="116"/>
      <c r="H721" s="116"/>
      <c r="I721" s="116"/>
      <c r="J721" s="116"/>
      <c r="K721" s="116"/>
      <c r="L721" s="116"/>
    </row>
    <row r="722" spans="2:12" ht="15">
      <c r="B722" s="117"/>
      <c r="C722" s="117"/>
      <c r="D722" s="117"/>
      <c r="E722" s="117"/>
      <c r="G722" s="116"/>
      <c r="H722" s="116"/>
      <c r="I722" s="116"/>
      <c r="J722" s="116"/>
      <c r="K722" s="116"/>
      <c r="L722" s="116"/>
    </row>
    <row r="723" spans="2:12" ht="15">
      <c r="B723" s="117"/>
      <c r="C723" s="117"/>
      <c r="D723" s="117"/>
      <c r="E723" s="117"/>
      <c r="G723" s="116"/>
      <c r="H723" s="116"/>
      <c r="I723" s="116"/>
      <c r="J723" s="116"/>
      <c r="K723" s="116"/>
      <c r="L723" s="116"/>
    </row>
    <row r="724" spans="2:12" ht="15">
      <c r="B724" s="117"/>
      <c r="C724" s="117"/>
      <c r="D724" s="117"/>
      <c r="E724" s="117"/>
      <c r="G724" s="116"/>
      <c r="H724" s="116"/>
      <c r="I724" s="116"/>
      <c r="J724" s="116"/>
      <c r="K724" s="116"/>
      <c r="L724" s="116"/>
    </row>
    <row r="725" spans="2:12" ht="15">
      <c r="B725" s="117"/>
      <c r="C725" s="117"/>
      <c r="D725" s="117"/>
      <c r="E725" s="117"/>
      <c r="G725" s="116"/>
      <c r="H725" s="116"/>
      <c r="I725" s="116"/>
      <c r="J725" s="116"/>
      <c r="K725" s="116"/>
      <c r="L725" s="116"/>
    </row>
    <row r="726" spans="2:12" ht="15">
      <c r="B726" s="117"/>
      <c r="C726" s="117"/>
      <c r="D726" s="117"/>
      <c r="E726" s="117"/>
      <c r="G726" s="116"/>
      <c r="H726" s="116"/>
      <c r="I726" s="116"/>
      <c r="J726" s="116"/>
      <c r="K726" s="116"/>
      <c r="L726" s="116"/>
    </row>
    <row r="727" spans="2:12" ht="15">
      <c r="B727" s="117"/>
      <c r="C727" s="117"/>
      <c r="D727" s="117"/>
      <c r="E727" s="117"/>
      <c r="G727" s="116"/>
      <c r="H727" s="116"/>
      <c r="I727" s="116"/>
      <c r="J727" s="116"/>
      <c r="K727" s="116"/>
      <c r="L727" s="116"/>
    </row>
    <row r="728" spans="2:12" ht="15">
      <c r="B728" s="117"/>
      <c r="C728" s="117"/>
      <c r="D728" s="117"/>
      <c r="E728" s="117"/>
      <c r="G728" s="116"/>
      <c r="H728" s="116"/>
      <c r="I728" s="116"/>
      <c r="J728" s="116"/>
      <c r="K728" s="116"/>
      <c r="L728" s="116"/>
    </row>
    <row r="729" spans="2:12" ht="15">
      <c r="B729" s="117"/>
      <c r="C729" s="117"/>
      <c r="D729" s="117"/>
      <c r="E729" s="117"/>
      <c r="G729" s="116"/>
      <c r="H729" s="116"/>
      <c r="I729" s="116"/>
      <c r="J729" s="116"/>
      <c r="K729" s="116"/>
      <c r="L729" s="116"/>
    </row>
    <row r="730" spans="2:12" ht="15">
      <c r="B730" s="117"/>
      <c r="C730" s="117"/>
      <c r="D730" s="117"/>
      <c r="E730" s="117"/>
      <c r="G730" s="116"/>
      <c r="H730" s="116"/>
      <c r="I730" s="116"/>
      <c r="J730" s="116"/>
      <c r="K730" s="116"/>
      <c r="L730" s="116"/>
    </row>
    <row r="731" spans="2:12" ht="15">
      <c r="B731" s="117"/>
      <c r="C731" s="117"/>
      <c r="D731" s="117"/>
      <c r="E731" s="117"/>
      <c r="G731" s="116"/>
      <c r="H731" s="116"/>
      <c r="I731" s="116"/>
      <c r="J731" s="116"/>
      <c r="K731" s="116"/>
      <c r="L731" s="116"/>
    </row>
    <row r="732" spans="2:12" ht="15">
      <c r="B732" s="117"/>
      <c r="C732" s="117"/>
      <c r="D732" s="117"/>
      <c r="E732" s="117"/>
      <c r="G732" s="116"/>
      <c r="H732" s="116"/>
      <c r="I732" s="116"/>
      <c r="J732" s="116"/>
      <c r="K732" s="116"/>
      <c r="L732" s="116"/>
    </row>
    <row r="733" spans="2:12" ht="15">
      <c r="B733" s="117"/>
      <c r="C733" s="117"/>
      <c r="D733" s="117"/>
      <c r="E733" s="117"/>
      <c r="G733" s="116"/>
      <c r="H733" s="116"/>
      <c r="I733" s="116"/>
      <c r="J733" s="116"/>
      <c r="K733" s="116"/>
      <c r="L733" s="116"/>
    </row>
    <row r="734" spans="2:12" ht="15">
      <c r="B734" s="117"/>
      <c r="C734" s="117"/>
      <c r="D734" s="117"/>
      <c r="E734" s="117"/>
      <c r="G734" s="116"/>
      <c r="H734" s="116"/>
      <c r="I734" s="116"/>
      <c r="J734" s="116"/>
      <c r="K734" s="116"/>
      <c r="L734" s="116"/>
    </row>
    <row r="735" spans="2:12" ht="15">
      <c r="B735" s="117"/>
      <c r="C735" s="117"/>
      <c r="D735" s="117"/>
      <c r="E735" s="117"/>
      <c r="G735" s="116"/>
      <c r="H735" s="116"/>
      <c r="I735" s="116"/>
      <c r="J735" s="116"/>
      <c r="K735" s="116"/>
      <c r="L735" s="116"/>
    </row>
    <row r="736" spans="2:12" ht="15">
      <c r="B736" s="117"/>
      <c r="C736" s="117"/>
      <c r="D736" s="117"/>
      <c r="E736" s="117"/>
      <c r="G736" s="116"/>
      <c r="H736" s="116"/>
      <c r="I736" s="116"/>
      <c r="J736" s="116"/>
      <c r="K736" s="116"/>
      <c r="L736" s="116"/>
    </row>
    <row r="737" spans="2:12" ht="15">
      <c r="B737" s="117"/>
      <c r="C737" s="117"/>
      <c r="D737" s="117"/>
      <c r="E737" s="117"/>
      <c r="G737" s="116"/>
      <c r="H737" s="116"/>
      <c r="I737" s="116"/>
      <c r="J737" s="116"/>
      <c r="K737" s="116"/>
      <c r="L737" s="116"/>
    </row>
    <row r="738" spans="2:12" ht="15">
      <c r="B738" s="117"/>
      <c r="C738" s="117"/>
      <c r="D738" s="117"/>
      <c r="E738" s="117"/>
      <c r="G738" s="116"/>
      <c r="H738" s="116"/>
      <c r="I738" s="116"/>
      <c r="J738" s="116"/>
      <c r="K738" s="116"/>
      <c r="L738" s="116"/>
    </row>
    <row r="739" spans="2:12" ht="15">
      <c r="B739" s="117"/>
      <c r="C739" s="117"/>
      <c r="D739" s="117"/>
      <c r="E739" s="117"/>
      <c r="G739" s="116"/>
      <c r="H739" s="116"/>
      <c r="I739" s="116"/>
      <c r="J739" s="116"/>
      <c r="K739" s="116"/>
      <c r="L739" s="116"/>
    </row>
    <row r="740" spans="2:12" ht="15">
      <c r="B740" s="117"/>
      <c r="C740" s="117"/>
      <c r="D740" s="117"/>
      <c r="E740" s="117"/>
      <c r="G740" s="116"/>
      <c r="H740" s="116"/>
      <c r="I740" s="116"/>
      <c r="J740" s="116"/>
      <c r="K740" s="116"/>
      <c r="L740" s="116"/>
    </row>
    <row r="741" spans="2:12" ht="15">
      <c r="B741" s="117"/>
      <c r="C741" s="117"/>
      <c r="D741" s="117"/>
      <c r="E741" s="117"/>
      <c r="G741" s="116"/>
      <c r="H741" s="116"/>
      <c r="I741" s="116"/>
      <c r="J741" s="116"/>
      <c r="K741" s="116"/>
      <c r="L741" s="116"/>
    </row>
    <row r="742" spans="2:12" ht="15">
      <c r="B742" s="117"/>
      <c r="C742" s="117"/>
      <c r="D742" s="117"/>
      <c r="E742" s="117"/>
      <c r="G742" s="116"/>
      <c r="H742" s="116"/>
      <c r="I742" s="116"/>
      <c r="J742" s="116"/>
      <c r="K742" s="116"/>
      <c r="L742" s="116"/>
    </row>
    <row r="743" spans="2:12" ht="15">
      <c r="B743" s="117"/>
      <c r="C743" s="117"/>
      <c r="D743" s="117"/>
      <c r="E743" s="117"/>
      <c r="G743" s="116"/>
      <c r="H743" s="116"/>
      <c r="I743" s="116"/>
      <c r="J743" s="116"/>
      <c r="K743" s="116"/>
      <c r="L743" s="116"/>
    </row>
    <row r="744" spans="2:12" ht="15">
      <c r="B744" s="117"/>
      <c r="C744" s="117"/>
      <c r="D744" s="117"/>
      <c r="E744" s="117"/>
      <c r="G744" s="116"/>
      <c r="H744" s="116"/>
      <c r="I744" s="116"/>
      <c r="J744" s="116"/>
      <c r="K744" s="116"/>
      <c r="L744" s="116"/>
    </row>
    <row r="745" spans="2:12" ht="15">
      <c r="B745" s="117"/>
      <c r="C745" s="117"/>
      <c r="D745" s="117"/>
      <c r="E745" s="117"/>
      <c r="G745" s="116"/>
      <c r="H745" s="116"/>
      <c r="I745" s="116"/>
      <c r="J745" s="116"/>
      <c r="K745" s="116"/>
      <c r="L745" s="116"/>
    </row>
    <row r="746" spans="2:12" ht="15">
      <c r="B746" s="117"/>
      <c r="C746" s="117"/>
      <c r="D746" s="117"/>
      <c r="E746" s="117"/>
      <c r="G746" s="116"/>
      <c r="H746" s="116"/>
      <c r="I746" s="116"/>
      <c r="J746" s="116"/>
      <c r="K746" s="116"/>
      <c r="L746" s="116"/>
    </row>
    <row r="747" spans="2:12" ht="15">
      <c r="B747" s="117"/>
      <c r="C747" s="117"/>
      <c r="D747" s="117"/>
      <c r="E747" s="117"/>
      <c r="G747" s="116"/>
      <c r="H747" s="116"/>
      <c r="I747" s="116"/>
      <c r="J747" s="116"/>
      <c r="K747" s="116"/>
      <c r="L747" s="116"/>
    </row>
    <row r="748" spans="2:12" ht="15">
      <c r="B748" s="117"/>
      <c r="C748" s="117"/>
      <c r="D748" s="117"/>
      <c r="E748" s="117"/>
      <c r="G748" s="116"/>
      <c r="H748" s="116"/>
      <c r="I748" s="116"/>
      <c r="J748" s="116"/>
      <c r="K748" s="116"/>
      <c r="L748" s="116"/>
    </row>
    <row r="749" spans="2:12" ht="15">
      <c r="B749" s="117"/>
      <c r="C749" s="117"/>
      <c r="D749" s="117"/>
      <c r="E749" s="117"/>
      <c r="G749" s="116"/>
      <c r="H749" s="116"/>
      <c r="I749" s="116"/>
      <c r="J749" s="116"/>
      <c r="K749" s="116"/>
      <c r="L749" s="116"/>
    </row>
    <row r="750" spans="2:12" ht="15">
      <c r="B750" s="117"/>
      <c r="C750" s="117"/>
      <c r="D750" s="117"/>
      <c r="E750" s="117"/>
      <c r="G750" s="116"/>
      <c r="H750" s="116"/>
      <c r="I750" s="116"/>
      <c r="J750" s="116"/>
      <c r="K750" s="116"/>
      <c r="L750" s="116"/>
    </row>
    <row r="751" spans="2:12" ht="15">
      <c r="B751" s="117"/>
      <c r="C751" s="117"/>
      <c r="D751" s="117"/>
      <c r="E751" s="117"/>
      <c r="G751" s="116"/>
      <c r="H751" s="116"/>
      <c r="I751" s="116"/>
      <c r="J751" s="116"/>
      <c r="K751" s="116"/>
      <c r="L751" s="116"/>
    </row>
    <row r="752" spans="2:12" ht="15">
      <c r="B752" s="117"/>
      <c r="C752" s="117"/>
      <c r="D752" s="117"/>
      <c r="E752" s="117"/>
      <c r="G752" s="116"/>
      <c r="H752" s="116"/>
      <c r="I752" s="116"/>
      <c r="J752" s="116"/>
      <c r="K752" s="116"/>
      <c r="L752" s="116"/>
    </row>
    <row r="753" spans="2:12" ht="15">
      <c r="B753" s="117"/>
      <c r="C753" s="117"/>
      <c r="D753" s="117"/>
      <c r="E753" s="117"/>
      <c r="G753" s="116"/>
      <c r="H753" s="116"/>
      <c r="I753" s="116"/>
      <c r="J753" s="116"/>
      <c r="K753" s="116"/>
      <c r="L753" s="116"/>
    </row>
    <row r="754" spans="2:12" ht="15">
      <c r="B754" s="117"/>
      <c r="C754" s="117"/>
      <c r="D754" s="117"/>
      <c r="E754" s="117"/>
      <c r="G754" s="116"/>
      <c r="H754" s="116"/>
      <c r="I754" s="116"/>
      <c r="J754" s="116"/>
      <c r="K754" s="116"/>
      <c r="L754" s="116"/>
    </row>
    <row r="755" spans="2:12" ht="15">
      <c r="B755" s="117"/>
      <c r="C755" s="117"/>
      <c r="D755" s="117"/>
      <c r="E755" s="117"/>
      <c r="G755" s="116"/>
      <c r="H755" s="116"/>
      <c r="I755" s="116"/>
      <c r="J755" s="116"/>
      <c r="K755" s="116"/>
      <c r="L755" s="116"/>
    </row>
    <row r="756" spans="2:12" ht="15">
      <c r="B756" s="117"/>
      <c r="C756" s="117"/>
      <c r="D756" s="117"/>
      <c r="E756" s="117"/>
      <c r="G756" s="116"/>
      <c r="H756" s="116"/>
      <c r="I756" s="116"/>
      <c r="J756" s="116"/>
      <c r="K756" s="116"/>
      <c r="L756" s="116"/>
    </row>
    <row r="757" spans="2:12" ht="15">
      <c r="B757" s="117"/>
      <c r="C757" s="117"/>
      <c r="D757" s="117"/>
      <c r="E757" s="117"/>
      <c r="G757" s="116"/>
      <c r="H757" s="116"/>
      <c r="I757" s="116"/>
      <c r="J757" s="116"/>
      <c r="K757" s="116"/>
      <c r="L757" s="116"/>
    </row>
    <row r="758" spans="2:12" ht="15">
      <c r="B758" s="117"/>
      <c r="C758" s="117"/>
      <c r="D758" s="117"/>
      <c r="E758" s="117"/>
      <c r="G758" s="116"/>
      <c r="H758" s="116"/>
      <c r="I758" s="116"/>
      <c r="J758" s="116"/>
      <c r="K758" s="116"/>
      <c r="L758" s="116"/>
    </row>
    <row r="759" spans="2:12" ht="15">
      <c r="B759" s="117"/>
      <c r="C759" s="117"/>
      <c r="D759" s="117"/>
      <c r="E759" s="117"/>
      <c r="G759" s="116"/>
      <c r="H759" s="116"/>
      <c r="I759" s="116"/>
      <c r="J759" s="116"/>
      <c r="K759" s="116"/>
      <c r="L759" s="116"/>
    </row>
    <row r="760" spans="2:12" ht="15">
      <c r="B760" s="117"/>
      <c r="C760" s="117"/>
      <c r="D760" s="117"/>
      <c r="E760" s="117"/>
      <c r="G760" s="116"/>
      <c r="H760" s="116"/>
      <c r="I760" s="116"/>
      <c r="J760" s="116"/>
      <c r="K760" s="116"/>
      <c r="L760" s="116"/>
    </row>
    <row r="761" spans="2:12" ht="15">
      <c r="B761" s="117"/>
      <c r="C761" s="117"/>
      <c r="D761" s="117"/>
      <c r="E761" s="117"/>
      <c r="G761" s="116"/>
      <c r="H761" s="116"/>
      <c r="I761" s="116"/>
      <c r="J761" s="116"/>
      <c r="K761" s="116"/>
      <c r="L761" s="116"/>
    </row>
    <row r="762" spans="2:12" ht="15">
      <c r="B762" s="117"/>
      <c r="C762" s="117"/>
      <c r="D762" s="117"/>
      <c r="E762" s="117"/>
      <c r="G762" s="116"/>
      <c r="H762" s="116"/>
      <c r="I762" s="116"/>
      <c r="J762" s="116"/>
      <c r="K762" s="116"/>
      <c r="L762" s="116"/>
    </row>
    <row r="763" spans="2:12" ht="15">
      <c r="B763" s="117"/>
      <c r="C763" s="117"/>
      <c r="D763" s="117"/>
      <c r="E763" s="117"/>
      <c r="G763" s="116"/>
      <c r="H763" s="116"/>
      <c r="I763" s="116"/>
      <c r="J763" s="116"/>
      <c r="K763" s="116"/>
      <c r="L763" s="116"/>
    </row>
    <row r="764" spans="2:12" ht="15">
      <c r="B764" s="117"/>
      <c r="C764" s="117"/>
      <c r="D764" s="117"/>
      <c r="E764" s="117"/>
      <c r="G764" s="116"/>
      <c r="H764" s="116"/>
      <c r="I764" s="116"/>
      <c r="J764" s="116"/>
      <c r="K764" s="116"/>
      <c r="L764" s="116"/>
    </row>
    <row r="765" spans="2:12" ht="15">
      <c r="B765" s="117"/>
      <c r="C765" s="117"/>
      <c r="D765" s="117"/>
      <c r="E765" s="117"/>
      <c r="G765" s="116"/>
      <c r="H765" s="116"/>
      <c r="I765" s="116"/>
      <c r="J765" s="116"/>
      <c r="K765" s="116"/>
      <c r="L765" s="116"/>
    </row>
    <row r="766" spans="2:12" ht="15">
      <c r="B766" s="117"/>
      <c r="C766" s="117"/>
      <c r="D766" s="117"/>
      <c r="E766" s="117"/>
      <c r="G766" s="116"/>
      <c r="H766" s="116"/>
      <c r="I766" s="116"/>
      <c r="J766" s="116"/>
      <c r="K766" s="116"/>
      <c r="L766" s="116"/>
    </row>
    <row r="767" spans="2:12" ht="15">
      <c r="B767" s="117"/>
      <c r="C767" s="117"/>
      <c r="D767" s="117"/>
      <c r="E767" s="117"/>
      <c r="G767" s="116"/>
      <c r="H767" s="116"/>
      <c r="I767" s="116"/>
      <c r="J767" s="116"/>
      <c r="K767" s="116"/>
      <c r="L767" s="116"/>
    </row>
    <row r="768" spans="2:12" ht="15">
      <c r="B768" s="117"/>
      <c r="C768" s="117"/>
      <c r="D768" s="117"/>
      <c r="E768" s="117"/>
      <c r="G768" s="116"/>
      <c r="H768" s="116"/>
      <c r="I768" s="116"/>
      <c r="J768" s="116"/>
      <c r="K768" s="116"/>
      <c r="L768" s="116"/>
    </row>
    <row r="769" spans="2:12" ht="15">
      <c r="B769" s="117"/>
      <c r="C769" s="117"/>
      <c r="D769" s="117"/>
      <c r="E769" s="117"/>
      <c r="G769" s="116"/>
      <c r="H769" s="116"/>
      <c r="I769" s="116"/>
      <c r="J769" s="116"/>
      <c r="K769" s="116"/>
      <c r="L769" s="116"/>
    </row>
    <row r="770" spans="2:12" ht="15">
      <c r="B770" s="117"/>
      <c r="C770" s="117"/>
      <c r="D770" s="117"/>
      <c r="E770" s="117"/>
      <c r="G770" s="116"/>
      <c r="H770" s="116"/>
      <c r="I770" s="116"/>
      <c r="J770" s="116"/>
      <c r="K770" s="116"/>
      <c r="L770" s="116"/>
    </row>
    <row r="771" spans="2:12" ht="15">
      <c r="B771" s="117"/>
      <c r="C771" s="117"/>
      <c r="D771" s="117"/>
      <c r="E771" s="117"/>
      <c r="G771" s="116"/>
      <c r="H771" s="116"/>
      <c r="I771" s="116"/>
      <c r="J771" s="116"/>
      <c r="K771" s="116"/>
      <c r="L771" s="116"/>
    </row>
    <row r="772" spans="2:12" ht="15">
      <c r="B772" s="117"/>
      <c r="C772" s="117"/>
      <c r="D772" s="117"/>
      <c r="E772" s="117"/>
      <c r="G772" s="116"/>
      <c r="H772" s="116"/>
      <c r="I772" s="116"/>
      <c r="J772" s="116"/>
      <c r="K772" s="116"/>
      <c r="L772" s="116"/>
    </row>
    <row r="773" spans="2:12" ht="15">
      <c r="B773" s="117"/>
      <c r="C773" s="117"/>
      <c r="D773" s="117"/>
      <c r="E773" s="117"/>
      <c r="G773" s="116"/>
      <c r="H773" s="116"/>
      <c r="I773" s="116"/>
      <c r="J773" s="116"/>
      <c r="K773" s="116"/>
      <c r="L773" s="116"/>
    </row>
    <row r="774" spans="2:12" ht="15">
      <c r="B774" s="117"/>
      <c r="C774" s="117"/>
      <c r="D774" s="117"/>
      <c r="E774" s="117"/>
      <c r="G774" s="116"/>
      <c r="H774" s="116"/>
      <c r="I774" s="116"/>
      <c r="J774" s="116"/>
      <c r="K774" s="116"/>
      <c r="L774" s="116"/>
    </row>
    <row r="775" spans="2:12" ht="15">
      <c r="B775" s="117"/>
      <c r="C775" s="117"/>
      <c r="D775" s="117"/>
      <c r="E775" s="117"/>
      <c r="G775" s="116"/>
      <c r="H775" s="116"/>
      <c r="I775" s="116"/>
      <c r="J775" s="116"/>
      <c r="K775" s="116"/>
      <c r="L775" s="116"/>
    </row>
    <row r="776" spans="2:12" ht="15">
      <c r="B776" s="117"/>
      <c r="C776" s="117"/>
      <c r="D776" s="117"/>
      <c r="E776" s="117"/>
      <c r="G776" s="116"/>
      <c r="H776" s="116"/>
      <c r="I776" s="116"/>
      <c r="J776" s="116"/>
      <c r="K776" s="116"/>
      <c r="L776" s="116"/>
    </row>
    <row r="777" spans="2:12" ht="15">
      <c r="B777" s="117"/>
      <c r="C777" s="117"/>
      <c r="D777" s="117"/>
      <c r="E777" s="117"/>
      <c r="G777" s="116"/>
      <c r="H777" s="116"/>
      <c r="I777" s="116"/>
      <c r="J777" s="116"/>
      <c r="K777" s="116"/>
      <c r="L777" s="116"/>
    </row>
    <row r="778" spans="2:12" ht="15">
      <c r="B778" s="117"/>
      <c r="C778" s="117"/>
      <c r="D778" s="117"/>
      <c r="E778" s="117"/>
      <c r="G778" s="116"/>
      <c r="H778" s="116"/>
      <c r="I778" s="116"/>
      <c r="J778" s="116"/>
      <c r="K778" s="116"/>
      <c r="L778" s="116"/>
    </row>
    <row r="779" spans="2:12" ht="15">
      <c r="B779" s="117"/>
      <c r="C779" s="117"/>
      <c r="D779" s="117"/>
      <c r="E779" s="117"/>
      <c r="G779" s="116"/>
      <c r="H779" s="116"/>
      <c r="I779" s="116"/>
      <c r="J779" s="116"/>
      <c r="K779" s="116"/>
      <c r="L779" s="116"/>
    </row>
    <row r="780" spans="2:12" ht="15">
      <c r="B780" s="117"/>
      <c r="C780" s="117"/>
      <c r="D780" s="117"/>
      <c r="E780" s="117"/>
      <c r="G780" s="116"/>
      <c r="H780" s="116"/>
      <c r="I780" s="116"/>
      <c r="J780" s="116"/>
      <c r="K780" s="116"/>
      <c r="L780" s="116"/>
    </row>
    <row r="781" spans="2:12" ht="15">
      <c r="B781" s="117"/>
      <c r="C781" s="117"/>
      <c r="D781" s="117"/>
      <c r="E781" s="117"/>
      <c r="G781" s="116"/>
      <c r="H781" s="116"/>
      <c r="I781" s="116"/>
      <c r="J781" s="116"/>
      <c r="K781" s="116"/>
      <c r="L781" s="116"/>
    </row>
    <row r="782" spans="2:12" ht="15">
      <c r="B782" s="117"/>
      <c r="C782" s="117"/>
      <c r="D782" s="117"/>
      <c r="E782" s="117"/>
      <c r="G782" s="116"/>
      <c r="H782" s="116"/>
      <c r="I782" s="116"/>
      <c r="J782" s="116"/>
      <c r="K782" s="116"/>
      <c r="L782" s="116"/>
    </row>
    <row r="783" spans="2:12" ht="15">
      <c r="B783" s="117"/>
      <c r="C783" s="117"/>
      <c r="D783" s="117"/>
      <c r="E783" s="117"/>
      <c r="G783" s="116"/>
      <c r="H783" s="116"/>
      <c r="I783" s="116"/>
      <c r="J783" s="116"/>
      <c r="K783" s="116"/>
      <c r="L783" s="116"/>
    </row>
    <row r="784" spans="2:12" ht="15">
      <c r="B784" s="117"/>
      <c r="C784" s="117"/>
      <c r="D784" s="117"/>
      <c r="E784" s="117"/>
      <c r="G784" s="116"/>
      <c r="H784" s="116"/>
      <c r="I784" s="116"/>
      <c r="J784" s="116"/>
      <c r="K784" s="116"/>
      <c r="L784" s="116"/>
    </row>
    <row r="785" spans="2:12" ht="15">
      <c r="B785" s="117"/>
      <c r="C785" s="117"/>
      <c r="D785" s="117"/>
      <c r="E785" s="117"/>
      <c r="G785" s="116"/>
      <c r="H785" s="116"/>
      <c r="I785" s="116"/>
      <c r="J785" s="116"/>
      <c r="K785" s="116"/>
      <c r="L785" s="116"/>
    </row>
    <row r="786" spans="2:12" ht="15">
      <c r="B786" s="117"/>
      <c r="C786" s="117"/>
      <c r="D786" s="117"/>
      <c r="E786" s="117"/>
      <c r="G786" s="116"/>
      <c r="H786" s="116"/>
      <c r="I786" s="116"/>
      <c r="J786" s="116"/>
      <c r="K786" s="116"/>
      <c r="L786" s="116"/>
    </row>
    <row r="787" spans="2:12" ht="15">
      <c r="B787" s="117"/>
      <c r="C787" s="117"/>
      <c r="D787" s="117"/>
      <c r="E787" s="117"/>
      <c r="G787" s="116"/>
      <c r="H787" s="116"/>
      <c r="I787" s="116"/>
      <c r="J787" s="116"/>
      <c r="K787" s="116"/>
      <c r="L787" s="116"/>
    </row>
    <row r="788" spans="2:12" ht="15">
      <c r="B788" s="117"/>
      <c r="C788" s="117"/>
      <c r="D788" s="117"/>
      <c r="E788" s="117"/>
      <c r="G788" s="116"/>
      <c r="H788" s="116"/>
      <c r="I788" s="116"/>
      <c r="J788" s="116"/>
      <c r="K788" s="116"/>
      <c r="L788" s="116"/>
    </row>
    <row r="789" spans="2:12" ht="15">
      <c r="B789" s="117"/>
      <c r="C789" s="117"/>
      <c r="D789" s="117"/>
      <c r="E789" s="117"/>
      <c r="G789" s="116"/>
      <c r="H789" s="116"/>
      <c r="I789" s="116"/>
      <c r="J789" s="116"/>
      <c r="K789" s="116"/>
      <c r="L789" s="116"/>
    </row>
    <row r="790" spans="2:12" ht="15">
      <c r="B790" s="117"/>
      <c r="C790" s="117"/>
      <c r="D790" s="117"/>
      <c r="E790" s="117"/>
      <c r="G790" s="116"/>
      <c r="H790" s="116"/>
      <c r="I790" s="116"/>
      <c r="J790" s="116"/>
      <c r="K790" s="116"/>
      <c r="L790" s="116"/>
    </row>
    <row r="791" spans="2:12" ht="15">
      <c r="B791" s="117"/>
      <c r="C791" s="117"/>
      <c r="D791" s="117"/>
      <c r="E791" s="117"/>
      <c r="G791" s="116"/>
      <c r="H791" s="116"/>
      <c r="I791" s="116"/>
      <c r="J791" s="116"/>
      <c r="K791" s="116"/>
      <c r="L791" s="116"/>
    </row>
    <row r="792" spans="2:12" ht="15">
      <c r="B792" s="117"/>
      <c r="C792" s="117"/>
      <c r="D792" s="117"/>
      <c r="E792" s="117"/>
      <c r="G792" s="116"/>
      <c r="H792" s="116"/>
      <c r="I792" s="116"/>
      <c r="J792" s="116"/>
      <c r="K792" s="116"/>
      <c r="L792" s="116"/>
    </row>
    <row r="793" spans="2:12" ht="15">
      <c r="B793" s="117"/>
      <c r="C793" s="117"/>
      <c r="D793" s="117"/>
      <c r="E793" s="117"/>
      <c r="G793" s="116"/>
      <c r="H793" s="116"/>
      <c r="I793" s="116"/>
      <c r="J793" s="116"/>
      <c r="K793" s="116"/>
      <c r="L793" s="116"/>
    </row>
    <row r="794" spans="2:12" ht="15">
      <c r="B794" s="117"/>
      <c r="C794" s="117"/>
      <c r="D794" s="117"/>
      <c r="E794" s="117"/>
      <c r="G794" s="116"/>
      <c r="H794" s="116"/>
      <c r="I794" s="116"/>
      <c r="J794" s="116"/>
      <c r="K794" s="116"/>
      <c r="L794" s="116"/>
    </row>
    <row r="795" spans="2:12" ht="15">
      <c r="B795" s="117"/>
      <c r="C795" s="117"/>
      <c r="D795" s="117"/>
      <c r="E795" s="117"/>
      <c r="G795" s="116"/>
      <c r="H795" s="116"/>
      <c r="I795" s="116"/>
      <c r="J795" s="116"/>
      <c r="K795" s="116"/>
      <c r="L795" s="116"/>
    </row>
    <row r="796" spans="2:12" ht="15">
      <c r="B796" s="117"/>
      <c r="C796" s="117"/>
      <c r="D796" s="117"/>
      <c r="E796" s="117"/>
      <c r="G796" s="116"/>
      <c r="H796" s="116"/>
      <c r="I796" s="116"/>
      <c r="J796" s="116"/>
      <c r="K796" s="116"/>
      <c r="L796" s="116"/>
    </row>
    <row r="797" spans="2:12" ht="15">
      <c r="B797" s="117"/>
      <c r="C797" s="117"/>
      <c r="D797" s="117"/>
      <c r="E797" s="117"/>
      <c r="G797" s="116"/>
      <c r="H797" s="116"/>
      <c r="I797" s="116"/>
      <c r="J797" s="116"/>
      <c r="K797" s="116"/>
      <c r="L797" s="116"/>
    </row>
    <row r="798" spans="2:12" ht="15">
      <c r="B798" s="117"/>
      <c r="C798" s="117"/>
      <c r="D798" s="117"/>
      <c r="E798" s="117"/>
      <c r="G798" s="116"/>
      <c r="H798" s="116"/>
      <c r="I798" s="116"/>
      <c r="J798" s="116"/>
      <c r="K798" s="116"/>
      <c r="L798" s="116"/>
    </row>
    <row r="799" spans="2:12" ht="15">
      <c r="B799" s="117"/>
      <c r="C799" s="117"/>
      <c r="D799" s="117"/>
      <c r="E799" s="117"/>
      <c r="G799" s="116"/>
      <c r="H799" s="116"/>
      <c r="I799" s="116"/>
      <c r="J799" s="116"/>
      <c r="K799" s="116"/>
      <c r="L799" s="116"/>
    </row>
    <row r="800" spans="2:12" ht="15">
      <c r="B800" s="117"/>
      <c r="C800" s="117"/>
      <c r="D800" s="117"/>
      <c r="E800" s="117"/>
      <c r="G800" s="116"/>
      <c r="H800" s="116"/>
      <c r="I800" s="116"/>
      <c r="J800" s="116"/>
      <c r="K800" s="116"/>
      <c r="L800" s="116"/>
    </row>
    <row r="801" spans="2:12" ht="15">
      <c r="B801" s="117"/>
      <c r="C801" s="117"/>
      <c r="D801" s="117"/>
      <c r="E801" s="117"/>
      <c r="G801" s="116"/>
      <c r="H801" s="116"/>
      <c r="I801" s="116"/>
      <c r="J801" s="116"/>
      <c r="K801" s="116"/>
      <c r="L801" s="116"/>
    </row>
    <row r="802" spans="2:12" ht="15">
      <c r="B802" s="117"/>
      <c r="C802" s="117"/>
      <c r="D802" s="117"/>
      <c r="E802" s="117"/>
      <c r="G802" s="116"/>
      <c r="H802" s="116"/>
      <c r="I802" s="116"/>
      <c r="J802" s="116"/>
      <c r="K802" s="116"/>
      <c r="L802" s="116"/>
    </row>
    <row r="803" spans="2:12" ht="15">
      <c r="B803" s="117"/>
      <c r="C803" s="117"/>
      <c r="D803" s="117"/>
      <c r="E803" s="117"/>
      <c r="G803" s="116"/>
      <c r="H803" s="116"/>
      <c r="I803" s="116"/>
      <c r="J803" s="116"/>
      <c r="K803" s="116"/>
      <c r="L803" s="116"/>
    </row>
    <row r="804" spans="2:12" ht="15">
      <c r="B804" s="117"/>
      <c r="C804" s="117"/>
      <c r="D804" s="117"/>
      <c r="E804" s="117"/>
      <c r="G804" s="116"/>
      <c r="H804" s="116"/>
      <c r="I804" s="116"/>
      <c r="J804" s="116"/>
      <c r="K804" s="116"/>
      <c r="L804" s="116"/>
    </row>
    <row r="805" spans="2:12" ht="15">
      <c r="B805" s="117"/>
      <c r="C805" s="117"/>
      <c r="D805" s="117"/>
      <c r="E805" s="117"/>
      <c r="G805" s="116"/>
      <c r="H805" s="116"/>
      <c r="I805" s="116"/>
      <c r="J805" s="116"/>
      <c r="K805" s="116"/>
      <c r="L805" s="116"/>
    </row>
    <row r="806" spans="2:12" ht="15">
      <c r="B806" s="117"/>
      <c r="C806" s="117"/>
      <c r="D806" s="117"/>
      <c r="E806" s="117"/>
      <c r="G806" s="116"/>
      <c r="H806" s="116"/>
      <c r="I806" s="116"/>
      <c r="J806" s="116"/>
      <c r="K806" s="116"/>
      <c r="L806" s="116"/>
    </row>
    <row r="807" spans="2:12" ht="15">
      <c r="B807" s="117"/>
      <c r="C807" s="117"/>
      <c r="D807" s="117"/>
      <c r="E807" s="117"/>
      <c r="G807" s="116"/>
      <c r="H807" s="116"/>
      <c r="I807" s="116"/>
      <c r="J807" s="116"/>
      <c r="K807" s="116"/>
      <c r="L807" s="116"/>
    </row>
    <row r="808" spans="2:12" ht="15">
      <c r="B808" s="117"/>
      <c r="C808" s="117"/>
      <c r="D808" s="117"/>
      <c r="E808" s="117"/>
      <c r="G808" s="116"/>
      <c r="H808" s="116"/>
      <c r="I808" s="116"/>
      <c r="J808" s="116"/>
      <c r="K808" s="116"/>
      <c r="L808" s="116"/>
    </row>
    <row r="809" spans="2:12" ht="15">
      <c r="B809" s="117"/>
      <c r="C809" s="117"/>
      <c r="D809" s="117"/>
      <c r="E809" s="117"/>
      <c r="G809" s="116"/>
      <c r="H809" s="116"/>
      <c r="I809" s="116"/>
      <c r="J809" s="116"/>
      <c r="K809" s="116"/>
      <c r="L809" s="116"/>
    </row>
    <row r="810" spans="2:12" ht="15">
      <c r="B810" s="117"/>
      <c r="C810" s="117"/>
      <c r="D810" s="117"/>
      <c r="E810" s="117"/>
      <c r="G810" s="116"/>
      <c r="H810" s="116"/>
      <c r="I810" s="116"/>
      <c r="J810" s="116"/>
      <c r="K810" s="116"/>
      <c r="L810" s="116"/>
    </row>
    <row r="811" spans="2:12" ht="15">
      <c r="B811" s="117"/>
      <c r="C811" s="117"/>
      <c r="D811" s="117"/>
      <c r="E811" s="117"/>
      <c r="G811" s="116"/>
      <c r="H811" s="116"/>
      <c r="I811" s="116"/>
      <c r="J811" s="116"/>
      <c r="K811" s="116"/>
      <c r="L811" s="116"/>
    </row>
    <row r="812" spans="2:12" ht="15">
      <c r="B812" s="117"/>
      <c r="C812" s="117"/>
      <c r="D812" s="117"/>
      <c r="E812" s="117"/>
      <c r="G812" s="116"/>
      <c r="H812" s="116"/>
      <c r="I812" s="116"/>
      <c r="J812" s="116"/>
      <c r="K812" s="116"/>
      <c r="L812" s="116"/>
    </row>
    <row r="813" spans="2:12" ht="15">
      <c r="B813" s="117"/>
      <c r="C813" s="117"/>
      <c r="D813" s="117"/>
      <c r="E813" s="117"/>
      <c r="G813" s="116"/>
      <c r="H813" s="116"/>
      <c r="I813" s="116"/>
      <c r="J813" s="116"/>
      <c r="K813" s="116"/>
      <c r="L813" s="116"/>
    </row>
    <row r="814" spans="2:12" ht="15">
      <c r="B814" s="117"/>
      <c r="C814" s="117"/>
      <c r="D814" s="117"/>
      <c r="E814" s="117"/>
      <c r="G814" s="116"/>
      <c r="H814" s="116"/>
      <c r="I814" s="116"/>
      <c r="J814" s="116"/>
      <c r="K814" s="116"/>
      <c r="L814" s="116"/>
    </row>
    <row r="815" spans="2:12" ht="15">
      <c r="B815" s="117"/>
      <c r="C815" s="117"/>
      <c r="D815" s="117"/>
      <c r="E815" s="117"/>
      <c r="G815" s="116"/>
      <c r="H815" s="116"/>
      <c r="I815" s="116"/>
      <c r="J815" s="116"/>
      <c r="K815" s="116"/>
      <c r="L815" s="116"/>
    </row>
    <row r="816" spans="2:12" ht="15">
      <c r="B816" s="117"/>
      <c r="C816" s="117"/>
      <c r="D816" s="117"/>
      <c r="E816" s="117"/>
      <c r="G816" s="116"/>
      <c r="H816" s="116"/>
      <c r="I816" s="116"/>
      <c r="J816" s="116"/>
      <c r="K816" s="116"/>
      <c r="L816" s="116"/>
    </row>
    <row r="817" spans="2:12" ht="15">
      <c r="B817" s="117"/>
      <c r="C817" s="117"/>
      <c r="D817" s="117"/>
      <c r="E817" s="117"/>
      <c r="G817" s="116"/>
      <c r="H817" s="116"/>
      <c r="I817" s="116"/>
      <c r="J817" s="116"/>
      <c r="K817" s="116"/>
      <c r="L817" s="116"/>
    </row>
    <row r="818" spans="2:12" ht="15">
      <c r="B818" s="117"/>
      <c r="C818" s="117"/>
      <c r="D818" s="117"/>
      <c r="E818" s="117"/>
      <c r="G818" s="116"/>
      <c r="H818" s="116"/>
      <c r="I818" s="116"/>
      <c r="J818" s="116"/>
      <c r="K818" s="116"/>
      <c r="L818" s="116"/>
    </row>
    <row r="819" spans="2:12" ht="15">
      <c r="B819" s="117"/>
      <c r="C819" s="117"/>
      <c r="D819" s="117"/>
      <c r="E819" s="117"/>
      <c r="G819" s="116"/>
      <c r="H819" s="116"/>
      <c r="I819" s="116"/>
      <c r="J819" s="116"/>
      <c r="K819" s="116"/>
      <c r="L819" s="116"/>
    </row>
    <row r="820" spans="2:12" ht="15">
      <c r="B820" s="117"/>
      <c r="C820" s="117"/>
      <c r="D820" s="117"/>
      <c r="E820" s="117"/>
      <c r="G820" s="116"/>
      <c r="H820" s="116"/>
      <c r="I820" s="116"/>
      <c r="J820" s="116"/>
      <c r="K820" s="116"/>
      <c r="L820" s="116"/>
    </row>
    <row r="821" spans="2:12" ht="15">
      <c r="B821" s="117"/>
      <c r="C821" s="117"/>
      <c r="D821" s="117"/>
      <c r="E821" s="117"/>
      <c r="G821" s="116"/>
      <c r="H821" s="116"/>
      <c r="I821" s="116"/>
      <c r="J821" s="116"/>
      <c r="K821" s="116"/>
      <c r="L821" s="116"/>
    </row>
    <row r="822" spans="2:12" ht="15">
      <c r="B822" s="117"/>
      <c r="C822" s="117"/>
      <c r="D822" s="117"/>
      <c r="E822" s="117"/>
      <c r="G822" s="116"/>
      <c r="H822" s="116"/>
      <c r="I822" s="116"/>
      <c r="J822" s="116"/>
      <c r="K822" s="116"/>
      <c r="L822" s="116"/>
    </row>
    <row r="823" spans="7:12" ht="15">
      <c r="G823" s="116"/>
      <c r="H823" s="116"/>
      <c r="I823" s="116"/>
      <c r="J823" s="116"/>
      <c r="K823" s="116"/>
      <c r="L823" s="116"/>
    </row>
    <row r="824" spans="7:12" ht="15">
      <c r="G824" s="116"/>
      <c r="H824" s="116"/>
      <c r="I824" s="116"/>
      <c r="J824" s="116"/>
      <c r="K824" s="116"/>
      <c r="L824" s="116"/>
    </row>
    <row r="825" spans="7:12" ht="15">
      <c r="G825" s="116"/>
      <c r="H825" s="116"/>
      <c r="I825" s="116"/>
      <c r="J825" s="116"/>
      <c r="K825" s="116"/>
      <c r="L825" s="116"/>
    </row>
    <row r="826" spans="7:12" ht="15">
      <c r="G826" s="116"/>
      <c r="H826" s="116"/>
      <c r="I826" s="116"/>
      <c r="J826" s="116"/>
      <c r="K826" s="116"/>
      <c r="L826" s="116"/>
    </row>
    <row r="827" spans="7:12" ht="15">
      <c r="G827" s="116"/>
      <c r="H827" s="116"/>
      <c r="I827" s="116"/>
      <c r="J827" s="116"/>
      <c r="K827" s="116"/>
      <c r="L827" s="116"/>
    </row>
    <row r="828" spans="7:12" ht="15">
      <c r="G828" s="116"/>
      <c r="H828" s="116"/>
      <c r="I828" s="116"/>
      <c r="J828" s="116"/>
      <c r="K828" s="116"/>
      <c r="L828" s="116"/>
    </row>
    <row r="829" spans="7:12" ht="15">
      <c r="G829" s="116"/>
      <c r="H829" s="116"/>
      <c r="I829" s="116"/>
      <c r="J829" s="116"/>
      <c r="K829" s="116"/>
      <c r="L829" s="116"/>
    </row>
    <row r="830" spans="7:12" ht="15">
      <c r="G830" s="116"/>
      <c r="H830" s="116"/>
      <c r="I830" s="116"/>
      <c r="J830" s="116"/>
      <c r="K830" s="116"/>
      <c r="L830" s="116"/>
    </row>
  </sheetData>
  <sheetProtection/>
  <mergeCells count="534">
    <mergeCell ref="C590:C591"/>
    <mergeCell ref="D590:D591"/>
    <mergeCell ref="E590:E591"/>
    <mergeCell ref="E582:E583"/>
    <mergeCell ref="E584:E585"/>
    <mergeCell ref="D586:D587"/>
    <mergeCell ref="E586:E587"/>
    <mergeCell ref="D588:D589"/>
    <mergeCell ref="E588:E589"/>
    <mergeCell ref="D576:D577"/>
    <mergeCell ref="E576:E577"/>
    <mergeCell ref="D578:D579"/>
    <mergeCell ref="E578:E579"/>
    <mergeCell ref="D580:D581"/>
    <mergeCell ref="E580:E581"/>
    <mergeCell ref="D570:D571"/>
    <mergeCell ref="E570:E571"/>
    <mergeCell ref="D572:D573"/>
    <mergeCell ref="E572:E573"/>
    <mergeCell ref="D574:D575"/>
    <mergeCell ref="E574:E575"/>
    <mergeCell ref="D564:D565"/>
    <mergeCell ref="E564:E565"/>
    <mergeCell ref="D566:D567"/>
    <mergeCell ref="E566:E567"/>
    <mergeCell ref="D568:D569"/>
    <mergeCell ref="E568:E569"/>
    <mergeCell ref="D558:D559"/>
    <mergeCell ref="E558:E559"/>
    <mergeCell ref="D560:D561"/>
    <mergeCell ref="E560:E561"/>
    <mergeCell ref="D562:D563"/>
    <mergeCell ref="E562:E563"/>
    <mergeCell ref="D552:D553"/>
    <mergeCell ref="E552:E553"/>
    <mergeCell ref="D554:D555"/>
    <mergeCell ref="E554:E555"/>
    <mergeCell ref="D556:D557"/>
    <mergeCell ref="E556:E557"/>
    <mergeCell ref="E540:E541"/>
    <mergeCell ref="E542:E543"/>
    <mergeCell ref="E544:E545"/>
    <mergeCell ref="E546:E547"/>
    <mergeCell ref="E548:E549"/>
    <mergeCell ref="E550:E551"/>
    <mergeCell ref="D532:D533"/>
    <mergeCell ref="E532:E533"/>
    <mergeCell ref="E534:E535"/>
    <mergeCell ref="D536:D537"/>
    <mergeCell ref="E536:E537"/>
    <mergeCell ref="E538:E539"/>
    <mergeCell ref="D526:D527"/>
    <mergeCell ref="E526:E527"/>
    <mergeCell ref="D528:D529"/>
    <mergeCell ref="E528:E529"/>
    <mergeCell ref="D530:D531"/>
    <mergeCell ref="E530:E531"/>
    <mergeCell ref="D520:D521"/>
    <mergeCell ref="E520:E521"/>
    <mergeCell ref="D522:D523"/>
    <mergeCell ref="E522:E523"/>
    <mergeCell ref="D524:D525"/>
    <mergeCell ref="E524:E525"/>
    <mergeCell ref="D514:D515"/>
    <mergeCell ref="E514:E515"/>
    <mergeCell ref="D516:D517"/>
    <mergeCell ref="E516:E517"/>
    <mergeCell ref="D518:D519"/>
    <mergeCell ref="E518:E519"/>
    <mergeCell ref="D508:D509"/>
    <mergeCell ref="E508:E509"/>
    <mergeCell ref="D510:D511"/>
    <mergeCell ref="E510:E511"/>
    <mergeCell ref="D512:D513"/>
    <mergeCell ref="E512:E513"/>
    <mergeCell ref="D502:D503"/>
    <mergeCell ref="E502:E503"/>
    <mergeCell ref="D504:D505"/>
    <mergeCell ref="E504:E505"/>
    <mergeCell ref="D506:D507"/>
    <mergeCell ref="E506:E507"/>
    <mergeCell ref="D496:D497"/>
    <mergeCell ref="E496:E497"/>
    <mergeCell ref="D498:D499"/>
    <mergeCell ref="E498:E499"/>
    <mergeCell ref="D500:D501"/>
    <mergeCell ref="E500:E501"/>
    <mergeCell ref="D490:D491"/>
    <mergeCell ref="E490:E491"/>
    <mergeCell ref="D492:D493"/>
    <mergeCell ref="E492:E493"/>
    <mergeCell ref="D494:D495"/>
    <mergeCell ref="E494:E495"/>
    <mergeCell ref="C484:C485"/>
    <mergeCell ref="D484:D485"/>
    <mergeCell ref="E484:E485"/>
    <mergeCell ref="D486:D487"/>
    <mergeCell ref="E486:E487"/>
    <mergeCell ref="D488:D489"/>
    <mergeCell ref="E488:E489"/>
    <mergeCell ref="C478:C479"/>
    <mergeCell ref="D478:D479"/>
    <mergeCell ref="E478:E479"/>
    <mergeCell ref="B481:E481"/>
    <mergeCell ref="C482:C483"/>
    <mergeCell ref="D482:D483"/>
    <mergeCell ref="E482:E483"/>
    <mergeCell ref="D472:D473"/>
    <mergeCell ref="E472:E473"/>
    <mergeCell ref="D474:D475"/>
    <mergeCell ref="E474:E475"/>
    <mergeCell ref="C476:C477"/>
    <mergeCell ref="D476:D477"/>
    <mergeCell ref="E476:E477"/>
    <mergeCell ref="D466:D467"/>
    <mergeCell ref="E466:E467"/>
    <mergeCell ref="D468:D469"/>
    <mergeCell ref="E468:E469"/>
    <mergeCell ref="D470:D471"/>
    <mergeCell ref="E470:E471"/>
    <mergeCell ref="D452:D461"/>
    <mergeCell ref="E452:E461"/>
    <mergeCell ref="D462:D463"/>
    <mergeCell ref="E462:E463"/>
    <mergeCell ref="D464:D465"/>
    <mergeCell ref="E464:E465"/>
    <mergeCell ref="D446:D447"/>
    <mergeCell ref="E446:E447"/>
    <mergeCell ref="D448:D449"/>
    <mergeCell ref="E448:E449"/>
    <mergeCell ref="D450:D451"/>
    <mergeCell ref="E450:E451"/>
    <mergeCell ref="D440:D441"/>
    <mergeCell ref="E440:E441"/>
    <mergeCell ref="D442:D443"/>
    <mergeCell ref="E442:E443"/>
    <mergeCell ref="D444:D445"/>
    <mergeCell ref="E444:E445"/>
    <mergeCell ref="D434:D435"/>
    <mergeCell ref="E434:E435"/>
    <mergeCell ref="D436:D437"/>
    <mergeCell ref="E436:E437"/>
    <mergeCell ref="D438:D439"/>
    <mergeCell ref="E438:E439"/>
    <mergeCell ref="D428:D429"/>
    <mergeCell ref="E428:E429"/>
    <mergeCell ref="D430:D431"/>
    <mergeCell ref="E430:E431"/>
    <mergeCell ref="D432:D433"/>
    <mergeCell ref="E432:E433"/>
    <mergeCell ref="D422:D423"/>
    <mergeCell ref="E422:E423"/>
    <mergeCell ref="D424:D425"/>
    <mergeCell ref="E424:E425"/>
    <mergeCell ref="D426:D427"/>
    <mergeCell ref="E426:E427"/>
    <mergeCell ref="D416:D417"/>
    <mergeCell ref="E416:E417"/>
    <mergeCell ref="D418:D419"/>
    <mergeCell ref="E418:E419"/>
    <mergeCell ref="D420:D421"/>
    <mergeCell ref="E420:E421"/>
    <mergeCell ref="D410:D411"/>
    <mergeCell ref="E410:E411"/>
    <mergeCell ref="D412:D413"/>
    <mergeCell ref="E412:E413"/>
    <mergeCell ref="D414:D415"/>
    <mergeCell ref="E414:E415"/>
    <mergeCell ref="D404:D405"/>
    <mergeCell ref="E404:E405"/>
    <mergeCell ref="D406:D407"/>
    <mergeCell ref="E406:E407"/>
    <mergeCell ref="D408:D409"/>
    <mergeCell ref="E408:E409"/>
    <mergeCell ref="D398:D399"/>
    <mergeCell ref="E398:E399"/>
    <mergeCell ref="D400:D401"/>
    <mergeCell ref="E400:E401"/>
    <mergeCell ref="D402:D403"/>
    <mergeCell ref="E402:E403"/>
    <mergeCell ref="E388:E389"/>
    <mergeCell ref="D390:D392"/>
    <mergeCell ref="E390:E392"/>
    <mergeCell ref="D393:D395"/>
    <mergeCell ref="E393:E395"/>
    <mergeCell ref="D396:D397"/>
    <mergeCell ref="E396:E397"/>
    <mergeCell ref="D380:D381"/>
    <mergeCell ref="E380:E381"/>
    <mergeCell ref="D382:D383"/>
    <mergeCell ref="E382:E383"/>
    <mergeCell ref="E384:E385"/>
    <mergeCell ref="E386:E387"/>
    <mergeCell ref="D374:D375"/>
    <mergeCell ref="E374:E375"/>
    <mergeCell ref="D376:D377"/>
    <mergeCell ref="E376:E377"/>
    <mergeCell ref="D378:D379"/>
    <mergeCell ref="E378:E379"/>
    <mergeCell ref="E362:E363"/>
    <mergeCell ref="E364:E365"/>
    <mergeCell ref="E366:E367"/>
    <mergeCell ref="E368:E369"/>
    <mergeCell ref="E370:E371"/>
    <mergeCell ref="E372:E373"/>
    <mergeCell ref="E350:E351"/>
    <mergeCell ref="E352:E353"/>
    <mergeCell ref="E354:E355"/>
    <mergeCell ref="E356:E357"/>
    <mergeCell ref="E358:E359"/>
    <mergeCell ref="E360:E361"/>
    <mergeCell ref="E342:E343"/>
    <mergeCell ref="E344:E345"/>
    <mergeCell ref="D346:D347"/>
    <mergeCell ref="E346:E347"/>
    <mergeCell ref="D348:D349"/>
    <mergeCell ref="E348:E349"/>
    <mergeCell ref="E329:E331"/>
    <mergeCell ref="E332:E333"/>
    <mergeCell ref="E334:E335"/>
    <mergeCell ref="E336:E337"/>
    <mergeCell ref="E338:E339"/>
    <mergeCell ref="E340:E341"/>
    <mergeCell ref="D323:D324"/>
    <mergeCell ref="E323:E324"/>
    <mergeCell ref="D325:D326"/>
    <mergeCell ref="E325:E326"/>
    <mergeCell ref="D327:D328"/>
    <mergeCell ref="E327:E328"/>
    <mergeCell ref="E294:E314"/>
    <mergeCell ref="E315:E316"/>
    <mergeCell ref="E317:E318"/>
    <mergeCell ref="E319:E320"/>
    <mergeCell ref="D321:D322"/>
    <mergeCell ref="E321:E322"/>
    <mergeCell ref="D288:D289"/>
    <mergeCell ref="E288:E289"/>
    <mergeCell ref="C290:C291"/>
    <mergeCell ref="D290:D291"/>
    <mergeCell ref="E290:E291"/>
    <mergeCell ref="B293:E293"/>
    <mergeCell ref="D282:D283"/>
    <mergeCell ref="E282:E283"/>
    <mergeCell ref="D284:D285"/>
    <mergeCell ref="E284:E285"/>
    <mergeCell ref="D286:D287"/>
    <mergeCell ref="E286:E287"/>
    <mergeCell ref="D276:D277"/>
    <mergeCell ref="E276:E277"/>
    <mergeCell ref="D278:D279"/>
    <mergeCell ref="E278:E279"/>
    <mergeCell ref="D280:D281"/>
    <mergeCell ref="E280:E281"/>
    <mergeCell ref="D270:D271"/>
    <mergeCell ref="E270:E271"/>
    <mergeCell ref="D272:D273"/>
    <mergeCell ref="E272:E273"/>
    <mergeCell ref="D274:D275"/>
    <mergeCell ref="E274:E275"/>
    <mergeCell ref="D264:D265"/>
    <mergeCell ref="E264:E265"/>
    <mergeCell ref="D266:D267"/>
    <mergeCell ref="E266:E267"/>
    <mergeCell ref="D268:D269"/>
    <mergeCell ref="E268:E269"/>
    <mergeCell ref="D258:D259"/>
    <mergeCell ref="E258:E259"/>
    <mergeCell ref="D260:D261"/>
    <mergeCell ref="E260:E261"/>
    <mergeCell ref="D262:D263"/>
    <mergeCell ref="E262:E263"/>
    <mergeCell ref="D252:D253"/>
    <mergeCell ref="E252:E253"/>
    <mergeCell ref="D254:D255"/>
    <mergeCell ref="E254:E255"/>
    <mergeCell ref="D256:D257"/>
    <mergeCell ref="E256:E257"/>
    <mergeCell ref="D246:D247"/>
    <mergeCell ref="E246:E247"/>
    <mergeCell ref="D248:D249"/>
    <mergeCell ref="E248:E249"/>
    <mergeCell ref="D250:D251"/>
    <mergeCell ref="E250:E251"/>
    <mergeCell ref="D240:D241"/>
    <mergeCell ref="E240:E241"/>
    <mergeCell ref="J241:J243"/>
    <mergeCell ref="D242:D243"/>
    <mergeCell ref="E242:E243"/>
    <mergeCell ref="D244:D245"/>
    <mergeCell ref="E244:E245"/>
    <mergeCell ref="E232:E233"/>
    <mergeCell ref="J232:J238"/>
    <mergeCell ref="E234:E235"/>
    <mergeCell ref="E236:E237"/>
    <mergeCell ref="D238:D239"/>
    <mergeCell ref="E238:E239"/>
    <mergeCell ref="D224:D225"/>
    <mergeCell ref="E224:E225"/>
    <mergeCell ref="J225:J231"/>
    <mergeCell ref="D226:D227"/>
    <mergeCell ref="E226:E227"/>
    <mergeCell ref="D228:D229"/>
    <mergeCell ref="E228:E229"/>
    <mergeCell ref="E230:E231"/>
    <mergeCell ref="D216:D217"/>
    <mergeCell ref="E216:E217"/>
    <mergeCell ref="I217:I246"/>
    <mergeCell ref="J217:J224"/>
    <mergeCell ref="D218:D219"/>
    <mergeCell ref="E218:E219"/>
    <mergeCell ref="D220:D221"/>
    <mergeCell ref="E220:E221"/>
    <mergeCell ref="D222:D223"/>
    <mergeCell ref="E222:E223"/>
    <mergeCell ref="J208:J214"/>
    <mergeCell ref="D210:D211"/>
    <mergeCell ref="E210:E211"/>
    <mergeCell ref="D212:D213"/>
    <mergeCell ref="E212:E213"/>
    <mergeCell ref="D214:D215"/>
    <mergeCell ref="E214:E215"/>
    <mergeCell ref="D204:D205"/>
    <mergeCell ref="E204:E205"/>
    <mergeCell ref="D206:D207"/>
    <mergeCell ref="E206:E207"/>
    <mergeCell ref="D208:D209"/>
    <mergeCell ref="E208:E209"/>
    <mergeCell ref="E196:E197"/>
    <mergeCell ref="E198:E199"/>
    <mergeCell ref="J198:J207"/>
    <mergeCell ref="K199:L199"/>
    <mergeCell ref="E200:E201"/>
    <mergeCell ref="E202:E203"/>
    <mergeCell ref="E184:E185"/>
    <mergeCell ref="D186:D187"/>
    <mergeCell ref="E186:E187"/>
    <mergeCell ref="J187:J197"/>
    <mergeCell ref="D188:D189"/>
    <mergeCell ref="E188:E189"/>
    <mergeCell ref="D190:D191"/>
    <mergeCell ref="E190:E191"/>
    <mergeCell ref="D192:D193"/>
    <mergeCell ref="E192:E193"/>
    <mergeCell ref="D176:D177"/>
    <mergeCell ref="E176:E177"/>
    <mergeCell ref="J176:J185"/>
    <mergeCell ref="D178:D179"/>
    <mergeCell ref="E178:E179"/>
    <mergeCell ref="D180:D181"/>
    <mergeCell ref="E180:E181"/>
    <mergeCell ref="D182:D183"/>
    <mergeCell ref="E182:E183"/>
    <mergeCell ref="D184:D185"/>
    <mergeCell ref="J167:J174"/>
    <mergeCell ref="D168:D169"/>
    <mergeCell ref="E168:E169"/>
    <mergeCell ref="D170:D171"/>
    <mergeCell ref="E170:E171"/>
    <mergeCell ref="D172:D173"/>
    <mergeCell ref="E172:E173"/>
    <mergeCell ref="D174:D175"/>
    <mergeCell ref="E174:E175"/>
    <mergeCell ref="I158:I215"/>
    <mergeCell ref="J159:J165"/>
    <mergeCell ref="D160:D161"/>
    <mergeCell ref="E160:E161"/>
    <mergeCell ref="D162:D163"/>
    <mergeCell ref="E162:E163"/>
    <mergeCell ref="D164:D165"/>
    <mergeCell ref="E164:E165"/>
    <mergeCell ref="D166:D167"/>
    <mergeCell ref="E166:E167"/>
    <mergeCell ref="D154:D155"/>
    <mergeCell ref="E154:E155"/>
    <mergeCell ref="D156:D157"/>
    <mergeCell ref="E156:E157"/>
    <mergeCell ref="D158:D159"/>
    <mergeCell ref="E158:E159"/>
    <mergeCell ref="D147:D149"/>
    <mergeCell ref="E147:E149"/>
    <mergeCell ref="D150:D151"/>
    <mergeCell ref="E150:E151"/>
    <mergeCell ref="D152:D153"/>
    <mergeCell ref="E152:E153"/>
    <mergeCell ref="E139:E140"/>
    <mergeCell ref="I139:I156"/>
    <mergeCell ref="E141:E142"/>
    <mergeCell ref="J141:J147"/>
    <mergeCell ref="E143:E144"/>
    <mergeCell ref="E145:E146"/>
    <mergeCell ref="J130:J137"/>
    <mergeCell ref="D131:D132"/>
    <mergeCell ref="E131:E132"/>
    <mergeCell ref="D133:D134"/>
    <mergeCell ref="E133:E134"/>
    <mergeCell ref="D135:D136"/>
    <mergeCell ref="E135:E136"/>
    <mergeCell ref="E137:E138"/>
    <mergeCell ref="J117:J122"/>
    <mergeCell ref="D121:D122"/>
    <mergeCell ref="E121:E122"/>
    <mergeCell ref="D123:D124"/>
    <mergeCell ref="E123:E124"/>
    <mergeCell ref="J123:J129"/>
    <mergeCell ref="D125:D126"/>
    <mergeCell ref="E125:E126"/>
    <mergeCell ref="D127:D128"/>
    <mergeCell ref="E127:E128"/>
    <mergeCell ref="D114:D115"/>
    <mergeCell ref="E114:E115"/>
    <mergeCell ref="D116:D120"/>
    <mergeCell ref="E116:E120"/>
    <mergeCell ref="I117:I137"/>
    <mergeCell ref="D129:D130"/>
    <mergeCell ref="E129:E130"/>
    <mergeCell ref="I104:I115"/>
    <mergeCell ref="J104:J107"/>
    <mergeCell ref="D106:D107"/>
    <mergeCell ref="E106:E107"/>
    <mergeCell ref="D108:D109"/>
    <mergeCell ref="E108:E109"/>
    <mergeCell ref="J108:J113"/>
    <mergeCell ref="D110:D111"/>
    <mergeCell ref="E110:E111"/>
    <mergeCell ref="D112:D113"/>
    <mergeCell ref="E112:E113"/>
    <mergeCell ref="D100:D101"/>
    <mergeCell ref="E100:E101"/>
    <mergeCell ref="D102:D103"/>
    <mergeCell ref="E102:E103"/>
    <mergeCell ref="D104:D105"/>
    <mergeCell ref="E104:E105"/>
    <mergeCell ref="E88:E89"/>
    <mergeCell ref="I89:I102"/>
    <mergeCell ref="E90:E91"/>
    <mergeCell ref="E92:E93"/>
    <mergeCell ref="D94:D95"/>
    <mergeCell ref="E94:E95"/>
    <mergeCell ref="D96:D97"/>
    <mergeCell ref="E96:E97"/>
    <mergeCell ref="D98:D99"/>
    <mergeCell ref="E98:E99"/>
    <mergeCell ref="E74:E75"/>
    <mergeCell ref="J74:J84"/>
    <mergeCell ref="E76:E77"/>
    <mergeCell ref="E78:E79"/>
    <mergeCell ref="E80:E81"/>
    <mergeCell ref="E82:E83"/>
    <mergeCell ref="E84:E85"/>
    <mergeCell ref="J85:J87"/>
    <mergeCell ref="E86:E87"/>
    <mergeCell ref="D64:D65"/>
    <mergeCell ref="E64:E65"/>
    <mergeCell ref="J64:J73"/>
    <mergeCell ref="E66:E67"/>
    <mergeCell ref="E68:E69"/>
    <mergeCell ref="E70:E71"/>
    <mergeCell ref="E72:E73"/>
    <mergeCell ref="D56:D57"/>
    <mergeCell ref="E56:E57"/>
    <mergeCell ref="D58:D59"/>
    <mergeCell ref="E58:E59"/>
    <mergeCell ref="I59:I87"/>
    <mergeCell ref="J59:J63"/>
    <mergeCell ref="D60:D61"/>
    <mergeCell ref="E60:E61"/>
    <mergeCell ref="D62:D63"/>
    <mergeCell ref="E62:E63"/>
    <mergeCell ref="J49:J51"/>
    <mergeCell ref="D50:D51"/>
    <mergeCell ref="E50:E51"/>
    <mergeCell ref="D52:D53"/>
    <mergeCell ref="E52:E53"/>
    <mergeCell ref="J52:J55"/>
    <mergeCell ref="D54:D55"/>
    <mergeCell ref="E54:E55"/>
    <mergeCell ref="E40:E41"/>
    <mergeCell ref="D42:D43"/>
    <mergeCell ref="E42:E43"/>
    <mergeCell ref="D44:D45"/>
    <mergeCell ref="E44:E45"/>
    <mergeCell ref="I44:I57"/>
    <mergeCell ref="D46:D47"/>
    <mergeCell ref="E46:E47"/>
    <mergeCell ref="D48:D49"/>
    <mergeCell ref="E48:E49"/>
    <mergeCell ref="E30:E31"/>
    <mergeCell ref="E32:E33"/>
    <mergeCell ref="I33:I42"/>
    <mergeCell ref="D34:D35"/>
    <mergeCell ref="E34:E35"/>
    <mergeCell ref="D36:D37"/>
    <mergeCell ref="E36:E37"/>
    <mergeCell ref="D38:D39"/>
    <mergeCell ref="E38:E39"/>
    <mergeCell ref="D40:D41"/>
    <mergeCell ref="D22:D23"/>
    <mergeCell ref="E22:E23"/>
    <mergeCell ref="I22:I31"/>
    <mergeCell ref="J23:J29"/>
    <mergeCell ref="D24:D25"/>
    <mergeCell ref="E24:E25"/>
    <mergeCell ref="D26:D27"/>
    <mergeCell ref="E26:E27"/>
    <mergeCell ref="D28:D29"/>
    <mergeCell ref="E28:E29"/>
    <mergeCell ref="E12:E13"/>
    <mergeCell ref="D14:D15"/>
    <mergeCell ref="E14:E15"/>
    <mergeCell ref="D16:D17"/>
    <mergeCell ref="E16:E17"/>
    <mergeCell ref="I17:I20"/>
    <mergeCell ref="D18:D19"/>
    <mergeCell ref="E18:E19"/>
    <mergeCell ref="D20:D21"/>
    <mergeCell ref="E20:E21"/>
    <mergeCell ref="D6:D7"/>
    <mergeCell ref="E6:E7"/>
    <mergeCell ref="G7:L7"/>
    <mergeCell ref="D8:D9"/>
    <mergeCell ref="E8:E9"/>
    <mergeCell ref="C10:C11"/>
    <mergeCell ref="D10:D11"/>
    <mergeCell ref="E10:E11"/>
    <mergeCell ref="I10:I15"/>
    <mergeCell ref="D12:D13"/>
    <mergeCell ref="B1:E1"/>
    <mergeCell ref="G1:L1"/>
    <mergeCell ref="B2:E2"/>
    <mergeCell ref="I2:L2"/>
    <mergeCell ref="I3:K4"/>
    <mergeCell ref="D4:D5"/>
    <mergeCell ref="E4:E5"/>
    <mergeCell ref="H5:L5"/>
  </mergeCells>
  <hyperlinks>
    <hyperlink ref="C111" r:id="rId1" display="http://unstats.un.org/unsd/cr/registry/regcs.asp?Cl=16&amp;Lg=1&amp;Co=3811"/>
    <hyperlink ref="C112" r:id="rId2" display="http://unstats.un.org/unsd/cr/registry/regcs.asp?Cl=16&amp;Lg=1&amp;Co=3812"/>
    <hyperlink ref="C113" r:id="rId3" display="http://unstats.un.org/unsd/cr/registry/regcs.asp?Cl=16&amp;Lg=1&amp;Co=3813"/>
    <hyperlink ref="C115" r:id="rId4" display="http://unstats.un.org/unsd/cr/registry/regcs.asp?Cl=16&amp;Lg=1&amp;Co=3814"/>
    <hyperlink ref="C116" r:id="rId5" display="http://unstats.un.org/unsd/cr/registry/regcs.asp?Cl=16&amp;Lg=1&amp;Co=3816"/>
    <hyperlink ref="D111" r:id="rId6" display="http://unstats.un.org/unsd/cr/registry/regcs.asp?Cl=16&amp;Lg=1&amp;Co=38112"/>
    <hyperlink ref="B35" r:id="rId7" display="http://unstats.un.org/unsd/cr/registry/regcs.asp?Cl=16&amp;Lg=1&amp;Co=312"/>
    <hyperlink ref="B48" r:id="rId8" display="http://unstats.un.org/unsd/cr/registry/regcs.asp?Cl=16&amp;Lg=1&amp;Co=316"/>
    <hyperlink ref="B55" r:id="rId9" display="http://unstats.un.org/unsd/cr/registry/regcs.asp?Cl=16&amp;Lg=1&amp;Co=317"/>
    <hyperlink ref="D22" r:id="rId10" display="http://unstats.un.org/unsd/cr/registry/regcs.asp?Cl=16&amp;Lg=1&amp;Co=31100"/>
    <hyperlink ref="B21" r:id="rId11" display="http://unstats.un.org/unsd/cr/registry/regcs.asp?Cl=16&amp;Lg=1&amp;Co=311"/>
  </hyperlink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N24"/>
  <sheetViews>
    <sheetView zoomScalePageLayoutView="0" workbookViewId="0" topLeftCell="A1">
      <selection activeCell="B19" sqref="B19"/>
    </sheetView>
  </sheetViews>
  <sheetFormatPr defaultColWidth="9.140625" defaultRowHeight="12.75"/>
  <cols>
    <col min="1" max="16384" width="8.7109375" style="186" customWidth="1"/>
  </cols>
  <sheetData>
    <row r="1" spans="1:14" ht="14.25">
      <c r="A1" s="184" t="s">
        <v>1793</v>
      </c>
      <c r="B1" s="184"/>
      <c r="C1" s="184"/>
      <c r="D1" s="184"/>
      <c r="E1" s="184"/>
      <c r="F1" s="184"/>
      <c r="G1" s="184"/>
      <c r="H1" s="184"/>
      <c r="I1" s="185"/>
      <c r="J1" s="185"/>
      <c r="K1" s="185"/>
      <c r="L1" s="185"/>
      <c r="M1" s="185"/>
      <c r="N1" s="185"/>
    </row>
    <row r="2" spans="1:14" ht="14.25">
      <c r="A2" s="187">
        <v>1</v>
      </c>
      <c r="B2" s="185"/>
      <c r="C2" s="185" t="s">
        <v>1794</v>
      </c>
      <c r="D2" s="185"/>
      <c r="E2" s="185"/>
      <c r="F2" s="185"/>
      <c r="G2" s="185"/>
      <c r="H2" s="185"/>
      <c r="I2" s="185"/>
      <c r="J2" s="185"/>
      <c r="K2" s="185"/>
      <c r="L2" s="185"/>
      <c r="M2" s="185"/>
      <c r="N2" s="185"/>
    </row>
    <row r="3" spans="1:14" ht="14.25">
      <c r="A3" s="187">
        <v>2</v>
      </c>
      <c r="B3" s="185"/>
      <c r="C3" s="185" t="s">
        <v>1795</v>
      </c>
      <c r="D3" s="185"/>
      <c r="E3" s="185"/>
      <c r="F3" s="185"/>
      <c r="G3" s="185"/>
      <c r="H3" s="185"/>
      <c r="I3" s="185"/>
      <c r="J3" s="185"/>
      <c r="K3" s="185"/>
      <c r="L3" s="185"/>
      <c r="M3" s="185"/>
      <c r="N3" s="185"/>
    </row>
    <row r="4" spans="1:14" ht="14.25">
      <c r="A4" s="187">
        <v>3</v>
      </c>
      <c r="B4" s="185"/>
      <c r="C4" s="185" t="s">
        <v>1796</v>
      </c>
      <c r="D4" s="185"/>
      <c r="E4" s="185"/>
      <c r="F4" s="185"/>
      <c r="G4" s="185"/>
      <c r="H4" s="185"/>
      <c r="I4" s="185"/>
      <c r="J4" s="185"/>
      <c r="K4" s="185"/>
      <c r="L4" s="185"/>
      <c r="M4" s="185"/>
      <c r="N4" s="185"/>
    </row>
    <row r="5" spans="1:14" ht="14.25">
      <c r="A5" s="187">
        <v>4</v>
      </c>
      <c r="B5" s="185"/>
      <c r="C5" s="185" t="s">
        <v>1797</v>
      </c>
      <c r="D5" s="185"/>
      <c r="E5" s="185"/>
      <c r="F5" s="185"/>
      <c r="G5" s="185"/>
      <c r="H5" s="185"/>
      <c r="I5" s="185"/>
      <c r="J5" s="185"/>
      <c r="K5" s="185"/>
      <c r="L5" s="185"/>
      <c r="M5" s="185"/>
      <c r="N5" s="185"/>
    </row>
    <row r="6" spans="1:14" ht="14.25">
      <c r="A6" s="187">
        <v>5</v>
      </c>
      <c r="B6" s="185"/>
      <c r="C6" s="185" t="s">
        <v>1798</v>
      </c>
      <c r="D6" s="185"/>
      <c r="E6" s="185"/>
      <c r="F6" s="185"/>
      <c r="G6" s="185"/>
      <c r="H6" s="185"/>
      <c r="I6" s="185"/>
      <c r="J6" s="185"/>
      <c r="K6" s="185"/>
      <c r="L6" s="185"/>
      <c r="M6" s="185"/>
      <c r="N6" s="185"/>
    </row>
    <row r="7" spans="1:14" ht="14.25">
      <c r="A7" s="187">
        <v>6</v>
      </c>
      <c r="B7" s="185"/>
      <c r="C7" s="185" t="s">
        <v>1799</v>
      </c>
      <c r="D7" s="185"/>
      <c r="E7" s="185"/>
      <c r="F7" s="185"/>
      <c r="G7" s="185"/>
      <c r="H7" s="185"/>
      <c r="I7" s="185"/>
      <c r="J7" s="185"/>
      <c r="K7" s="185"/>
      <c r="L7" s="185"/>
      <c r="M7" s="185"/>
      <c r="N7" s="185"/>
    </row>
    <row r="8" spans="1:14" ht="14.25">
      <c r="A8" s="187">
        <v>7</v>
      </c>
      <c r="B8" s="185"/>
      <c r="C8" s="185" t="s">
        <v>1800</v>
      </c>
      <c r="D8" s="185"/>
      <c r="E8" s="185"/>
      <c r="F8" s="185"/>
      <c r="G8" s="185"/>
      <c r="H8" s="185"/>
      <c r="I8" s="185"/>
      <c r="J8" s="185"/>
      <c r="K8" s="185"/>
      <c r="L8" s="185"/>
      <c r="M8" s="185"/>
      <c r="N8" s="185"/>
    </row>
    <row r="9" spans="1:14" ht="14.25">
      <c r="A9" s="187">
        <v>8</v>
      </c>
      <c r="B9" s="185"/>
      <c r="C9" s="185" t="s">
        <v>1801</v>
      </c>
      <c r="D9" s="185"/>
      <c r="E9" s="185"/>
      <c r="F9" s="185"/>
      <c r="G9" s="185"/>
      <c r="H9" s="185"/>
      <c r="I9" s="185"/>
      <c r="J9" s="185"/>
      <c r="K9" s="185"/>
      <c r="L9" s="185"/>
      <c r="M9" s="185"/>
      <c r="N9" s="185"/>
    </row>
    <row r="10" spans="1:14" ht="14.25">
      <c r="A10" s="187">
        <v>9</v>
      </c>
      <c r="B10" s="185"/>
      <c r="C10" s="185" t="s">
        <v>1802</v>
      </c>
      <c r="D10" s="185"/>
      <c r="E10" s="185"/>
      <c r="F10" s="185"/>
      <c r="G10" s="185"/>
      <c r="H10" s="185"/>
      <c r="I10" s="185"/>
      <c r="J10" s="185"/>
      <c r="K10" s="185"/>
      <c r="L10" s="185"/>
      <c r="M10" s="185"/>
      <c r="N10" s="185"/>
    </row>
    <row r="11" spans="1:14" ht="14.25">
      <c r="A11" s="187">
        <v>10</v>
      </c>
      <c r="B11" s="185"/>
      <c r="C11" s="185" t="s">
        <v>1803</v>
      </c>
      <c r="D11" s="185"/>
      <c r="E11" s="185"/>
      <c r="F11" s="185"/>
      <c r="G11" s="185"/>
      <c r="H11" s="185"/>
      <c r="I11" s="185"/>
      <c r="J11" s="185"/>
      <c r="K11" s="185"/>
      <c r="L11" s="185"/>
      <c r="M11" s="185"/>
      <c r="N11" s="185"/>
    </row>
    <row r="12" spans="1:14" ht="14.25">
      <c r="A12" s="187">
        <v>11</v>
      </c>
      <c r="B12" s="185"/>
      <c r="C12" s="185" t="s">
        <v>1804</v>
      </c>
      <c r="D12" s="185"/>
      <c r="E12" s="185"/>
      <c r="F12" s="185"/>
      <c r="G12" s="185"/>
      <c r="H12" s="185"/>
      <c r="I12" s="185"/>
      <c r="J12" s="185"/>
      <c r="K12" s="185"/>
      <c r="L12" s="185"/>
      <c r="M12" s="185"/>
      <c r="N12" s="185"/>
    </row>
    <row r="13" spans="1:14" ht="14.25">
      <c r="A13" s="187">
        <v>12</v>
      </c>
      <c r="B13" s="185"/>
      <c r="C13" s="185" t="s">
        <v>1805</v>
      </c>
      <c r="D13" s="185"/>
      <c r="E13" s="185"/>
      <c r="F13" s="185"/>
      <c r="G13" s="185"/>
      <c r="H13" s="185"/>
      <c r="I13" s="185"/>
      <c r="J13" s="185"/>
      <c r="K13" s="185"/>
      <c r="L13" s="185"/>
      <c r="M13" s="185"/>
      <c r="N13" s="185"/>
    </row>
    <row r="14" spans="1:14" ht="14.25">
      <c r="A14" s="187">
        <v>13</v>
      </c>
      <c r="B14" s="185"/>
      <c r="C14" s="185" t="s">
        <v>1806</v>
      </c>
      <c r="D14" s="185"/>
      <c r="E14" s="185"/>
      <c r="F14" s="185"/>
      <c r="G14" s="185"/>
      <c r="H14" s="185"/>
      <c r="I14" s="185"/>
      <c r="J14" s="185"/>
      <c r="K14" s="185"/>
      <c r="L14" s="185"/>
      <c r="M14" s="185"/>
      <c r="N14" s="185"/>
    </row>
    <row r="15" spans="1:14" ht="14.25">
      <c r="A15" s="187">
        <v>14</v>
      </c>
      <c r="B15" s="185"/>
      <c r="C15" s="185" t="s">
        <v>1807</v>
      </c>
      <c r="D15" s="185"/>
      <c r="E15" s="185"/>
      <c r="F15" s="185"/>
      <c r="G15" s="185"/>
      <c r="H15" s="185"/>
      <c r="I15" s="185"/>
      <c r="J15" s="185"/>
      <c r="K15" s="185"/>
      <c r="L15" s="185"/>
      <c r="M15" s="185"/>
      <c r="N15" s="185"/>
    </row>
    <row r="16" spans="1:14" ht="14.25">
      <c r="A16" s="187">
        <v>15</v>
      </c>
      <c r="B16" s="185"/>
      <c r="C16" s="185" t="s">
        <v>1808</v>
      </c>
      <c r="D16" s="185"/>
      <c r="E16" s="185"/>
      <c r="F16" s="185"/>
      <c r="G16" s="185"/>
      <c r="H16" s="185"/>
      <c r="I16" s="185"/>
      <c r="J16" s="185"/>
      <c r="K16" s="185"/>
      <c r="L16" s="185"/>
      <c r="M16" s="185"/>
      <c r="N16" s="185"/>
    </row>
    <row r="17" spans="1:14" ht="14.25">
      <c r="A17" s="187"/>
      <c r="B17" s="185"/>
      <c r="C17" s="185"/>
      <c r="D17" s="185"/>
      <c r="E17" s="185"/>
      <c r="F17" s="185"/>
      <c r="G17" s="185"/>
      <c r="H17" s="185"/>
      <c r="I17" s="185"/>
      <c r="J17" s="185"/>
      <c r="K17" s="185"/>
      <c r="L17" s="185"/>
      <c r="M17" s="185"/>
      <c r="N17" s="185"/>
    </row>
    <row r="18" spans="1:14" ht="14.25">
      <c r="A18" s="184" t="s">
        <v>1809</v>
      </c>
      <c r="B18" s="184"/>
      <c r="C18" s="184"/>
      <c r="D18" s="184"/>
      <c r="E18" s="184"/>
      <c r="F18" s="184"/>
      <c r="G18" s="184"/>
      <c r="H18" s="184"/>
      <c r="I18" s="185"/>
      <c r="J18" s="185"/>
      <c r="K18" s="185"/>
      <c r="L18" s="185"/>
      <c r="M18" s="185"/>
      <c r="N18" s="185"/>
    </row>
    <row r="19" spans="1:14" ht="14.25">
      <c r="A19" s="187">
        <v>1</v>
      </c>
      <c r="B19" s="185"/>
      <c r="C19" s="185" t="s">
        <v>1810</v>
      </c>
      <c r="D19" s="185"/>
      <c r="E19" s="185"/>
      <c r="F19" s="185"/>
      <c r="G19" s="185"/>
      <c r="H19" s="185"/>
      <c r="I19" s="185"/>
      <c r="J19" s="185"/>
      <c r="K19" s="185"/>
      <c r="L19" s="185"/>
      <c r="M19" s="185"/>
      <c r="N19" s="185"/>
    </row>
    <row r="20" spans="1:14" ht="14.25">
      <c r="A20" s="187">
        <v>2</v>
      </c>
      <c r="B20" s="185"/>
      <c r="C20" s="185" t="s">
        <v>1811</v>
      </c>
      <c r="D20" s="185"/>
      <c r="E20" s="185"/>
      <c r="F20" s="185"/>
      <c r="G20" s="185"/>
      <c r="H20" s="185"/>
      <c r="I20" s="185"/>
      <c r="J20" s="185"/>
      <c r="K20" s="185"/>
      <c r="L20" s="185"/>
      <c r="M20" s="185"/>
      <c r="N20" s="185"/>
    </row>
    <row r="21" spans="1:14" ht="14.25">
      <c r="A21" s="187">
        <v>3</v>
      </c>
      <c r="B21" s="185"/>
      <c r="C21" s="185" t="s">
        <v>1812</v>
      </c>
      <c r="D21" s="185"/>
      <c r="E21" s="185"/>
      <c r="F21" s="185"/>
      <c r="G21" s="185"/>
      <c r="H21" s="185"/>
      <c r="I21" s="185"/>
      <c r="J21" s="185"/>
      <c r="K21" s="185"/>
      <c r="L21" s="185"/>
      <c r="M21" s="185"/>
      <c r="N21" s="185"/>
    </row>
    <row r="22" spans="1:14" ht="14.25">
      <c r="A22" s="187">
        <v>4</v>
      </c>
      <c r="B22" s="185"/>
      <c r="C22" s="185" t="s">
        <v>1813</v>
      </c>
      <c r="D22" s="185"/>
      <c r="E22" s="185"/>
      <c r="F22" s="185"/>
      <c r="G22" s="185"/>
      <c r="H22" s="185"/>
      <c r="I22" s="185"/>
      <c r="J22" s="185"/>
      <c r="K22" s="185"/>
      <c r="L22" s="185"/>
      <c r="M22" s="185"/>
      <c r="N22" s="185"/>
    </row>
    <row r="23" spans="1:14" ht="14.25">
      <c r="A23" s="187">
        <v>5</v>
      </c>
      <c r="B23" s="185"/>
      <c r="C23" s="185" t="s">
        <v>1814</v>
      </c>
      <c r="D23" s="185"/>
      <c r="E23" s="185"/>
      <c r="F23" s="185"/>
      <c r="G23" s="185"/>
      <c r="H23" s="185"/>
      <c r="I23" s="185"/>
      <c r="J23" s="185"/>
      <c r="K23" s="185"/>
      <c r="L23" s="185"/>
      <c r="M23" s="185"/>
      <c r="N23" s="185"/>
    </row>
    <row r="24" spans="1:14" ht="14.25">
      <c r="A24" s="187">
        <v>6</v>
      </c>
      <c r="B24" s="185"/>
      <c r="C24" s="185" t="s">
        <v>1807</v>
      </c>
      <c r="D24" s="185"/>
      <c r="E24" s="185"/>
      <c r="F24" s="185"/>
      <c r="G24" s="185"/>
      <c r="H24" s="185"/>
      <c r="I24" s="185"/>
      <c r="J24" s="185"/>
      <c r="K24" s="185"/>
      <c r="L24" s="185"/>
      <c r="M24" s="185"/>
      <c r="N24" s="185"/>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A111"/>
  <sheetViews>
    <sheetView view="pageBreakPreview" zoomScaleNormal="78" zoomScaleSheetLayoutView="100" zoomScalePageLayoutView="0" workbookViewId="0" topLeftCell="A1">
      <selection activeCell="M15" sqref="M15"/>
    </sheetView>
  </sheetViews>
  <sheetFormatPr defaultColWidth="9.00390625" defaultRowHeight="12.75"/>
  <cols>
    <col min="1" max="1" width="7.421875" style="408" customWidth="1"/>
    <col min="2" max="3" width="37.00390625" style="409" customWidth="1"/>
    <col min="4" max="4" width="36.421875" style="442" customWidth="1"/>
    <col min="5" max="5" width="2.8515625" style="395" hidden="1" customWidth="1"/>
    <col min="6" max="11" width="9.00390625" style="59" hidden="1" customWidth="1"/>
    <col min="12" max="13" width="7.421875" style="405" customWidth="1"/>
    <col min="14" max="14" width="35.140625" style="405" customWidth="1"/>
    <col min="15" max="15" width="43.57421875" style="405" customWidth="1"/>
    <col min="16" max="16384" width="9.00390625" style="405" customWidth="1"/>
  </cols>
  <sheetData>
    <row r="1" spans="1:11" ht="19.5" customHeight="1" thickBot="1">
      <c r="A1" s="392">
        <v>1</v>
      </c>
      <c r="B1" s="393" t="s">
        <v>118</v>
      </c>
      <c r="C1" s="394"/>
      <c r="D1" s="437"/>
      <c r="K1" s="59" t="s">
        <v>119</v>
      </c>
    </row>
    <row r="2" spans="1:11" ht="20.25" customHeight="1">
      <c r="A2" s="396">
        <v>1.1</v>
      </c>
      <c r="B2" s="397" t="s">
        <v>120</v>
      </c>
      <c r="C2" s="397" t="s">
        <v>121</v>
      </c>
      <c r="D2" s="438" t="s">
        <v>122</v>
      </c>
      <c r="K2" s="59" t="s">
        <v>119</v>
      </c>
    </row>
    <row r="3" spans="1:11" ht="25.5" customHeight="1">
      <c r="A3" s="398" t="s">
        <v>123</v>
      </c>
      <c r="B3" s="399" t="s">
        <v>124</v>
      </c>
      <c r="C3" s="400" t="s">
        <v>2853</v>
      </c>
      <c r="D3" s="439" t="s">
        <v>125</v>
      </c>
      <c r="K3" s="59" t="s">
        <v>119</v>
      </c>
    </row>
    <row r="4" spans="1:11" ht="25.5" customHeight="1">
      <c r="A4" s="398" t="s">
        <v>126</v>
      </c>
      <c r="B4" s="401" t="s">
        <v>127</v>
      </c>
      <c r="C4" s="402" t="s">
        <v>128</v>
      </c>
      <c r="D4" s="439"/>
      <c r="K4" s="59" t="s">
        <v>119</v>
      </c>
    </row>
    <row r="5" spans="1:11" s="295" customFormat="1" ht="60" customHeight="1" hidden="1">
      <c r="A5" s="403" t="s">
        <v>129</v>
      </c>
      <c r="B5" s="404" t="s">
        <v>130</v>
      </c>
      <c r="C5" s="380" t="s">
        <v>2531</v>
      </c>
      <c r="D5" s="440" t="s">
        <v>131</v>
      </c>
      <c r="E5" s="375"/>
      <c r="F5" s="56"/>
      <c r="G5" s="56"/>
      <c r="H5" s="56"/>
      <c r="I5" s="56"/>
      <c r="J5" s="56"/>
      <c r="K5" s="56" t="s">
        <v>132</v>
      </c>
    </row>
    <row r="6" spans="1:11" s="295" customFormat="1" ht="69.75" customHeight="1" hidden="1">
      <c r="A6" s="403" t="s">
        <v>133</v>
      </c>
      <c r="B6" s="404" t="s">
        <v>134</v>
      </c>
      <c r="C6" s="380" t="s">
        <v>2531</v>
      </c>
      <c r="D6" s="440" t="s">
        <v>131</v>
      </c>
      <c r="E6" s="375"/>
      <c r="F6" s="56"/>
      <c r="G6" s="56"/>
      <c r="H6" s="56"/>
      <c r="I6" s="56"/>
      <c r="J6" s="56"/>
      <c r="K6" s="56" t="s">
        <v>132</v>
      </c>
    </row>
    <row r="7" spans="1:11" s="59" customFormat="1" ht="115.5" customHeight="1" hidden="1">
      <c r="A7" s="60" t="s">
        <v>135</v>
      </c>
      <c r="B7" s="64" t="s">
        <v>136</v>
      </c>
      <c r="C7" s="65"/>
      <c r="D7" s="66" t="s">
        <v>137</v>
      </c>
      <c r="E7" s="58"/>
      <c r="K7" s="59" t="s">
        <v>138</v>
      </c>
    </row>
    <row r="8" spans="1:11" s="185" customFormat="1" ht="48" hidden="1">
      <c r="A8" s="406" t="s">
        <v>139</v>
      </c>
      <c r="B8" s="407" t="s">
        <v>140</v>
      </c>
      <c r="C8" s="380" t="s">
        <v>2531</v>
      </c>
      <c r="D8" s="441" t="s">
        <v>141</v>
      </c>
      <c r="E8" s="375"/>
      <c r="F8" s="34"/>
      <c r="G8" s="34"/>
      <c r="H8" s="34"/>
      <c r="I8" s="34"/>
      <c r="J8" s="34"/>
      <c r="K8" s="34" t="s">
        <v>132</v>
      </c>
    </row>
    <row r="9" ht="14.25">
      <c r="K9" s="59" t="s">
        <v>119</v>
      </c>
    </row>
    <row r="10" spans="1:11" ht="15" thickBot="1">
      <c r="A10" s="396">
        <v>1.2</v>
      </c>
      <c r="B10" s="410" t="s">
        <v>2545</v>
      </c>
      <c r="C10" s="410"/>
      <c r="D10" s="443"/>
      <c r="K10" s="59" t="s">
        <v>119</v>
      </c>
    </row>
    <row r="11" spans="1:11" ht="15" thickBot="1">
      <c r="A11" s="411" t="s">
        <v>142</v>
      </c>
      <c r="B11" s="412" t="s">
        <v>143</v>
      </c>
      <c r="C11" s="402" t="s">
        <v>2528</v>
      </c>
      <c r="D11" s="444"/>
      <c r="K11" s="59" t="s">
        <v>119</v>
      </c>
    </row>
    <row r="12" spans="1:11" ht="29.25" thickBot="1">
      <c r="A12" s="411" t="s">
        <v>144</v>
      </c>
      <c r="B12" s="412" t="s">
        <v>145</v>
      </c>
      <c r="C12" s="402" t="s">
        <v>2632</v>
      </c>
      <c r="D12" s="444"/>
      <c r="K12" s="59" t="s">
        <v>119</v>
      </c>
    </row>
    <row r="13" spans="1:11" ht="15" thickBot="1">
      <c r="A13" s="411" t="s">
        <v>146</v>
      </c>
      <c r="B13" s="409" t="s">
        <v>147</v>
      </c>
      <c r="C13" s="457">
        <v>73414016</v>
      </c>
      <c r="D13" s="444"/>
      <c r="K13" s="59" t="s">
        <v>119</v>
      </c>
    </row>
    <row r="14" spans="1:11" ht="15" thickBot="1">
      <c r="A14" s="411" t="s">
        <v>148</v>
      </c>
      <c r="B14" s="412" t="s">
        <v>149</v>
      </c>
      <c r="C14" s="402" t="s">
        <v>2855</v>
      </c>
      <c r="D14" s="444"/>
      <c r="K14" s="59" t="s">
        <v>119</v>
      </c>
    </row>
    <row r="15" spans="1:11" ht="15" thickBot="1">
      <c r="A15" s="411" t="s">
        <v>150</v>
      </c>
      <c r="B15" s="412" t="s">
        <v>151</v>
      </c>
      <c r="C15" s="402" t="s">
        <v>2633</v>
      </c>
      <c r="D15" s="445" t="s">
        <v>152</v>
      </c>
      <c r="G15" s="59" t="s">
        <v>153</v>
      </c>
      <c r="K15" s="59" t="s">
        <v>119</v>
      </c>
    </row>
    <row r="16" spans="1:11" ht="15" thickBot="1">
      <c r="A16" s="411" t="s">
        <v>154</v>
      </c>
      <c r="B16" s="412" t="s">
        <v>155</v>
      </c>
      <c r="C16" s="402" t="s">
        <v>1821</v>
      </c>
      <c r="D16" s="444"/>
      <c r="G16" s="59" t="s">
        <v>156</v>
      </c>
      <c r="K16" s="59" t="s">
        <v>119</v>
      </c>
    </row>
    <row r="17" spans="1:11" ht="15" thickBot="1">
      <c r="A17" s="411" t="s">
        <v>157</v>
      </c>
      <c r="B17" s="412" t="s">
        <v>158</v>
      </c>
      <c r="C17" s="402">
        <v>4541919743</v>
      </c>
      <c r="D17" s="444"/>
      <c r="G17" s="59" t="s">
        <v>159</v>
      </c>
      <c r="K17" s="59" t="s">
        <v>119</v>
      </c>
    </row>
    <row r="18" spans="1:11" ht="15" thickBot="1">
      <c r="A18" s="411" t="s">
        <v>160</v>
      </c>
      <c r="B18" s="412" t="s">
        <v>161</v>
      </c>
      <c r="C18" s="402" t="s">
        <v>2634</v>
      </c>
      <c r="D18" s="444"/>
      <c r="G18" s="59" t="s">
        <v>162</v>
      </c>
      <c r="K18" s="59" t="s">
        <v>119</v>
      </c>
    </row>
    <row r="19" spans="1:11" ht="15" thickBot="1">
      <c r="A19" s="411" t="s">
        <v>163</v>
      </c>
      <c r="B19" s="412" t="s">
        <v>164</v>
      </c>
      <c r="C19" s="537" t="s">
        <v>2856</v>
      </c>
      <c r="D19" s="444"/>
      <c r="G19" s="59" t="s">
        <v>165</v>
      </c>
      <c r="K19" s="59" t="s">
        <v>119</v>
      </c>
    </row>
    <row r="20" spans="1:11" ht="15" thickBot="1">
      <c r="A20" s="411" t="s">
        <v>166</v>
      </c>
      <c r="B20" s="412" t="s">
        <v>167</v>
      </c>
      <c r="C20" s="537" t="s">
        <v>2635</v>
      </c>
      <c r="D20" s="444"/>
      <c r="G20" s="59" t="s">
        <v>168</v>
      </c>
      <c r="K20" s="59" t="s">
        <v>119</v>
      </c>
    </row>
    <row r="21" spans="1:11" ht="40.5" customHeight="1">
      <c r="A21" s="411" t="s">
        <v>169</v>
      </c>
      <c r="B21" s="409" t="s">
        <v>170</v>
      </c>
      <c r="C21" s="436" t="s">
        <v>2749</v>
      </c>
      <c r="D21" s="446" t="s">
        <v>171</v>
      </c>
      <c r="K21" s="59" t="s">
        <v>119</v>
      </c>
    </row>
    <row r="22" spans="1:11" ht="43.5">
      <c r="A22" s="411" t="s">
        <v>172</v>
      </c>
      <c r="B22" s="413" t="s">
        <v>173</v>
      </c>
      <c r="C22" s="402" t="s">
        <v>2396</v>
      </c>
      <c r="D22" s="446"/>
      <c r="K22" s="59" t="s">
        <v>119</v>
      </c>
    </row>
    <row r="23" spans="1:11" ht="14.25">
      <c r="A23" s="411"/>
      <c r="C23" s="402"/>
      <c r="D23" s="444"/>
      <c r="K23" s="59" t="s">
        <v>119</v>
      </c>
    </row>
    <row r="24" spans="1:11" ht="15" thickBot="1">
      <c r="A24" s="396">
        <v>1.3</v>
      </c>
      <c r="B24" s="414" t="s">
        <v>174</v>
      </c>
      <c r="C24" s="415"/>
      <c r="D24" s="443"/>
      <c r="K24" s="59" t="s">
        <v>119</v>
      </c>
    </row>
    <row r="25" spans="1:11" ht="26.25" customHeight="1" thickBot="1">
      <c r="A25" s="411" t="s">
        <v>175</v>
      </c>
      <c r="B25" s="412" t="s">
        <v>176</v>
      </c>
      <c r="C25" s="402" t="s">
        <v>182</v>
      </c>
      <c r="D25" s="445" t="s">
        <v>177</v>
      </c>
      <c r="G25" s="59" t="s">
        <v>178</v>
      </c>
      <c r="K25" s="59" t="s">
        <v>119</v>
      </c>
    </row>
    <row r="26" spans="1:11" ht="30" customHeight="1">
      <c r="A26" s="411" t="s">
        <v>179</v>
      </c>
      <c r="B26" s="409" t="s">
        <v>180</v>
      </c>
      <c r="C26" s="402" t="s">
        <v>153</v>
      </c>
      <c r="D26" s="446" t="s">
        <v>181</v>
      </c>
      <c r="G26" s="59" t="s">
        <v>182</v>
      </c>
      <c r="K26" s="59" t="s">
        <v>119</v>
      </c>
    </row>
    <row r="27" spans="1:11" ht="68.25" customHeight="1">
      <c r="A27" s="411" t="s">
        <v>183</v>
      </c>
      <c r="B27" s="409" t="s">
        <v>180</v>
      </c>
      <c r="C27" s="402" t="s">
        <v>159</v>
      </c>
      <c r="D27" s="446" t="s">
        <v>184</v>
      </c>
      <c r="K27" s="59" t="s">
        <v>132</v>
      </c>
    </row>
    <row r="28" spans="1:11" ht="58.5" customHeight="1" thickBot="1">
      <c r="A28" s="411" t="s">
        <v>185</v>
      </c>
      <c r="B28" s="409" t="s">
        <v>2546</v>
      </c>
      <c r="C28" s="402" t="s">
        <v>2750</v>
      </c>
      <c r="D28" s="446" t="s">
        <v>186</v>
      </c>
      <c r="K28" s="59" t="s">
        <v>119</v>
      </c>
    </row>
    <row r="29" spans="1:11" ht="25.5" customHeight="1" thickBot="1">
      <c r="A29" s="411" t="s">
        <v>187</v>
      </c>
      <c r="B29" s="412" t="s">
        <v>188</v>
      </c>
      <c r="C29" s="457">
        <v>1</v>
      </c>
      <c r="D29" s="446" t="s">
        <v>189</v>
      </c>
      <c r="K29" s="59" t="s">
        <v>119</v>
      </c>
    </row>
    <row r="30" spans="1:11" ht="28.5">
      <c r="A30" s="411" t="s">
        <v>190</v>
      </c>
      <c r="B30" s="409" t="s">
        <v>191</v>
      </c>
      <c r="C30" s="457">
        <v>1</v>
      </c>
      <c r="D30" s="446" t="s">
        <v>192</v>
      </c>
      <c r="K30" s="59" t="s">
        <v>119</v>
      </c>
    </row>
    <row r="31" spans="1:11" ht="14.25">
      <c r="A31" s="411" t="s">
        <v>193</v>
      </c>
      <c r="B31" s="409" t="s">
        <v>155</v>
      </c>
      <c r="C31" s="402" t="s">
        <v>2394</v>
      </c>
      <c r="D31" s="446"/>
      <c r="K31" s="59" t="s">
        <v>119</v>
      </c>
    </row>
    <row r="32" spans="1:11" ht="14.25">
      <c r="A32" s="411" t="s">
        <v>194</v>
      </c>
      <c r="B32" s="409" t="s">
        <v>195</v>
      </c>
      <c r="C32" s="402" t="s">
        <v>2727</v>
      </c>
      <c r="D32" s="444"/>
      <c r="K32" s="59" t="s">
        <v>119</v>
      </c>
    </row>
    <row r="33" spans="1:11" ht="36">
      <c r="A33" s="411" t="s">
        <v>196</v>
      </c>
      <c r="B33" s="409" t="s">
        <v>197</v>
      </c>
      <c r="C33" s="402" t="s">
        <v>2636</v>
      </c>
      <c r="D33" s="446" t="s">
        <v>198</v>
      </c>
      <c r="K33" s="59" t="s">
        <v>119</v>
      </c>
    </row>
    <row r="34" spans="1:11" ht="39" customHeight="1">
      <c r="A34" s="411" t="s">
        <v>199</v>
      </c>
      <c r="B34" s="409" t="s">
        <v>200</v>
      </c>
      <c r="C34" s="402" t="s">
        <v>2636</v>
      </c>
      <c r="D34" s="446" t="s">
        <v>201</v>
      </c>
      <c r="G34" s="59" t="s">
        <v>202</v>
      </c>
      <c r="K34" s="59" t="s">
        <v>119</v>
      </c>
    </row>
    <row r="35" spans="1:11" ht="15" thickBot="1">
      <c r="A35" s="411" t="s">
        <v>203</v>
      </c>
      <c r="B35" s="409" t="s">
        <v>204</v>
      </c>
      <c r="C35" s="402" t="s">
        <v>202</v>
      </c>
      <c r="D35" s="446" t="s">
        <v>205</v>
      </c>
      <c r="G35" s="59" t="s">
        <v>206</v>
      </c>
      <c r="K35" s="59" t="s">
        <v>119</v>
      </c>
    </row>
    <row r="36" spans="1:11" ht="15" thickBot="1">
      <c r="A36" s="411" t="s">
        <v>207</v>
      </c>
      <c r="B36" s="412" t="s">
        <v>208</v>
      </c>
      <c r="C36" s="402" t="s">
        <v>211</v>
      </c>
      <c r="D36" s="446" t="s">
        <v>209</v>
      </c>
      <c r="G36" s="59" t="s">
        <v>210</v>
      </c>
      <c r="K36" s="68" t="s">
        <v>119</v>
      </c>
    </row>
    <row r="37" spans="1:11" ht="14.25">
      <c r="A37" s="411"/>
      <c r="C37" s="402"/>
      <c r="D37" s="444"/>
      <c r="G37" s="59" t="s">
        <v>211</v>
      </c>
      <c r="K37" s="68" t="s">
        <v>119</v>
      </c>
    </row>
    <row r="38" spans="1:11" s="59" customFormat="1" ht="16.5" hidden="1">
      <c r="A38" s="60" t="s">
        <v>212</v>
      </c>
      <c r="B38" s="72" t="s">
        <v>213</v>
      </c>
      <c r="C38" s="73" t="s">
        <v>214</v>
      </c>
      <c r="D38" s="73" t="s">
        <v>215</v>
      </c>
      <c r="E38" s="58"/>
      <c r="G38" s="59" t="s">
        <v>216</v>
      </c>
      <c r="K38" s="59" t="s">
        <v>217</v>
      </c>
    </row>
    <row r="39" spans="1:11" s="59" customFormat="1" ht="14.25" hidden="1">
      <c r="A39" s="69"/>
      <c r="B39" s="74" t="s">
        <v>218</v>
      </c>
      <c r="C39" s="75"/>
      <c r="D39" s="76"/>
      <c r="E39" s="58"/>
      <c r="G39" s="59" t="s">
        <v>219</v>
      </c>
      <c r="K39" s="59" t="s">
        <v>217</v>
      </c>
    </row>
    <row r="40" spans="1:11" s="59" customFormat="1" ht="14.25" hidden="1">
      <c r="A40" s="69"/>
      <c r="B40" s="74" t="s">
        <v>220</v>
      </c>
      <c r="C40" s="75"/>
      <c r="D40" s="76"/>
      <c r="E40" s="58"/>
      <c r="K40" s="59" t="s">
        <v>217</v>
      </c>
    </row>
    <row r="41" spans="1:11" s="59" customFormat="1" ht="14.25" hidden="1">
      <c r="A41" s="69"/>
      <c r="B41" s="74" t="s">
        <v>221</v>
      </c>
      <c r="C41" s="75"/>
      <c r="D41" s="76"/>
      <c r="E41" s="58"/>
      <c r="K41" s="59" t="s">
        <v>217</v>
      </c>
    </row>
    <row r="42" spans="1:11" s="59" customFormat="1" ht="14.25" hidden="1">
      <c r="A42" s="69"/>
      <c r="B42" s="74" t="s">
        <v>222</v>
      </c>
      <c r="C42" s="75"/>
      <c r="D42" s="76"/>
      <c r="E42" s="58"/>
      <c r="K42" s="59" t="s">
        <v>217</v>
      </c>
    </row>
    <row r="43" spans="1:11" s="59" customFormat="1" ht="14.25" hidden="1">
      <c r="A43" s="69"/>
      <c r="B43" s="74" t="s">
        <v>223</v>
      </c>
      <c r="C43" s="75"/>
      <c r="D43" s="76"/>
      <c r="E43" s="58"/>
      <c r="K43" s="59" t="s">
        <v>217</v>
      </c>
    </row>
    <row r="44" spans="1:11" s="59" customFormat="1" ht="14.25" hidden="1">
      <c r="A44" s="69"/>
      <c r="B44" s="74" t="s">
        <v>224</v>
      </c>
      <c r="C44" s="75"/>
      <c r="D44" s="76"/>
      <c r="E44" s="58"/>
      <c r="K44" s="59" t="s">
        <v>217</v>
      </c>
    </row>
    <row r="45" spans="1:11" s="59" customFormat="1" ht="14.25" hidden="1">
      <c r="A45" s="69"/>
      <c r="B45" s="61"/>
      <c r="C45" s="77"/>
      <c r="D45" s="78"/>
      <c r="E45" s="58"/>
      <c r="K45" s="59" t="s">
        <v>217</v>
      </c>
    </row>
    <row r="46" spans="1:11" s="185" customFormat="1" ht="14.25">
      <c r="A46" s="416" t="s">
        <v>225</v>
      </c>
      <c r="B46" s="417" t="s">
        <v>226</v>
      </c>
      <c r="C46" s="418" t="s">
        <v>2555</v>
      </c>
      <c r="D46" s="447"/>
      <c r="E46" s="375"/>
      <c r="F46" s="34"/>
      <c r="G46" s="34" t="s">
        <v>211</v>
      </c>
      <c r="H46" s="34"/>
      <c r="I46" s="34"/>
      <c r="J46" s="34"/>
      <c r="K46" s="34" t="s">
        <v>132</v>
      </c>
    </row>
    <row r="47" spans="1:11" ht="14.25">
      <c r="A47" s="411"/>
      <c r="B47" s="399"/>
      <c r="C47" s="420"/>
      <c r="D47" s="448"/>
      <c r="K47" s="59" t="s">
        <v>119</v>
      </c>
    </row>
    <row r="48" spans="1:11" ht="14.25">
      <c r="A48" s="396">
        <v>1.4</v>
      </c>
      <c r="B48" s="414" t="s">
        <v>227</v>
      </c>
      <c r="C48" s="415"/>
      <c r="D48" s="449" t="s">
        <v>228</v>
      </c>
      <c r="K48" s="59" t="s">
        <v>119</v>
      </c>
    </row>
    <row r="49" spans="1:11" ht="24" thickBot="1">
      <c r="A49" s="398" t="s">
        <v>229</v>
      </c>
      <c r="B49" s="399" t="s">
        <v>230</v>
      </c>
      <c r="C49" s="400" t="s">
        <v>512</v>
      </c>
      <c r="D49" s="439" t="s">
        <v>231</v>
      </c>
      <c r="K49" s="59" t="s">
        <v>119</v>
      </c>
    </row>
    <row r="50" spans="1:11" ht="26.25" customHeight="1">
      <c r="A50" s="398"/>
      <c r="B50" s="609" t="s">
        <v>232</v>
      </c>
      <c r="C50" s="402" t="s">
        <v>512</v>
      </c>
      <c r="D50" s="445" t="s">
        <v>233</v>
      </c>
      <c r="K50" s="59" t="s">
        <v>119</v>
      </c>
    </row>
    <row r="51" spans="1:11" ht="26.25" customHeight="1">
      <c r="A51" s="398"/>
      <c r="B51" s="610"/>
      <c r="C51" s="402" t="s">
        <v>2531</v>
      </c>
      <c r="D51" s="446" t="s">
        <v>234</v>
      </c>
      <c r="K51" s="59" t="s">
        <v>119</v>
      </c>
    </row>
    <row r="52" spans="1:11" ht="15" thickBot="1">
      <c r="A52" s="398"/>
      <c r="B52" s="611"/>
      <c r="C52" s="402" t="s">
        <v>2531</v>
      </c>
      <c r="D52" s="450" t="s">
        <v>235</v>
      </c>
      <c r="K52" s="59" t="s">
        <v>132</v>
      </c>
    </row>
    <row r="53" spans="1:11" ht="24">
      <c r="A53" s="398"/>
      <c r="B53" s="612" t="s">
        <v>236</v>
      </c>
      <c r="C53" s="402" t="s">
        <v>512</v>
      </c>
      <c r="D53" s="445" t="s">
        <v>237</v>
      </c>
      <c r="K53" s="59" t="s">
        <v>119</v>
      </c>
    </row>
    <row r="54" spans="1:11" ht="15" thickBot="1">
      <c r="A54" s="398"/>
      <c r="B54" s="613"/>
      <c r="C54" s="402" t="s">
        <v>2531</v>
      </c>
      <c r="D54" s="446" t="s">
        <v>238</v>
      </c>
      <c r="K54" s="59" t="s">
        <v>119</v>
      </c>
    </row>
    <row r="55" spans="1:11" s="185" customFormat="1" ht="36">
      <c r="A55" s="416"/>
      <c r="B55" s="390" t="s">
        <v>239</v>
      </c>
      <c r="C55" s="380" t="s">
        <v>2637</v>
      </c>
      <c r="D55" s="440" t="s">
        <v>240</v>
      </c>
      <c r="E55" s="375"/>
      <c r="F55" s="34"/>
      <c r="G55" s="34"/>
      <c r="H55" s="34"/>
      <c r="I55" s="34"/>
      <c r="J55" s="34"/>
      <c r="K55" s="34" t="s">
        <v>132</v>
      </c>
    </row>
    <row r="56" spans="1:4" ht="14.25">
      <c r="A56" s="398"/>
      <c r="B56" s="401"/>
      <c r="C56" s="402"/>
      <c r="D56" s="446"/>
    </row>
    <row r="57" spans="1:11" ht="15" thickBot="1">
      <c r="A57" s="398" t="s">
        <v>241</v>
      </c>
      <c r="B57" s="401" t="s">
        <v>242</v>
      </c>
      <c r="C57" s="458" t="s">
        <v>2638</v>
      </c>
      <c r="D57" s="451"/>
      <c r="K57" s="59" t="s">
        <v>119</v>
      </c>
    </row>
    <row r="58" spans="1:11" s="59" customFormat="1" ht="29.25" hidden="1" thickBot="1">
      <c r="A58" s="60" t="s">
        <v>243</v>
      </c>
      <c r="B58" s="62" t="s">
        <v>244</v>
      </c>
      <c r="C58" s="79"/>
      <c r="D58" s="70" t="s">
        <v>245</v>
      </c>
      <c r="E58" s="58"/>
      <c r="K58" s="59" t="s">
        <v>138</v>
      </c>
    </row>
    <row r="59" spans="1:11" s="59" customFormat="1" ht="29.25" hidden="1" thickBot="1">
      <c r="A59" s="60" t="s">
        <v>246</v>
      </c>
      <c r="B59" s="62" t="s">
        <v>247</v>
      </c>
      <c r="C59" s="79"/>
      <c r="D59" s="70"/>
      <c r="E59" s="58"/>
      <c r="K59" s="59" t="s">
        <v>138</v>
      </c>
    </row>
    <row r="60" spans="1:11" s="59" customFormat="1" ht="58.5" hidden="1" thickBot="1">
      <c r="A60" s="60" t="s">
        <v>248</v>
      </c>
      <c r="B60" s="62" t="s">
        <v>249</v>
      </c>
      <c r="C60" s="79"/>
      <c r="D60" s="70"/>
      <c r="E60" s="58"/>
      <c r="K60" s="59" t="s">
        <v>138</v>
      </c>
    </row>
    <row r="61" spans="1:11" s="59" customFormat="1" ht="72.75" hidden="1" thickBot="1">
      <c r="A61" s="67" t="s">
        <v>250</v>
      </c>
      <c r="B61" s="62" t="s">
        <v>251</v>
      </c>
      <c r="C61" s="79"/>
      <c r="D61" s="70"/>
      <c r="E61" s="58"/>
      <c r="K61" s="59" t="s">
        <v>138</v>
      </c>
    </row>
    <row r="62" spans="1:11" ht="29.25" thickBot="1">
      <c r="A62" s="398" t="s">
        <v>252</v>
      </c>
      <c r="B62" s="421" t="s">
        <v>253</v>
      </c>
      <c r="C62" s="402" t="s">
        <v>263</v>
      </c>
      <c r="D62" s="446" t="s">
        <v>254</v>
      </c>
      <c r="G62" s="59" t="s">
        <v>255</v>
      </c>
      <c r="K62" s="59" t="s">
        <v>119</v>
      </c>
    </row>
    <row r="63" spans="1:11" ht="24">
      <c r="A63" s="398" t="s">
        <v>256</v>
      </c>
      <c r="B63" s="401" t="s">
        <v>257</v>
      </c>
      <c r="C63" s="456" t="s">
        <v>2639</v>
      </c>
      <c r="D63" s="445" t="s">
        <v>258</v>
      </c>
      <c r="G63" s="59" t="s">
        <v>224</v>
      </c>
      <c r="K63" s="59" t="s">
        <v>119</v>
      </c>
    </row>
    <row r="64" spans="1:11" s="59" customFormat="1" ht="105" customHeight="1" hidden="1">
      <c r="A64" s="60" t="s">
        <v>259</v>
      </c>
      <c r="B64" s="62" t="s">
        <v>260</v>
      </c>
      <c r="C64" s="82" t="s">
        <v>261</v>
      </c>
      <c r="D64" s="83" t="s">
        <v>262</v>
      </c>
      <c r="E64" s="58"/>
      <c r="G64" s="59" t="s">
        <v>263</v>
      </c>
      <c r="K64" s="59" t="s">
        <v>138</v>
      </c>
    </row>
    <row r="65" spans="1:11" s="59" customFormat="1" ht="49.5" customHeight="1" hidden="1">
      <c r="A65" s="60"/>
      <c r="B65" s="62" t="s">
        <v>264</v>
      </c>
      <c r="C65" s="79"/>
      <c r="D65" s="83"/>
      <c r="E65" s="58"/>
      <c r="K65" s="59" t="s">
        <v>138</v>
      </c>
    </row>
    <row r="66" spans="1:11" ht="124.5" customHeight="1">
      <c r="A66" s="398"/>
      <c r="B66" s="390" t="s">
        <v>265</v>
      </c>
      <c r="C66" s="458" t="s">
        <v>2640</v>
      </c>
      <c r="D66" s="452" t="s">
        <v>2547</v>
      </c>
      <c r="K66" s="59" t="s">
        <v>132</v>
      </c>
    </row>
    <row r="67" spans="1:11" s="59" customFormat="1" ht="28.5" hidden="1">
      <c r="A67" s="60" t="s">
        <v>266</v>
      </c>
      <c r="B67" s="84" t="s">
        <v>267</v>
      </c>
      <c r="C67" s="63"/>
      <c r="D67" s="83" t="s">
        <v>268</v>
      </c>
      <c r="E67" s="58"/>
      <c r="K67" s="59" t="s">
        <v>138</v>
      </c>
    </row>
    <row r="68" spans="1:11" s="59" customFormat="1" ht="28.5" customHeight="1" hidden="1">
      <c r="A68" s="85" t="s">
        <v>269</v>
      </c>
      <c r="B68" s="84" t="s">
        <v>270</v>
      </c>
      <c r="C68" s="63"/>
      <c r="D68" s="83" t="s">
        <v>268</v>
      </c>
      <c r="E68" s="58"/>
      <c r="K68" s="59" t="s">
        <v>138</v>
      </c>
    </row>
    <row r="69" spans="1:11" s="59" customFormat="1" ht="43.5" hidden="1">
      <c r="A69" s="86" t="s">
        <v>271</v>
      </c>
      <c r="B69" s="62" t="s">
        <v>272</v>
      </c>
      <c r="C69" s="63"/>
      <c r="D69" s="70" t="s">
        <v>273</v>
      </c>
      <c r="E69" s="58"/>
      <c r="K69" s="59" t="s">
        <v>138</v>
      </c>
    </row>
    <row r="70" spans="1:11" ht="0" customHeight="1" hidden="1">
      <c r="A70" s="422" t="s">
        <v>274</v>
      </c>
      <c r="B70" s="401" t="s">
        <v>275</v>
      </c>
      <c r="C70" s="402"/>
      <c r="D70" s="451"/>
      <c r="K70" s="59" t="s">
        <v>138</v>
      </c>
    </row>
    <row r="71" spans="1:11" ht="14.25">
      <c r="A71" s="422" t="s">
        <v>276</v>
      </c>
      <c r="B71" s="401" t="s">
        <v>277</v>
      </c>
      <c r="C71" s="402" t="s">
        <v>2531</v>
      </c>
      <c r="D71" s="446" t="s">
        <v>278</v>
      </c>
      <c r="K71" s="59" t="s">
        <v>138</v>
      </c>
    </row>
    <row r="72" spans="1:11" ht="28.5">
      <c r="A72" s="398" t="s">
        <v>279</v>
      </c>
      <c r="B72" s="401" t="s">
        <v>280</v>
      </c>
      <c r="C72" s="456" t="s">
        <v>2641</v>
      </c>
      <c r="D72" s="446" t="s">
        <v>281</v>
      </c>
      <c r="K72" s="59" t="s">
        <v>119</v>
      </c>
    </row>
    <row r="73" spans="1:11" ht="14.25">
      <c r="A73" s="398" t="s">
        <v>282</v>
      </c>
      <c r="B73" s="401" t="s">
        <v>283</v>
      </c>
      <c r="C73" s="402" t="s">
        <v>2532</v>
      </c>
      <c r="D73" s="446" t="s">
        <v>284</v>
      </c>
      <c r="K73" s="59" t="s">
        <v>119</v>
      </c>
    </row>
    <row r="74" spans="1:11" ht="154.5" customHeight="1">
      <c r="A74" s="398" t="s">
        <v>285</v>
      </c>
      <c r="B74" s="401" t="s">
        <v>286</v>
      </c>
      <c r="C74" s="456" t="s">
        <v>2642</v>
      </c>
      <c r="D74" s="451"/>
      <c r="K74" s="59" t="s">
        <v>119</v>
      </c>
    </row>
    <row r="75" spans="1:11" ht="14.25">
      <c r="A75" s="398"/>
      <c r="B75" s="401" t="s">
        <v>287</v>
      </c>
      <c r="C75" s="402" t="s">
        <v>2556</v>
      </c>
      <c r="D75" s="451"/>
      <c r="K75" s="59" t="s">
        <v>119</v>
      </c>
    </row>
    <row r="76" spans="1:11" s="59" customFormat="1" ht="57.75" hidden="1">
      <c r="A76" s="60" t="s">
        <v>288</v>
      </c>
      <c r="B76" s="62" t="s">
        <v>289</v>
      </c>
      <c r="C76" s="63"/>
      <c r="D76" s="80"/>
      <c r="E76" s="58"/>
      <c r="K76" s="59" t="s">
        <v>138</v>
      </c>
    </row>
    <row r="77" spans="1:11" ht="36">
      <c r="A77" s="398" t="s">
        <v>290</v>
      </c>
      <c r="B77" s="401" t="s">
        <v>291</v>
      </c>
      <c r="C77" s="402" t="s">
        <v>2643</v>
      </c>
      <c r="D77" s="446" t="s">
        <v>292</v>
      </c>
      <c r="K77" s="59" t="s">
        <v>119</v>
      </c>
    </row>
    <row r="78" spans="1:11" ht="39" customHeight="1" thickBot="1">
      <c r="A78" s="398" t="s">
        <v>293</v>
      </c>
      <c r="B78" s="401" t="s">
        <v>294</v>
      </c>
      <c r="C78" s="402" t="s">
        <v>2644</v>
      </c>
      <c r="D78" s="446" t="s">
        <v>295</v>
      </c>
      <c r="K78" s="59" t="s">
        <v>119</v>
      </c>
    </row>
    <row r="79" spans="1:11" ht="64.5" customHeight="1" thickBot="1">
      <c r="A79" s="398" t="s">
        <v>296</v>
      </c>
      <c r="B79" s="421" t="s">
        <v>297</v>
      </c>
      <c r="C79" s="402" t="s">
        <v>2645</v>
      </c>
      <c r="D79" s="446" t="s">
        <v>298</v>
      </c>
      <c r="K79" s="59" t="s">
        <v>119</v>
      </c>
    </row>
    <row r="80" spans="1:11" ht="18.75" customHeight="1">
      <c r="A80" s="398"/>
      <c r="B80" s="423" t="s">
        <v>299</v>
      </c>
      <c r="C80" s="424">
        <v>17</v>
      </c>
      <c r="D80" s="453"/>
      <c r="K80" s="59" t="s">
        <v>119</v>
      </c>
    </row>
    <row r="81" spans="1:11" ht="28.5">
      <c r="A81" s="398" t="s">
        <v>300</v>
      </c>
      <c r="B81" s="425" t="s">
        <v>301</v>
      </c>
      <c r="C81" s="426" t="s">
        <v>2646</v>
      </c>
      <c r="D81" s="453" t="s">
        <v>298</v>
      </c>
      <c r="K81" s="59" t="s">
        <v>119</v>
      </c>
    </row>
    <row r="82" spans="1:11" ht="14.25">
      <c r="A82" s="398"/>
      <c r="B82" s="423" t="s">
        <v>299</v>
      </c>
      <c r="C82" s="426" t="s">
        <v>2647</v>
      </c>
      <c r="D82" s="453"/>
      <c r="K82" s="59" t="s">
        <v>119</v>
      </c>
    </row>
    <row r="83" spans="1:11" ht="14.25">
      <c r="A83" s="398" t="s">
        <v>302</v>
      </c>
      <c r="B83" s="401" t="s">
        <v>303</v>
      </c>
      <c r="C83" s="402"/>
      <c r="D83" s="446" t="s">
        <v>278</v>
      </c>
      <c r="K83" s="59" t="s">
        <v>119</v>
      </c>
    </row>
    <row r="84" spans="1:11" s="59" customFormat="1" ht="15" hidden="1" thickBot="1">
      <c r="A84" s="60" t="s">
        <v>304</v>
      </c>
      <c r="B84" s="81" t="s">
        <v>305</v>
      </c>
      <c r="C84" s="63"/>
      <c r="D84" s="71" t="s">
        <v>278</v>
      </c>
      <c r="E84" s="58"/>
      <c r="K84" s="59" t="s">
        <v>138</v>
      </c>
    </row>
    <row r="85" spans="1:11" s="59" customFormat="1" ht="15" hidden="1" thickBot="1">
      <c r="A85" s="60" t="s">
        <v>306</v>
      </c>
      <c r="B85" s="81" t="s">
        <v>307</v>
      </c>
      <c r="C85" s="63"/>
      <c r="D85" s="71" t="s">
        <v>278</v>
      </c>
      <c r="E85" s="58"/>
      <c r="K85" s="59" t="s">
        <v>138</v>
      </c>
    </row>
    <row r="86" spans="1:11" ht="14.25">
      <c r="A86" s="398"/>
      <c r="B86" s="427"/>
      <c r="C86" s="428"/>
      <c r="D86" s="454"/>
      <c r="K86" s="59" t="s">
        <v>119</v>
      </c>
    </row>
    <row r="87" spans="1:11" ht="14.25">
      <c r="A87" s="429" t="s">
        <v>308</v>
      </c>
      <c r="B87" s="430" t="s">
        <v>309</v>
      </c>
      <c r="C87" s="431" t="s">
        <v>310</v>
      </c>
      <c r="D87" s="431" t="s">
        <v>311</v>
      </c>
      <c r="E87" s="432"/>
      <c r="K87" s="59" t="s">
        <v>119</v>
      </c>
    </row>
    <row r="88" spans="1:11" ht="14.25">
      <c r="A88" s="411"/>
      <c r="B88" s="433" t="s">
        <v>312</v>
      </c>
      <c r="C88" s="434"/>
      <c r="D88" s="434"/>
      <c r="K88" s="59" t="s">
        <v>119</v>
      </c>
    </row>
    <row r="89" spans="1:11" ht="14.25">
      <c r="A89" s="411"/>
      <c r="B89" s="433" t="s">
        <v>313</v>
      </c>
      <c r="C89" s="434"/>
      <c r="D89" s="434"/>
      <c r="K89" s="59" t="s">
        <v>119</v>
      </c>
    </row>
    <row r="90" spans="1:11" ht="14.25">
      <c r="A90" s="411"/>
      <c r="B90" s="433" t="s">
        <v>314</v>
      </c>
      <c r="C90" s="434">
        <v>1</v>
      </c>
      <c r="D90" s="538">
        <v>3855.38</v>
      </c>
      <c r="K90" s="59" t="s">
        <v>119</v>
      </c>
    </row>
    <row r="91" spans="1:11" ht="14.25">
      <c r="A91" s="411"/>
      <c r="B91" s="433" t="s">
        <v>315</v>
      </c>
      <c r="C91" s="434"/>
      <c r="D91" s="434"/>
      <c r="K91" s="59" t="s">
        <v>119</v>
      </c>
    </row>
    <row r="92" spans="1:11" ht="14.25">
      <c r="A92" s="411"/>
      <c r="B92" s="433" t="s">
        <v>316</v>
      </c>
      <c r="C92" s="434">
        <f>SUM(C88:C91)</f>
        <v>1</v>
      </c>
      <c r="D92" s="434">
        <f>SUM(D88:D91)</f>
        <v>3855.38</v>
      </c>
      <c r="K92" s="59" t="s">
        <v>119</v>
      </c>
    </row>
    <row r="93" spans="1:11" ht="14.25">
      <c r="A93" s="435"/>
      <c r="D93" s="444"/>
      <c r="K93" s="59" t="s">
        <v>119</v>
      </c>
    </row>
    <row r="94" spans="1:11" s="59" customFormat="1" ht="33.75" customHeight="1" hidden="1">
      <c r="A94" s="87" t="s">
        <v>317</v>
      </c>
      <c r="B94" s="614" t="s">
        <v>318</v>
      </c>
      <c r="C94" s="615"/>
      <c r="D94" s="616"/>
      <c r="E94" s="88"/>
      <c r="K94" s="59" t="s">
        <v>138</v>
      </c>
    </row>
    <row r="95" spans="1:11" s="59" customFormat="1" ht="90" customHeight="1" hidden="1">
      <c r="A95" s="89"/>
      <c r="B95" s="90" t="s">
        <v>319</v>
      </c>
      <c r="C95" s="91" t="s">
        <v>311</v>
      </c>
      <c r="D95" s="91" t="s">
        <v>320</v>
      </c>
      <c r="E95" s="88"/>
      <c r="K95" s="59" t="s">
        <v>138</v>
      </c>
    </row>
    <row r="96" spans="1:11" s="59" customFormat="1" ht="43.5" hidden="1">
      <c r="A96" s="69"/>
      <c r="B96" s="92" t="s">
        <v>321</v>
      </c>
      <c r="C96" s="93" t="s">
        <v>322</v>
      </c>
      <c r="D96" s="93" t="s">
        <v>323</v>
      </c>
      <c r="E96" s="58"/>
      <c r="K96" s="59" t="s">
        <v>138</v>
      </c>
    </row>
    <row r="97" spans="1:11" s="59" customFormat="1" ht="57.75" hidden="1">
      <c r="A97" s="69"/>
      <c r="B97" s="92" t="s">
        <v>324</v>
      </c>
      <c r="C97" s="93" t="s">
        <v>322</v>
      </c>
      <c r="D97" s="93" t="s">
        <v>325</v>
      </c>
      <c r="E97" s="58"/>
      <c r="K97" s="59" t="s">
        <v>138</v>
      </c>
    </row>
    <row r="98" spans="1:11" s="59" customFormat="1" ht="14.25" hidden="1">
      <c r="A98" s="69"/>
      <c r="B98" s="94"/>
      <c r="C98" s="75"/>
      <c r="D98" s="76"/>
      <c r="E98" s="58"/>
      <c r="K98" s="59" t="s">
        <v>138</v>
      </c>
    </row>
    <row r="99" spans="1:11" s="59" customFormat="1" ht="14.25" hidden="1">
      <c r="A99" s="69"/>
      <c r="B99" s="94"/>
      <c r="C99" s="75"/>
      <c r="D99" s="76"/>
      <c r="E99" s="58"/>
      <c r="K99" s="59" t="s">
        <v>138</v>
      </c>
    </row>
    <row r="100" spans="1:11" s="59" customFormat="1" ht="14.25" hidden="1">
      <c r="A100" s="69"/>
      <c r="B100" s="94"/>
      <c r="C100" s="75"/>
      <c r="D100" s="76"/>
      <c r="E100" s="58"/>
      <c r="K100" s="59" t="s">
        <v>138</v>
      </c>
    </row>
    <row r="101" spans="2:4" ht="14.25">
      <c r="B101" s="402"/>
      <c r="C101" s="402"/>
      <c r="D101" s="455"/>
    </row>
    <row r="110" ht="14.25">
      <c r="AA110" s="405" t="s">
        <v>326</v>
      </c>
    </row>
    <row r="111" ht="14.25">
      <c r="AA111" s="405" t="s">
        <v>327</v>
      </c>
    </row>
  </sheetData>
  <sheetProtection formatCells="0" formatColumns="0" formatRows="0" insertColumns="0" insertRows="0" insertHyperlinks="0" sort="0" autoFilter="0" pivotTables="0"/>
  <mergeCells count="3">
    <mergeCell ref="B50:B52"/>
    <mergeCell ref="B53:B54"/>
    <mergeCell ref="B94:D94"/>
  </mergeCells>
  <dataValidations count="6">
    <dataValidation type="list" allowBlank="1" showInputMessage="1" showErrorMessage="1" sqref="C62"/>
    <dataValidation type="list" allowBlank="1" showInputMessage="1" showErrorMessage="1" sqref="C35"/>
    <dataValidation type="list" allowBlank="1" showInputMessage="1" showErrorMessage="1" sqref="C26:C27"/>
    <dataValidation type="list" allowBlank="1" showInputMessage="1" showErrorMessage="1" sqref="C36"/>
    <dataValidation type="list" allowBlank="1" showInputMessage="1" showErrorMessage="1" sqref="C25"/>
    <dataValidation type="list" allowBlank="1" showInputMessage="1" showErrorMessage="1" sqref="C67:C68"/>
  </dataValidations>
  <hyperlinks>
    <hyperlink ref="C19" r:id="rId1" display="lam@lindenborg.dk"/>
    <hyperlink ref="C20" r:id="rId2" display="www.lindenborgskov.dk"/>
  </hyperlinks>
  <printOptions/>
  <pageMargins left="0.7" right="0.7" top="0.75" bottom="0.75" header="0.3" footer="0.3"/>
  <pageSetup horizontalDpi="600" verticalDpi="600" orientation="portrait" paperSize="9" r:id="rId4"/>
  <legacyDrawing r:id="rId3"/>
</worksheet>
</file>

<file path=xl/worksheets/sheet3.xml><?xml version="1.0" encoding="utf-8"?>
<worksheet xmlns="http://schemas.openxmlformats.org/spreadsheetml/2006/main" xmlns:r="http://schemas.openxmlformats.org/officeDocument/2006/relationships">
  <sheetPr>
    <tabColor rgb="FFFFFF00"/>
    <pageSetUpPr fitToPage="1"/>
  </sheetPr>
  <dimension ref="A1:O352"/>
  <sheetViews>
    <sheetView view="pageBreakPreview" zoomScale="75" zoomScaleSheetLayoutView="75" zoomScalePageLayoutView="0" workbookViewId="0" topLeftCell="A1">
      <pane ySplit="5" topLeftCell="A6" activePane="bottomLeft" state="frozen"/>
      <selection pane="topLeft" activeCell="B19" sqref="B19"/>
      <selection pane="bottomLeft" activeCell="F9" sqref="F9"/>
    </sheetView>
  </sheetViews>
  <sheetFormatPr defaultColWidth="9.00390625" defaultRowHeight="12.75"/>
  <cols>
    <col min="1" max="1" width="8.00390625" style="380" customWidth="1"/>
    <col min="2" max="2" width="7.140625" style="380" customWidth="1"/>
    <col min="3" max="3" width="38.421875" style="380" customWidth="1"/>
    <col min="4" max="4" width="9.7109375" style="369" customWidth="1"/>
    <col min="5" max="6" width="49.421875" style="380" customWidth="1"/>
    <col min="7" max="8" width="18.8515625" style="380" customWidth="1"/>
    <col min="9" max="9" width="10.140625" style="380" customWidth="1"/>
    <col min="10" max="10" width="40.7109375" style="380" customWidth="1"/>
    <col min="11" max="11" width="7.140625" style="380" customWidth="1"/>
    <col min="12" max="12" width="11.28125" style="380" customWidth="1"/>
    <col min="13" max="13" width="3.00390625" style="380" customWidth="1"/>
    <col min="14" max="15" width="9.00390625" style="185" customWidth="1"/>
    <col min="16" max="16384" width="9.00390625" style="185" customWidth="1"/>
  </cols>
  <sheetData>
    <row r="1" spans="1:15" s="184" customFormat="1" ht="21" customHeight="1" hidden="1">
      <c r="A1" s="617" t="s">
        <v>328</v>
      </c>
      <c r="B1" s="617"/>
      <c r="C1" s="617"/>
      <c r="D1" s="510"/>
      <c r="E1" s="375"/>
      <c r="F1" s="375"/>
      <c r="G1" s="375"/>
      <c r="H1" s="375"/>
      <c r="I1" s="375"/>
      <c r="J1" s="375"/>
      <c r="K1" s="375"/>
      <c r="L1" s="375"/>
      <c r="M1" s="375"/>
      <c r="O1" s="184" t="s">
        <v>329</v>
      </c>
    </row>
    <row r="2" spans="1:15" s="184" customFormat="1" ht="13.5" customHeight="1" hidden="1">
      <c r="A2" s="375"/>
      <c r="B2" s="375"/>
      <c r="C2" s="375"/>
      <c r="D2" s="510"/>
      <c r="E2" s="375"/>
      <c r="F2" s="375"/>
      <c r="G2" s="375"/>
      <c r="H2" s="375"/>
      <c r="I2" s="375"/>
      <c r="J2" s="375"/>
      <c r="K2" s="375"/>
      <c r="L2" s="375"/>
      <c r="M2" s="375"/>
      <c r="O2" s="184" t="s">
        <v>330</v>
      </c>
    </row>
    <row r="3" spans="1:15" s="184" customFormat="1" ht="14.25" hidden="1">
      <c r="A3" s="375"/>
      <c r="B3" s="375"/>
      <c r="C3" s="375"/>
      <c r="D3" s="510"/>
      <c r="E3" s="375"/>
      <c r="F3" s="375"/>
      <c r="G3" s="375"/>
      <c r="H3" s="375"/>
      <c r="I3" s="375"/>
      <c r="J3" s="375"/>
      <c r="K3" s="375"/>
      <c r="L3" s="375"/>
      <c r="M3" s="375"/>
      <c r="O3" s="184" t="s">
        <v>331</v>
      </c>
    </row>
    <row r="4" spans="1:13" s="512" customFormat="1" ht="24" customHeight="1">
      <c r="A4" s="511">
        <v>2</v>
      </c>
      <c r="B4" s="512" t="s">
        <v>332</v>
      </c>
      <c r="C4" s="513"/>
      <c r="D4" s="512" t="s">
        <v>2528</v>
      </c>
      <c r="J4" s="514" t="s">
        <v>100</v>
      </c>
      <c r="K4" s="513"/>
      <c r="L4" s="515"/>
      <c r="M4" s="513"/>
    </row>
    <row r="5" spans="1:13" ht="49.5" customHeight="1">
      <c r="A5" s="516" t="s">
        <v>333</v>
      </c>
      <c r="B5" s="516" t="s">
        <v>334</v>
      </c>
      <c r="C5" s="516" t="s">
        <v>335</v>
      </c>
      <c r="D5" s="517" t="s">
        <v>336</v>
      </c>
      <c r="E5" s="516" t="s">
        <v>337</v>
      </c>
      <c r="F5" s="516" t="s">
        <v>338</v>
      </c>
      <c r="G5" s="518" t="s">
        <v>339</v>
      </c>
      <c r="H5" s="518" t="s">
        <v>340</v>
      </c>
      <c r="I5" s="516" t="s">
        <v>341</v>
      </c>
      <c r="J5" s="516" t="s">
        <v>342</v>
      </c>
      <c r="K5" s="516" t="s">
        <v>343</v>
      </c>
      <c r="L5" s="516" t="s">
        <v>344</v>
      </c>
      <c r="M5" s="356"/>
    </row>
    <row r="6" spans="1:13" s="98" customFormat="1" ht="12.75" customHeight="1">
      <c r="A6" s="95" t="s">
        <v>345</v>
      </c>
      <c r="B6" s="96"/>
      <c r="C6" s="96"/>
      <c r="D6" s="96"/>
      <c r="E6" s="96"/>
      <c r="F6" s="96"/>
      <c r="G6" s="96"/>
      <c r="H6" s="96"/>
      <c r="I6" s="96"/>
      <c r="J6" s="96"/>
      <c r="K6" s="96"/>
      <c r="L6" s="96"/>
      <c r="M6" s="97"/>
    </row>
    <row r="7" spans="1:13" s="98" customFormat="1" ht="66" customHeight="1">
      <c r="A7" s="102" t="s">
        <v>2586</v>
      </c>
      <c r="B7" s="99" t="s">
        <v>329</v>
      </c>
      <c r="C7" s="99" t="s">
        <v>2702</v>
      </c>
      <c r="D7" s="100" t="s">
        <v>2667</v>
      </c>
      <c r="E7" s="99" t="s">
        <v>2774</v>
      </c>
      <c r="F7" s="99" t="s">
        <v>2775</v>
      </c>
      <c r="G7" s="99"/>
      <c r="H7" s="99"/>
      <c r="I7" s="99" t="s">
        <v>2764</v>
      </c>
      <c r="J7" s="99"/>
      <c r="K7" s="99"/>
      <c r="L7" s="103"/>
      <c r="M7" s="101"/>
    </row>
    <row r="8" spans="1:13" s="98" customFormat="1" ht="75" customHeight="1">
      <c r="A8" s="102" t="s">
        <v>2587</v>
      </c>
      <c r="B8" s="99" t="s">
        <v>330</v>
      </c>
      <c r="C8" s="99" t="s">
        <v>2819</v>
      </c>
      <c r="D8" s="100" t="s">
        <v>2703</v>
      </c>
      <c r="E8" s="222" t="s">
        <v>2850</v>
      </c>
      <c r="F8" s="221" t="s">
        <v>2776</v>
      </c>
      <c r="G8" s="99" t="s">
        <v>2846</v>
      </c>
      <c r="H8" s="99" t="s">
        <v>2847</v>
      </c>
      <c r="I8" s="99" t="s">
        <v>2764</v>
      </c>
      <c r="J8" s="99"/>
      <c r="K8" s="99"/>
      <c r="L8" s="103"/>
      <c r="M8" s="101"/>
    </row>
    <row r="9" spans="1:13" s="98" customFormat="1" ht="84.75" customHeight="1">
      <c r="A9" s="102" t="s">
        <v>2588</v>
      </c>
      <c r="B9" s="99" t="s">
        <v>329</v>
      </c>
      <c r="C9" s="222" t="s">
        <v>2767</v>
      </c>
      <c r="D9" s="221" t="s">
        <v>2769</v>
      </c>
      <c r="E9" s="222" t="s">
        <v>2768</v>
      </c>
      <c r="F9" s="221" t="s">
        <v>2766</v>
      </c>
      <c r="G9" s="99"/>
      <c r="H9" s="99"/>
      <c r="I9" s="99" t="s">
        <v>2764</v>
      </c>
      <c r="J9" s="99"/>
      <c r="K9" s="99"/>
      <c r="L9" s="103"/>
      <c r="M9" s="101"/>
    </row>
    <row r="10" spans="1:13" s="98" customFormat="1" ht="123.75" customHeight="1">
      <c r="A10" s="102" t="s">
        <v>2589</v>
      </c>
      <c r="B10" s="99" t="s">
        <v>329</v>
      </c>
      <c r="C10" s="99" t="s">
        <v>2707</v>
      </c>
      <c r="D10" s="100" t="s">
        <v>2706</v>
      </c>
      <c r="E10" s="222" t="s">
        <v>2762</v>
      </c>
      <c r="F10" s="222" t="s">
        <v>2763</v>
      </c>
      <c r="G10" s="99"/>
      <c r="H10" s="99"/>
      <c r="I10" s="99" t="s">
        <v>2764</v>
      </c>
      <c r="J10" s="99"/>
      <c r="K10" s="99"/>
      <c r="L10" s="103"/>
      <c r="M10" s="101"/>
    </row>
    <row r="11" spans="1:13" s="98" customFormat="1" ht="12.75">
      <c r="A11" s="102"/>
      <c r="B11" s="99"/>
      <c r="C11" s="99"/>
      <c r="D11" s="100"/>
      <c r="E11" s="99"/>
      <c r="F11" s="99"/>
      <c r="G11" s="99"/>
      <c r="H11" s="99"/>
      <c r="I11" s="99"/>
      <c r="J11" s="99"/>
      <c r="K11" s="99"/>
      <c r="L11" s="103"/>
      <c r="M11" s="101"/>
    </row>
    <row r="12" spans="1:13" s="98" customFormat="1" ht="12.75">
      <c r="A12" s="102"/>
      <c r="B12" s="99"/>
      <c r="C12" s="99"/>
      <c r="D12" s="100"/>
      <c r="E12" s="99"/>
      <c r="F12" s="99"/>
      <c r="G12" s="99"/>
      <c r="H12" s="99"/>
      <c r="I12" s="99"/>
      <c r="J12" s="99"/>
      <c r="K12" s="99"/>
      <c r="L12" s="103"/>
      <c r="M12" s="101"/>
    </row>
    <row r="13" spans="1:13" s="98" customFormat="1" ht="12.75">
      <c r="A13" s="102"/>
      <c r="B13" s="99"/>
      <c r="C13" s="99"/>
      <c r="D13" s="100"/>
      <c r="E13" s="99"/>
      <c r="F13" s="99"/>
      <c r="G13" s="99"/>
      <c r="H13" s="99"/>
      <c r="I13" s="99"/>
      <c r="J13" s="99"/>
      <c r="K13" s="99"/>
      <c r="L13" s="103"/>
      <c r="M13" s="101"/>
    </row>
    <row r="14" spans="1:13" s="98" customFormat="1" ht="15" customHeight="1">
      <c r="A14" s="104" t="s">
        <v>346</v>
      </c>
      <c r="B14" s="105"/>
      <c r="C14" s="105"/>
      <c r="D14" s="105"/>
      <c r="E14" s="105"/>
      <c r="F14" s="105"/>
      <c r="G14" s="105"/>
      <c r="H14" s="105"/>
      <c r="I14" s="105"/>
      <c r="J14" s="105"/>
      <c r="K14" s="105"/>
      <c r="L14" s="106"/>
      <c r="M14" s="101"/>
    </row>
    <row r="15" spans="1:13" s="98" customFormat="1" ht="12.75">
      <c r="A15" s="99"/>
      <c r="B15" s="99"/>
      <c r="C15" s="99"/>
      <c r="D15" s="100"/>
      <c r="E15" s="99"/>
      <c r="F15" s="99"/>
      <c r="G15" s="99"/>
      <c r="H15" s="99"/>
      <c r="I15" s="99"/>
      <c r="J15" s="99"/>
      <c r="K15" s="99"/>
      <c r="L15" s="99"/>
      <c r="M15" s="107"/>
    </row>
    <row r="16" spans="1:13" s="98" customFormat="1" ht="12.75">
      <c r="A16" s="99"/>
      <c r="B16" s="99"/>
      <c r="C16" s="99"/>
      <c r="D16" s="100"/>
      <c r="E16" s="99"/>
      <c r="F16" s="99"/>
      <c r="G16" s="99"/>
      <c r="H16" s="99"/>
      <c r="I16" s="99"/>
      <c r="J16" s="99"/>
      <c r="K16" s="99"/>
      <c r="L16" s="99"/>
      <c r="M16" s="107"/>
    </row>
    <row r="17" spans="1:13" s="98" customFormat="1" ht="12.75">
      <c r="A17" s="99"/>
      <c r="B17" s="99"/>
      <c r="C17" s="99"/>
      <c r="D17" s="100"/>
      <c r="E17" s="99"/>
      <c r="F17" s="99"/>
      <c r="G17" s="99"/>
      <c r="H17" s="99"/>
      <c r="I17" s="108"/>
      <c r="J17" s="99"/>
      <c r="K17" s="99"/>
      <c r="L17" s="99"/>
      <c r="M17" s="107"/>
    </row>
    <row r="18" spans="1:15" s="107" customFormat="1" ht="12.75" customHeight="1">
      <c r="A18" s="104" t="s">
        <v>347</v>
      </c>
      <c r="B18" s="105"/>
      <c r="C18" s="105"/>
      <c r="D18" s="105"/>
      <c r="E18" s="105"/>
      <c r="F18" s="105"/>
      <c r="G18" s="105"/>
      <c r="H18" s="105"/>
      <c r="I18" s="105"/>
      <c r="J18" s="105"/>
      <c r="K18" s="105"/>
      <c r="L18" s="106"/>
      <c r="N18" s="98"/>
      <c r="O18" s="98"/>
    </row>
    <row r="19" spans="1:13" s="98" customFormat="1" ht="12.75">
      <c r="A19" s="99"/>
      <c r="B19" s="99"/>
      <c r="C19" s="99"/>
      <c r="D19" s="100"/>
      <c r="E19" s="99"/>
      <c r="F19" s="99"/>
      <c r="G19" s="99"/>
      <c r="H19" s="99"/>
      <c r="I19" s="99"/>
      <c r="J19" s="99"/>
      <c r="K19" s="99"/>
      <c r="L19" s="99"/>
      <c r="M19" s="107"/>
    </row>
    <row r="20" spans="1:13" s="98" customFormat="1" ht="12.75">
      <c r="A20" s="99"/>
      <c r="B20" s="99"/>
      <c r="C20" s="99"/>
      <c r="D20" s="100"/>
      <c r="E20" s="99"/>
      <c r="F20" s="99"/>
      <c r="G20" s="99"/>
      <c r="H20" s="99"/>
      <c r="I20" s="99"/>
      <c r="J20" s="99"/>
      <c r="K20" s="99"/>
      <c r="L20" s="99"/>
      <c r="M20" s="107"/>
    </row>
    <row r="21" spans="1:13" s="98" customFormat="1" ht="12.75">
      <c r="A21" s="99"/>
      <c r="B21" s="99"/>
      <c r="C21" s="99"/>
      <c r="D21" s="100"/>
      <c r="E21" s="99"/>
      <c r="F21" s="99"/>
      <c r="G21" s="99"/>
      <c r="H21" s="99"/>
      <c r="I21" s="108"/>
      <c r="J21" s="99"/>
      <c r="K21" s="99"/>
      <c r="L21" s="99"/>
      <c r="M21" s="107"/>
    </row>
    <row r="22" spans="1:15" s="107" customFormat="1" ht="12.75" customHeight="1">
      <c r="A22" s="104" t="s">
        <v>348</v>
      </c>
      <c r="B22" s="105"/>
      <c r="C22" s="105"/>
      <c r="D22" s="105"/>
      <c r="E22" s="105"/>
      <c r="F22" s="105"/>
      <c r="G22" s="105"/>
      <c r="H22" s="105"/>
      <c r="I22" s="105"/>
      <c r="J22" s="105"/>
      <c r="K22" s="105"/>
      <c r="L22" s="106"/>
      <c r="N22" s="98"/>
      <c r="O22" s="98"/>
    </row>
    <row r="23" spans="1:13" s="98" customFormat="1" ht="12.75">
      <c r="A23" s="99"/>
      <c r="B23" s="99"/>
      <c r="C23" s="99"/>
      <c r="D23" s="100"/>
      <c r="E23" s="99"/>
      <c r="F23" s="99"/>
      <c r="G23" s="99"/>
      <c r="H23" s="99"/>
      <c r="I23" s="99"/>
      <c r="J23" s="99"/>
      <c r="K23" s="99"/>
      <c r="L23" s="99"/>
      <c r="M23" s="107"/>
    </row>
    <row r="24" spans="1:13" s="98" customFormat="1" ht="12.75">
      <c r="A24" s="99"/>
      <c r="B24" s="99"/>
      <c r="C24" s="99"/>
      <c r="D24" s="100"/>
      <c r="E24" s="99"/>
      <c r="F24" s="99"/>
      <c r="G24" s="99"/>
      <c r="H24" s="99"/>
      <c r="I24" s="99"/>
      <c r="J24" s="99"/>
      <c r="K24" s="99"/>
      <c r="L24" s="99"/>
      <c r="M24" s="107"/>
    </row>
    <row r="25" spans="1:13" s="98" customFormat="1" ht="12.75">
      <c r="A25" s="99"/>
      <c r="B25" s="99"/>
      <c r="C25" s="99"/>
      <c r="D25" s="100"/>
      <c r="E25" s="99"/>
      <c r="F25" s="99"/>
      <c r="G25" s="99"/>
      <c r="H25" s="99"/>
      <c r="I25" s="108"/>
      <c r="J25" s="99"/>
      <c r="K25" s="99"/>
      <c r="L25" s="99"/>
      <c r="M25" s="107"/>
    </row>
    <row r="26" spans="1:15" s="107" customFormat="1" ht="12.75" customHeight="1">
      <c r="A26" s="104" t="s">
        <v>349</v>
      </c>
      <c r="B26" s="105"/>
      <c r="C26" s="105"/>
      <c r="D26" s="105"/>
      <c r="E26" s="105"/>
      <c r="F26" s="105"/>
      <c r="G26" s="105"/>
      <c r="H26" s="105"/>
      <c r="I26" s="105"/>
      <c r="J26" s="105"/>
      <c r="K26" s="105"/>
      <c r="L26" s="106"/>
      <c r="N26" s="98"/>
      <c r="O26" s="98"/>
    </row>
    <row r="27" spans="1:13" s="98" customFormat="1" ht="12.75">
      <c r="A27" s="99"/>
      <c r="B27" s="99"/>
      <c r="C27" s="99"/>
      <c r="D27" s="100"/>
      <c r="E27" s="99"/>
      <c r="F27" s="99"/>
      <c r="G27" s="99"/>
      <c r="H27" s="99"/>
      <c r="I27" s="99"/>
      <c r="J27" s="99"/>
      <c r="K27" s="99"/>
      <c r="L27" s="99"/>
      <c r="M27" s="107"/>
    </row>
    <row r="28" spans="1:13" s="98" customFormat="1" ht="12.75">
      <c r="A28" s="99"/>
      <c r="B28" s="99"/>
      <c r="C28" s="99"/>
      <c r="D28" s="100"/>
      <c r="E28" s="99"/>
      <c r="F28" s="99"/>
      <c r="G28" s="99"/>
      <c r="H28" s="99"/>
      <c r="I28" s="99"/>
      <c r="J28" s="99"/>
      <c r="K28" s="99"/>
      <c r="L28" s="99"/>
      <c r="M28" s="107"/>
    </row>
    <row r="29" spans="1:13" s="98" customFormat="1" ht="12.75">
      <c r="A29" s="99"/>
      <c r="B29" s="99"/>
      <c r="C29" s="99"/>
      <c r="D29" s="100"/>
      <c r="E29" s="99"/>
      <c r="F29" s="99"/>
      <c r="G29" s="99"/>
      <c r="H29" s="99"/>
      <c r="I29" s="108"/>
      <c r="J29" s="99"/>
      <c r="K29" s="99"/>
      <c r="L29" s="99"/>
      <c r="M29" s="107"/>
    </row>
    <row r="30" spans="2:15" s="107" customFormat="1" ht="12.75">
      <c r="B30" s="109"/>
      <c r="D30" s="110"/>
      <c r="N30" s="98"/>
      <c r="O30" s="98"/>
    </row>
    <row r="31" spans="2:15" s="107" customFormat="1" ht="12.75">
      <c r="B31" s="109"/>
      <c r="D31" s="110"/>
      <c r="N31" s="98"/>
      <c r="O31" s="98"/>
    </row>
    <row r="32" spans="2:15" s="107" customFormat="1" ht="12.75">
      <c r="B32" s="109"/>
      <c r="D32" s="110"/>
      <c r="N32" s="98"/>
      <c r="O32" s="98"/>
    </row>
    <row r="33" spans="2:15" s="107" customFormat="1" ht="12.75">
      <c r="B33" s="109"/>
      <c r="D33" s="110"/>
      <c r="N33" s="98"/>
      <c r="O33" s="98"/>
    </row>
    <row r="34" spans="2:15" s="107" customFormat="1" ht="12.75">
      <c r="B34" s="109"/>
      <c r="D34" s="110"/>
      <c r="N34" s="98"/>
      <c r="O34" s="98"/>
    </row>
    <row r="35" spans="2:15" s="107" customFormat="1" ht="12.75">
      <c r="B35" s="109"/>
      <c r="D35" s="110"/>
      <c r="N35" s="98"/>
      <c r="O35" s="98"/>
    </row>
    <row r="36" spans="2:15" s="107" customFormat="1" ht="12.75">
      <c r="B36" s="109"/>
      <c r="D36" s="110"/>
      <c r="N36" s="98"/>
      <c r="O36" s="98"/>
    </row>
    <row r="37" spans="2:15" s="107" customFormat="1" ht="12.75">
      <c r="B37" s="109"/>
      <c r="D37" s="110"/>
      <c r="N37" s="98"/>
      <c r="O37" s="98"/>
    </row>
    <row r="38" spans="2:15" s="107" customFormat="1" ht="12.75">
      <c r="B38" s="109"/>
      <c r="D38" s="110"/>
      <c r="N38" s="98"/>
      <c r="O38" s="98"/>
    </row>
    <row r="39" spans="2:15" s="107" customFormat="1" ht="12.75">
      <c r="B39" s="109"/>
      <c r="D39" s="110"/>
      <c r="N39" s="98"/>
      <c r="O39" s="98"/>
    </row>
    <row r="40" spans="2:15" s="107" customFormat="1" ht="12.75">
      <c r="B40" s="109"/>
      <c r="D40" s="110"/>
      <c r="N40" s="98"/>
      <c r="O40" s="98"/>
    </row>
    <row r="41" spans="2:15" s="107" customFormat="1" ht="12.75">
      <c r="B41" s="109"/>
      <c r="D41" s="110"/>
      <c r="N41" s="98"/>
      <c r="O41" s="98"/>
    </row>
    <row r="42" spans="2:15" s="107" customFormat="1" ht="12.75">
      <c r="B42" s="109"/>
      <c r="D42" s="110"/>
      <c r="N42" s="98"/>
      <c r="O42" s="98"/>
    </row>
    <row r="43" spans="2:15" s="107" customFormat="1" ht="12.75">
      <c r="B43" s="109"/>
      <c r="D43" s="110"/>
      <c r="N43" s="98"/>
      <c r="O43" s="98"/>
    </row>
    <row r="44" spans="2:15" s="380" customFormat="1" ht="14.25">
      <c r="B44" s="384"/>
      <c r="D44" s="369"/>
      <c r="N44" s="185"/>
      <c r="O44" s="185"/>
    </row>
    <row r="45" spans="2:15" s="380" customFormat="1" ht="14.25">
      <c r="B45" s="384"/>
      <c r="D45" s="369"/>
      <c r="N45" s="185"/>
      <c r="O45" s="185"/>
    </row>
    <row r="46" spans="2:15" s="380" customFormat="1" ht="14.25">
      <c r="B46" s="384"/>
      <c r="D46" s="369"/>
      <c r="N46" s="185"/>
      <c r="O46" s="185"/>
    </row>
    <row r="47" spans="2:15" s="380" customFormat="1" ht="14.25">
      <c r="B47" s="384"/>
      <c r="D47" s="369"/>
      <c r="N47" s="185"/>
      <c r="O47" s="185"/>
    </row>
    <row r="48" spans="2:15" s="380" customFormat="1" ht="14.25">
      <c r="B48" s="384"/>
      <c r="D48" s="369"/>
      <c r="N48" s="185"/>
      <c r="O48" s="185"/>
    </row>
    <row r="49" spans="2:15" s="380" customFormat="1" ht="14.25">
      <c r="B49" s="384"/>
      <c r="D49" s="369"/>
      <c r="N49" s="185"/>
      <c r="O49" s="185"/>
    </row>
    <row r="50" ht="14.25">
      <c r="B50" s="384"/>
    </row>
    <row r="51" ht="14.25">
      <c r="B51" s="384"/>
    </row>
    <row r="52" ht="14.25">
      <c r="B52" s="384"/>
    </row>
    <row r="53" ht="14.25">
      <c r="B53" s="384"/>
    </row>
    <row r="54" ht="14.25">
      <c r="B54" s="384"/>
    </row>
    <row r="55" ht="14.25">
      <c r="B55" s="384"/>
    </row>
    <row r="56" ht="14.25">
      <c r="B56" s="384"/>
    </row>
    <row r="57" ht="14.25">
      <c r="B57" s="384"/>
    </row>
    <row r="58" ht="14.25">
      <c r="B58" s="384"/>
    </row>
    <row r="59" ht="14.25">
      <c r="B59" s="384"/>
    </row>
    <row r="60" ht="14.25">
      <c r="B60" s="384"/>
    </row>
    <row r="61" ht="14.25">
      <c r="B61" s="384"/>
    </row>
    <row r="62" ht="14.25">
      <c r="B62" s="384"/>
    </row>
    <row r="63" ht="14.25">
      <c r="B63" s="384"/>
    </row>
    <row r="64" ht="14.25">
      <c r="B64" s="384"/>
    </row>
    <row r="65" ht="14.25">
      <c r="B65" s="384"/>
    </row>
    <row r="66" ht="14.25">
      <c r="B66" s="384"/>
    </row>
    <row r="67" ht="14.25">
      <c r="B67" s="384"/>
    </row>
    <row r="68" ht="14.25">
      <c r="B68" s="384"/>
    </row>
    <row r="69" ht="14.25">
      <c r="B69" s="384"/>
    </row>
    <row r="70" ht="14.25">
      <c r="B70" s="384"/>
    </row>
    <row r="71" ht="14.25">
      <c r="B71" s="384"/>
    </row>
    <row r="72" ht="14.25">
      <c r="B72" s="384"/>
    </row>
    <row r="73" ht="14.25">
      <c r="B73" s="384"/>
    </row>
    <row r="74" ht="14.25">
      <c r="B74" s="384"/>
    </row>
    <row r="75" ht="14.25">
      <c r="B75" s="384"/>
    </row>
    <row r="76" ht="14.25">
      <c r="B76" s="384"/>
    </row>
    <row r="77" ht="14.25">
      <c r="B77" s="384"/>
    </row>
    <row r="78" ht="14.25">
      <c r="B78" s="384"/>
    </row>
    <row r="79" ht="14.25">
      <c r="B79" s="384"/>
    </row>
    <row r="80" ht="14.25">
      <c r="B80" s="384"/>
    </row>
    <row r="81" ht="14.25">
      <c r="B81" s="384"/>
    </row>
    <row r="82" ht="14.25">
      <c r="B82" s="384"/>
    </row>
    <row r="83" ht="14.25">
      <c r="B83" s="384"/>
    </row>
    <row r="84" ht="14.25">
      <c r="B84" s="384"/>
    </row>
    <row r="85" ht="14.25">
      <c r="B85" s="384"/>
    </row>
    <row r="86" ht="14.25">
      <c r="B86" s="384"/>
    </row>
    <row r="87" ht="14.25">
      <c r="B87" s="384"/>
    </row>
    <row r="88" ht="14.25">
      <c r="B88" s="384"/>
    </row>
    <row r="89" ht="14.25">
      <c r="B89" s="384"/>
    </row>
    <row r="90" ht="14.25">
      <c r="B90" s="384"/>
    </row>
    <row r="91" ht="14.25">
      <c r="B91" s="384"/>
    </row>
    <row r="92" ht="14.25">
      <c r="B92" s="384"/>
    </row>
    <row r="93" ht="14.25">
      <c r="B93" s="384"/>
    </row>
    <row r="94" ht="14.25">
      <c r="B94" s="384"/>
    </row>
    <row r="95" ht="14.25">
      <c r="B95" s="384"/>
    </row>
    <row r="96" ht="14.25">
      <c r="B96" s="384"/>
    </row>
    <row r="97" ht="14.25">
      <c r="B97" s="384"/>
    </row>
    <row r="98" ht="14.25">
      <c r="B98" s="384"/>
    </row>
    <row r="99" ht="14.25">
      <c r="B99" s="384"/>
    </row>
    <row r="100" ht="14.25">
      <c r="B100" s="384"/>
    </row>
    <row r="101" ht="14.25">
      <c r="B101" s="384"/>
    </row>
    <row r="102" ht="14.25">
      <c r="B102" s="384"/>
    </row>
    <row r="103" ht="14.25">
      <c r="B103" s="384"/>
    </row>
    <row r="104" ht="14.25">
      <c r="B104" s="384"/>
    </row>
    <row r="105" ht="14.25">
      <c r="B105" s="384"/>
    </row>
    <row r="106" ht="14.25">
      <c r="B106" s="384"/>
    </row>
    <row r="107" ht="14.25">
      <c r="B107" s="384"/>
    </row>
    <row r="108" ht="14.25">
      <c r="B108" s="384"/>
    </row>
    <row r="109" ht="14.25">
      <c r="B109" s="384"/>
    </row>
    <row r="110" ht="14.25">
      <c r="B110" s="384"/>
    </row>
    <row r="111" ht="14.25">
      <c r="B111" s="384"/>
    </row>
    <row r="112" ht="14.25">
      <c r="B112" s="384"/>
    </row>
    <row r="113" ht="14.25">
      <c r="B113" s="384"/>
    </row>
    <row r="114" ht="14.25">
      <c r="B114" s="384"/>
    </row>
    <row r="115" ht="14.25">
      <c r="B115" s="384"/>
    </row>
    <row r="116" ht="14.25">
      <c r="B116" s="384"/>
    </row>
    <row r="117" ht="14.25">
      <c r="B117" s="384"/>
    </row>
    <row r="118" ht="14.25">
      <c r="B118" s="384"/>
    </row>
    <row r="119" ht="14.25">
      <c r="B119" s="384"/>
    </row>
    <row r="120" ht="14.25">
      <c r="B120" s="384"/>
    </row>
    <row r="121" ht="14.25">
      <c r="B121" s="384"/>
    </row>
    <row r="122" ht="14.25">
      <c r="B122" s="384"/>
    </row>
    <row r="123" ht="14.25">
      <c r="B123" s="384"/>
    </row>
    <row r="124" ht="14.25">
      <c r="B124" s="384"/>
    </row>
    <row r="125" ht="14.25">
      <c r="B125" s="384"/>
    </row>
    <row r="126" ht="14.25">
      <c r="B126" s="384"/>
    </row>
    <row r="127" ht="14.25">
      <c r="B127" s="519"/>
    </row>
    <row r="128" ht="14.25">
      <c r="B128" s="520"/>
    </row>
    <row r="129" ht="14.25">
      <c r="B129" s="520"/>
    </row>
    <row r="130" spans="2:15" s="380" customFormat="1" ht="14.25">
      <c r="B130" s="520"/>
      <c r="D130" s="369"/>
      <c r="N130" s="185"/>
      <c r="O130" s="185"/>
    </row>
    <row r="131" spans="2:15" s="380" customFormat="1" ht="14.25">
      <c r="B131" s="520"/>
      <c r="D131" s="369"/>
      <c r="N131" s="185"/>
      <c r="O131" s="185"/>
    </row>
    <row r="132" spans="2:15" s="380" customFormat="1" ht="14.25">
      <c r="B132" s="520"/>
      <c r="D132" s="369"/>
      <c r="N132" s="185"/>
      <c r="O132" s="185"/>
    </row>
    <row r="133" spans="2:15" s="380" customFormat="1" ht="14.25">
      <c r="B133" s="520"/>
      <c r="D133" s="369"/>
      <c r="N133" s="185"/>
      <c r="O133" s="185"/>
    </row>
    <row r="134" spans="2:15" s="380" customFormat="1" ht="14.25">
      <c r="B134" s="520"/>
      <c r="D134" s="369"/>
      <c r="N134" s="185"/>
      <c r="O134" s="185"/>
    </row>
    <row r="135" spans="2:15" s="380" customFormat="1" ht="14.25">
      <c r="B135" s="520"/>
      <c r="D135" s="369"/>
      <c r="N135" s="185"/>
      <c r="O135" s="185"/>
    </row>
    <row r="136" spans="2:15" s="380" customFormat="1" ht="14.25">
      <c r="B136" s="520"/>
      <c r="D136" s="369"/>
      <c r="N136" s="185"/>
      <c r="O136" s="185"/>
    </row>
    <row r="137" spans="2:15" s="380" customFormat="1" ht="14.25">
      <c r="B137" s="520"/>
      <c r="D137" s="369"/>
      <c r="N137" s="185"/>
      <c r="O137" s="185"/>
    </row>
    <row r="138" spans="2:15" s="380" customFormat="1" ht="14.25">
      <c r="B138" s="520"/>
      <c r="D138" s="369"/>
      <c r="N138" s="185"/>
      <c r="O138" s="185"/>
    </row>
    <row r="139" spans="2:15" s="380" customFormat="1" ht="14.25">
      <c r="B139" s="520"/>
      <c r="D139" s="369"/>
      <c r="N139" s="185"/>
      <c r="O139" s="185"/>
    </row>
    <row r="140" spans="2:15" s="380" customFormat="1" ht="14.25">
      <c r="B140" s="520"/>
      <c r="D140" s="369"/>
      <c r="N140" s="185"/>
      <c r="O140" s="185"/>
    </row>
    <row r="141" spans="2:15" s="380" customFormat="1" ht="14.25">
      <c r="B141" s="520"/>
      <c r="D141" s="369"/>
      <c r="N141" s="185"/>
      <c r="O141" s="185"/>
    </row>
    <row r="142" spans="2:15" s="380" customFormat="1" ht="14.25">
      <c r="B142" s="520"/>
      <c r="D142" s="369"/>
      <c r="N142" s="185"/>
      <c r="O142" s="185"/>
    </row>
    <row r="143" spans="2:15" s="380" customFormat="1" ht="14.25">
      <c r="B143" s="520"/>
      <c r="D143" s="369"/>
      <c r="N143" s="185"/>
      <c r="O143" s="185"/>
    </row>
    <row r="144" spans="2:15" s="380" customFormat="1" ht="14.25">
      <c r="B144" s="520"/>
      <c r="D144" s="369"/>
      <c r="N144" s="185"/>
      <c r="O144" s="185"/>
    </row>
    <row r="145" spans="2:15" s="380" customFormat="1" ht="14.25">
      <c r="B145" s="520"/>
      <c r="D145" s="369"/>
      <c r="N145" s="185"/>
      <c r="O145" s="185"/>
    </row>
    <row r="146" spans="2:15" s="380" customFormat="1" ht="14.25">
      <c r="B146" s="520"/>
      <c r="D146" s="369"/>
      <c r="N146" s="185"/>
      <c r="O146" s="185"/>
    </row>
    <row r="147" spans="2:15" s="380" customFormat="1" ht="14.25">
      <c r="B147" s="520"/>
      <c r="D147" s="369"/>
      <c r="N147" s="185"/>
      <c r="O147" s="185"/>
    </row>
    <row r="148" spans="2:15" s="380" customFormat="1" ht="14.25">
      <c r="B148" s="520"/>
      <c r="D148" s="369"/>
      <c r="N148" s="185"/>
      <c r="O148" s="185"/>
    </row>
    <row r="149" spans="2:15" s="380" customFormat="1" ht="14.25">
      <c r="B149" s="520"/>
      <c r="D149" s="369"/>
      <c r="N149" s="185"/>
      <c r="O149" s="185"/>
    </row>
    <row r="150" spans="2:15" s="380" customFormat="1" ht="14.25">
      <c r="B150" s="520"/>
      <c r="D150" s="369"/>
      <c r="N150" s="185"/>
      <c r="O150" s="185"/>
    </row>
    <row r="151" spans="2:15" s="380" customFormat="1" ht="14.25">
      <c r="B151" s="520"/>
      <c r="D151" s="369"/>
      <c r="N151" s="185"/>
      <c r="O151" s="185"/>
    </row>
    <row r="152" spans="2:15" s="380" customFormat="1" ht="14.25">
      <c r="B152" s="520"/>
      <c r="D152" s="369"/>
      <c r="N152" s="185"/>
      <c r="O152" s="185"/>
    </row>
    <row r="153" spans="2:15" s="380" customFormat="1" ht="14.25">
      <c r="B153" s="520"/>
      <c r="D153" s="369"/>
      <c r="N153" s="185"/>
      <c r="O153" s="185"/>
    </row>
    <row r="154" spans="2:15" s="380" customFormat="1" ht="14.25">
      <c r="B154" s="520"/>
      <c r="D154" s="369"/>
      <c r="N154" s="185"/>
      <c r="O154" s="185"/>
    </row>
    <row r="155" spans="2:15" s="380" customFormat="1" ht="14.25">
      <c r="B155" s="520"/>
      <c r="D155" s="369"/>
      <c r="N155" s="185"/>
      <c r="O155" s="185"/>
    </row>
    <row r="156" spans="2:15" s="380" customFormat="1" ht="14.25">
      <c r="B156" s="520"/>
      <c r="D156" s="369"/>
      <c r="N156" s="185"/>
      <c r="O156" s="185"/>
    </row>
    <row r="157" spans="2:15" s="380" customFormat="1" ht="14.25">
      <c r="B157" s="520"/>
      <c r="D157" s="369"/>
      <c r="N157" s="185"/>
      <c r="O157" s="185"/>
    </row>
    <row r="158" spans="2:15" s="380" customFormat="1" ht="14.25">
      <c r="B158" s="520"/>
      <c r="D158" s="369"/>
      <c r="N158" s="185"/>
      <c r="O158" s="185"/>
    </row>
    <row r="159" spans="2:15" s="380" customFormat="1" ht="14.25">
      <c r="B159" s="520"/>
      <c r="D159" s="369"/>
      <c r="N159" s="185"/>
      <c r="O159" s="185"/>
    </row>
    <row r="160" spans="2:15" s="380" customFormat="1" ht="14.25">
      <c r="B160" s="520"/>
      <c r="D160" s="369"/>
      <c r="N160" s="185"/>
      <c r="O160" s="185"/>
    </row>
    <row r="161" spans="2:15" s="380" customFormat="1" ht="14.25">
      <c r="B161" s="520"/>
      <c r="D161" s="369"/>
      <c r="N161" s="185"/>
      <c r="O161" s="185"/>
    </row>
    <row r="162" spans="2:15" s="380" customFormat="1" ht="14.25">
      <c r="B162" s="520"/>
      <c r="D162" s="369"/>
      <c r="N162" s="185"/>
      <c r="O162" s="185"/>
    </row>
    <row r="163" spans="2:15" s="380" customFormat="1" ht="14.25">
      <c r="B163" s="520"/>
      <c r="D163" s="369"/>
      <c r="N163" s="185"/>
      <c r="O163" s="185"/>
    </row>
    <row r="164" spans="2:15" s="380" customFormat="1" ht="14.25">
      <c r="B164" s="520"/>
      <c r="D164" s="369"/>
      <c r="N164" s="185"/>
      <c r="O164" s="185"/>
    </row>
    <row r="165" spans="2:15" s="380" customFormat="1" ht="14.25">
      <c r="B165" s="520"/>
      <c r="D165" s="369"/>
      <c r="N165" s="185"/>
      <c r="O165" s="185"/>
    </row>
    <row r="166" spans="2:15" s="380" customFormat="1" ht="14.25">
      <c r="B166" s="520"/>
      <c r="D166" s="369"/>
      <c r="N166" s="185"/>
      <c r="O166" s="185"/>
    </row>
    <row r="167" spans="2:15" s="380" customFormat="1" ht="14.25">
      <c r="B167" s="520"/>
      <c r="D167" s="369"/>
      <c r="N167" s="185"/>
      <c r="O167" s="185"/>
    </row>
    <row r="168" spans="2:15" s="380" customFormat="1" ht="14.25">
      <c r="B168" s="520"/>
      <c r="D168" s="369"/>
      <c r="N168" s="185"/>
      <c r="O168" s="185"/>
    </row>
    <row r="169" spans="2:15" s="380" customFormat="1" ht="14.25">
      <c r="B169" s="520"/>
      <c r="D169" s="369"/>
      <c r="N169" s="185"/>
      <c r="O169" s="185"/>
    </row>
    <row r="170" spans="2:15" s="380" customFormat="1" ht="14.25">
      <c r="B170" s="520"/>
      <c r="D170" s="369"/>
      <c r="N170" s="185"/>
      <c r="O170" s="185"/>
    </row>
    <row r="171" spans="2:15" s="380" customFormat="1" ht="14.25">
      <c r="B171" s="520"/>
      <c r="D171" s="369"/>
      <c r="N171" s="185"/>
      <c r="O171" s="185"/>
    </row>
    <row r="172" spans="2:15" s="380" customFormat="1" ht="14.25">
      <c r="B172" s="520"/>
      <c r="D172" s="369"/>
      <c r="N172" s="185"/>
      <c r="O172" s="185"/>
    </row>
    <row r="173" spans="2:15" s="380" customFormat="1" ht="14.25">
      <c r="B173" s="520"/>
      <c r="D173" s="369"/>
      <c r="N173" s="185"/>
      <c r="O173" s="185"/>
    </row>
    <row r="174" spans="2:15" s="380" customFormat="1" ht="14.25">
      <c r="B174" s="520"/>
      <c r="D174" s="369"/>
      <c r="N174" s="185"/>
      <c r="O174" s="185"/>
    </row>
    <row r="175" spans="2:15" s="380" customFormat="1" ht="14.25">
      <c r="B175" s="520"/>
      <c r="D175" s="369"/>
      <c r="N175" s="185"/>
      <c r="O175" s="185"/>
    </row>
    <row r="176" spans="2:15" s="380" customFormat="1" ht="14.25">
      <c r="B176" s="520"/>
      <c r="D176" s="369"/>
      <c r="N176" s="185"/>
      <c r="O176" s="185"/>
    </row>
    <row r="177" spans="2:15" s="380" customFormat="1" ht="14.25">
      <c r="B177" s="520"/>
      <c r="D177" s="369"/>
      <c r="N177" s="185"/>
      <c r="O177" s="185"/>
    </row>
    <row r="178" spans="2:15" s="380" customFormat="1" ht="14.25">
      <c r="B178" s="520"/>
      <c r="D178" s="369"/>
      <c r="N178" s="185"/>
      <c r="O178" s="185"/>
    </row>
    <row r="179" spans="2:15" s="380" customFormat="1" ht="14.25">
      <c r="B179" s="520"/>
      <c r="D179" s="369"/>
      <c r="N179" s="185"/>
      <c r="O179" s="185"/>
    </row>
    <row r="180" spans="2:15" s="380" customFormat="1" ht="14.25">
      <c r="B180" s="520"/>
      <c r="D180" s="369"/>
      <c r="N180" s="185"/>
      <c r="O180" s="185"/>
    </row>
    <row r="181" spans="2:15" s="380" customFormat="1" ht="14.25">
      <c r="B181" s="520"/>
      <c r="D181" s="369"/>
      <c r="N181" s="185"/>
      <c r="O181" s="185"/>
    </row>
    <row r="182" spans="2:15" s="380" customFormat="1" ht="14.25">
      <c r="B182" s="520"/>
      <c r="D182" s="369"/>
      <c r="N182" s="185"/>
      <c r="O182" s="185"/>
    </row>
    <row r="183" spans="2:15" s="380" customFormat="1" ht="14.25">
      <c r="B183" s="520"/>
      <c r="D183" s="369"/>
      <c r="N183" s="185"/>
      <c r="O183" s="185"/>
    </row>
    <row r="184" spans="2:15" s="380" customFormat="1" ht="14.25">
      <c r="B184" s="520"/>
      <c r="D184" s="369"/>
      <c r="N184" s="185"/>
      <c r="O184" s="185"/>
    </row>
    <row r="185" spans="2:15" s="380" customFormat="1" ht="14.25">
      <c r="B185" s="520"/>
      <c r="D185" s="369"/>
      <c r="N185" s="185"/>
      <c r="O185" s="185"/>
    </row>
    <row r="186" spans="2:15" s="380" customFormat="1" ht="14.25">
      <c r="B186" s="520"/>
      <c r="D186" s="369"/>
      <c r="N186" s="185"/>
      <c r="O186" s="185"/>
    </row>
    <row r="187" spans="2:15" s="380" customFormat="1" ht="14.25">
      <c r="B187" s="520"/>
      <c r="D187" s="369"/>
      <c r="N187" s="185"/>
      <c r="O187" s="185"/>
    </row>
    <row r="188" spans="2:15" s="380" customFormat="1" ht="14.25">
      <c r="B188" s="520"/>
      <c r="D188" s="369"/>
      <c r="N188" s="185"/>
      <c r="O188" s="185"/>
    </row>
    <row r="189" spans="2:15" s="380" customFormat="1" ht="14.25">
      <c r="B189" s="520"/>
      <c r="D189" s="369"/>
      <c r="N189" s="185"/>
      <c r="O189" s="185"/>
    </row>
    <row r="190" spans="2:15" s="380" customFormat="1" ht="14.25">
      <c r="B190" s="520"/>
      <c r="D190" s="369"/>
      <c r="N190" s="185"/>
      <c r="O190" s="185"/>
    </row>
    <row r="191" spans="2:15" s="380" customFormat="1" ht="14.25">
      <c r="B191" s="520"/>
      <c r="D191" s="369"/>
      <c r="N191" s="185"/>
      <c r="O191" s="185"/>
    </row>
    <row r="192" spans="2:15" s="380" customFormat="1" ht="14.25">
      <c r="B192" s="520"/>
      <c r="D192" s="369"/>
      <c r="N192" s="185"/>
      <c r="O192" s="185"/>
    </row>
    <row r="193" spans="2:15" s="380" customFormat="1" ht="14.25">
      <c r="B193" s="520"/>
      <c r="D193" s="369"/>
      <c r="N193" s="185"/>
      <c r="O193" s="185"/>
    </row>
    <row r="194" spans="2:15" s="380" customFormat="1" ht="14.25">
      <c r="B194" s="520"/>
      <c r="D194" s="369"/>
      <c r="N194" s="185"/>
      <c r="O194" s="185"/>
    </row>
    <row r="195" spans="2:15" s="380" customFormat="1" ht="14.25">
      <c r="B195" s="520"/>
      <c r="D195" s="369"/>
      <c r="N195" s="185"/>
      <c r="O195" s="185"/>
    </row>
    <row r="196" spans="2:15" s="380" customFormat="1" ht="14.25">
      <c r="B196" s="520"/>
      <c r="D196" s="369"/>
      <c r="N196" s="185"/>
      <c r="O196" s="185"/>
    </row>
    <row r="197" spans="2:15" s="380" customFormat="1" ht="14.25">
      <c r="B197" s="520"/>
      <c r="D197" s="369"/>
      <c r="N197" s="185"/>
      <c r="O197" s="185"/>
    </row>
    <row r="198" spans="2:15" s="380" customFormat="1" ht="14.25">
      <c r="B198" s="520"/>
      <c r="D198" s="369"/>
      <c r="N198" s="185"/>
      <c r="O198" s="185"/>
    </row>
    <row r="199" spans="2:15" s="380" customFormat="1" ht="14.25">
      <c r="B199" s="520"/>
      <c r="D199" s="369"/>
      <c r="N199" s="185"/>
      <c r="O199" s="185"/>
    </row>
    <row r="200" spans="2:15" s="380" customFormat="1" ht="14.25">
      <c r="B200" s="520"/>
      <c r="D200" s="369"/>
      <c r="N200" s="185"/>
      <c r="O200" s="185"/>
    </row>
    <row r="201" spans="2:15" s="380" customFormat="1" ht="14.25">
      <c r="B201" s="520"/>
      <c r="D201" s="369"/>
      <c r="N201" s="185"/>
      <c r="O201" s="185"/>
    </row>
    <row r="202" spans="2:15" s="380" customFormat="1" ht="14.25">
      <c r="B202" s="520"/>
      <c r="D202" s="369"/>
      <c r="N202" s="185"/>
      <c r="O202" s="185"/>
    </row>
    <row r="203" spans="2:15" s="380" customFormat="1" ht="14.25">
      <c r="B203" s="520"/>
      <c r="D203" s="369"/>
      <c r="N203" s="185"/>
      <c r="O203" s="185"/>
    </row>
    <row r="204" spans="2:15" s="380" customFormat="1" ht="14.25">
      <c r="B204" s="520"/>
      <c r="D204" s="369"/>
      <c r="N204" s="185"/>
      <c r="O204" s="185"/>
    </row>
    <row r="205" spans="2:15" s="380" customFormat="1" ht="14.25">
      <c r="B205" s="520"/>
      <c r="D205" s="369"/>
      <c r="N205" s="185"/>
      <c r="O205" s="185"/>
    </row>
    <row r="206" spans="2:15" s="380" customFormat="1" ht="14.25">
      <c r="B206" s="520"/>
      <c r="D206" s="369"/>
      <c r="N206" s="185"/>
      <c r="O206" s="185"/>
    </row>
    <row r="207" spans="2:15" s="380" customFormat="1" ht="14.25">
      <c r="B207" s="520"/>
      <c r="D207" s="369"/>
      <c r="N207" s="185"/>
      <c r="O207" s="185"/>
    </row>
    <row r="208" spans="2:15" s="380" customFormat="1" ht="14.25">
      <c r="B208" s="520"/>
      <c r="D208" s="369"/>
      <c r="N208" s="185"/>
      <c r="O208" s="185"/>
    </row>
    <row r="209" spans="2:15" s="380" customFormat="1" ht="14.25">
      <c r="B209" s="520"/>
      <c r="D209" s="369"/>
      <c r="N209" s="185"/>
      <c r="O209" s="185"/>
    </row>
    <row r="210" spans="2:15" s="380" customFormat="1" ht="14.25">
      <c r="B210" s="520"/>
      <c r="D210" s="369"/>
      <c r="N210" s="185"/>
      <c r="O210" s="185"/>
    </row>
    <row r="211" spans="2:15" s="380" customFormat="1" ht="14.25">
      <c r="B211" s="520"/>
      <c r="D211" s="369"/>
      <c r="N211" s="185"/>
      <c r="O211" s="185"/>
    </row>
    <row r="212" spans="2:15" s="380" customFormat="1" ht="14.25">
      <c r="B212" s="520"/>
      <c r="D212" s="369"/>
      <c r="N212" s="185"/>
      <c r="O212" s="185"/>
    </row>
    <row r="213" spans="2:15" s="380" customFormat="1" ht="14.25">
      <c r="B213" s="520"/>
      <c r="D213" s="369"/>
      <c r="N213" s="185"/>
      <c r="O213" s="185"/>
    </row>
    <row r="214" spans="2:15" s="380" customFormat="1" ht="14.25">
      <c r="B214" s="520"/>
      <c r="D214" s="369"/>
      <c r="N214" s="185"/>
      <c r="O214" s="185"/>
    </row>
    <row r="215" spans="2:15" s="380" customFormat="1" ht="14.25">
      <c r="B215" s="520"/>
      <c r="D215" s="369"/>
      <c r="N215" s="185"/>
      <c r="O215" s="185"/>
    </row>
    <row r="216" spans="2:15" s="380" customFormat="1" ht="14.25">
      <c r="B216" s="520"/>
      <c r="D216" s="369"/>
      <c r="N216" s="185"/>
      <c r="O216" s="185"/>
    </row>
    <row r="217" spans="2:15" s="380" customFormat="1" ht="14.25">
      <c r="B217" s="520"/>
      <c r="D217" s="369"/>
      <c r="N217" s="185"/>
      <c r="O217" s="185"/>
    </row>
    <row r="218" spans="2:15" s="380" customFormat="1" ht="14.25">
      <c r="B218" s="520"/>
      <c r="D218" s="369"/>
      <c r="N218" s="185"/>
      <c r="O218" s="185"/>
    </row>
    <row r="219" spans="2:15" s="380" customFormat="1" ht="14.25">
      <c r="B219" s="520"/>
      <c r="D219" s="369"/>
      <c r="N219" s="185"/>
      <c r="O219" s="185"/>
    </row>
    <row r="220" spans="2:15" s="380" customFormat="1" ht="14.25">
      <c r="B220" s="520"/>
      <c r="D220" s="369"/>
      <c r="N220" s="185"/>
      <c r="O220" s="185"/>
    </row>
    <row r="221" spans="2:15" s="380" customFormat="1" ht="14.25">
      <c r="B221" s="520"/>
      <c r="D221" s="369"/>
      <c r="N221" s="185"/>
      <c r="O221" s="185"/>
    </row>
    <row r="222" spans="2:15" s="380" customFormat="1" ht="14.25">
      <c r="B222" s="520"/>
      <c r="D222" s="369"/>
      <c r="N222" s="185"/>
      <c r="O222" s="185"/>
    </row>
    <row r="223" spans="2:15" s="380" customFormat="1" ht="14.25">
      <c r="B223" s="520"/>
      <c r="D223" s="369"/>
      <c r="N223" s="185"/>
      <c r="O223" s="185"/>
    </row>
    <row r="224" spans="2:15" s="380" customFormat="1" ht="14.25">
      <c r="B224" s="520"/>
      <c r="D224" s="369"/>
      <c r="N224" s="185"/>
      <c r="O224" s="185"/>
    </row>
    <row r="225" spans="2:15" s="380" customFormat="1" ht="14.25">
      <c r="B225" s="520"/>
      <c r="D225" s="369"/>
      <c r="N225" s="185"/>
      <c r="O225" s="185"/>
    </row>
    <row r="226" spans="2:15" s="380" customFormat="1" ht="14.25">
      <c r="B226" s="520"/>
      <c r="D226" s="369"/>
      <c r="N226" s="185"/>
      <c r="O226" s="185"/>
    </row>
    <row r="227" spans="2:15" s="380" customFormat="1" ht="14.25">
      <c r="B227" s="520"/>
      <c r="D227" s="369"/>
      <c r="N227" s="185"/>
      <c r="O227" s="185"/>
    </row>
    <row r="228" spans="2:15" s="380" customFormat="1" ht="14.25">
      <c r="B228" s="520"/>
      <c r="D228" s="369"/>
      <c r="N228" s="185"/>
      <c r="O228" s="185"/>
    </row>
    <row r="229" spans="2:15" s="380" customFormat="1" ht="14.25">
      <c r="B229" s="520"/>
      <c r="D229" s="369"/>
      <c r="N229" s="185"/>
      <c r="O229" s="185"/>
    </row>
    <row r="230" spans="2:15" s="380" customFormat="1" ht="14.25">
      <c r="B230" s="520"/>
      <c r="D230" s="369"/>
      <c r="N230" s="185"/>
      <c r="O230" s="185"/>
    </row>
    <row r="231" spans="2:15" s="380" customFormat="1" ht="14.25">
      <c r="B231" s="520"/>
      <c r="D231" s="369"/>
      <c r="N231" s="185"/>
      <c r="O231" s="185"/>
    </row>
    <row r="232" spans="2:15" s="380" customFormat="1" ht="14.25">
      <c r="B232" s="520"/>
      <c r="D232" s="369"/>
      <c r="N232" s="185"/>
      <c r="O232" s="185"/>
    </row>
    <row r="233" spans="2:15" s="380" customFormat="1" ht="14.25">
      <c r="B233" s="520"/>
      <c r="D233" s="369"/>
      <c r="N233" s="185"/>
      <c r="O233" s="185"/>
    </row>
    <row r="234" spans="2:15" s="380" customFormat="1" ht="14.25">
      <c r="B234" s="520"/>
      <c r="D234" s="369"/>
      <c r="N234" s="185"/>
      <c r="O234" s="185"/>
    </row>
    <row r="235" spans="2:15" s="380" customFormat="1" ht="14.25">
      <c r="B235" s="520"/>
      <c r="D235" s="369"/>
      <c r="N235" s="185"/>
      <c r="O235" s="185"/>
    </row>
    <row r="236" spans="2:15" s="380" customFormat="1" ht="14.25">
      <c r="B236" s="520"/>
      <c r="D236" s="369"/>
      <c r="N236" s="185"/>
      <c r="O236" s="185"/>
    </row>
    <row r="237" spans="2:15" s="380" customFormat="1" ht="14.25">
      <c r="B237" s="520"/>
      <c r="D237" s="369"/>
      <c r="N237" s="185"/>
      <c r="O237" s="185"/>
    </row>
    <row r="238" spans="2:15" s="380" customFormat="1" ht="14.25">
      <c r="B238" s="520"/>
      <c r="D238" s="369"/>
      <c r="N238" s="185"/>
      <c r="O238" s="185"/>
    </row>
    <row r="239" spans="2:15" s="380" customFormat="1" ht="14.25">
      <c r="B239" s="520"/>
      <c r="D239" s="369"/>
      <c r="N239" s="185"/>
      <c r="O239" s="185"/>
    </row>
    <row r="240" spans="2:15" s="380" customFormat="1" ht="14.25">
      <c r="B240" s="520"/>
      <c r="D240" s="369"/>
      <c r="N240" s="185"/>
      <c r="O240" s="185"/>
    </row>
    <row r="241" spans="2:15" s="380" customFormat="1" ht="14.25">
      <c r="B241" s="520"/>
      <c r="D241" s="369"/>
      <c r="N241" s="185"/>
      <c r="O241" s="185"/>
    </row>
    <row r="242" spans="2:15" s="380" customFormat="1" ht="14.25">
      <c r="B242" s="520"/>
      <c r="D242" s="369"/>
      <c r="N242" s="185"/>
      <c r="O242" s="185"/>
    </row>
    <row r="243" spans="2:15" s="380" customFormat="1" ht="14.25">
      <c r="B243" s="520"/>
      <c r="D243" s="369"/>
      <c r="N243" s="185"/>
      <c r="O243" s="185"/>
    </row>
    <row r="244" spans="2:15" s="380" customFormat="1" ht="14.25">
      <c r="B244" s="520"/>
      <c r="D244" s="369"/>
      <c r="N244" s="185"/>
      <c r="O244" s="185"/>
    </row>
    <row r="245" spans="2:15" s="380" customFormat="1" ht="14.25">
      <c r="B245" s="520"/>
      <c r="D245" s="369"/>
      <c r="N245" s="185"/>
      <c r="O245" s="185"/>
    </row>
    <row r="246" spans="2:15" s="380" customFormat="1" ht="14.25">
      <c r="B246" s="520"/>
      <c r="D246" s="369"/>
      <c r="N246" s="185"/>
      <c r="O246" s="185"/>
    </row>
    <row r="247" spans="2:15" s="380" customFormat="1" ht="14.25">
      <c r="B247" s="520"/>
      <c r="D247" s="369"/>
      <c r="N247" s="185"/>
      <c r="O247" s="185"/>
    </row>
    <row r="248" spans="2:15" s="380" customFormat="1" ht="14.25">
      <c r="B248" s="520"/>
      <c r="D248" s="369"/>
      <c r="N248" s="185"/>
      <c r="O248" s="185"/>
    </row>
    <row r="249" spans="2:15" s="380" customFormat="1" ht="14.25">
      <c r="B249" s="520"/>
      <c r="D249" s="369"/>
      <c r="N249" s="185"/>
      <c r="O249" s="185"/>
    </row>
    <row r="250" spans="2:15" s="380" customFormat="1" ht="14.25">
      <c r="B250" s="520"/>
      <c r="D250" s="369"/>
      <c r="N250" s="185"/>
      <c r="O250" s="185"/>
    </row>
    <row r="251" spans="2:15" s="380" customFormat="1" ht="14.25">
      <c r="B251" s="520"/>
      <c r="D251" s="369"/>
      <c r="N251" s="185"/>
      <c r="O251" s="185"/>
    </row>
    <row r="252" spans="2:15" s="380" customFormat="1" ht="14.25">
      <c r="B252" s="520"/>
      <c r="D252" s="369"/>
      <c r="N252" s="185"/>
      <c r="O252" s="185"/>
    </row>
    <row r="253" spans="2:15" s="380" customFormat="1" ht="14.25">
      <c r="B253" s="520"/>
      <c r="D253" s="369"/>
      <c r="N253" s="185"/>
      <c r="O253" s="185"/>
    </row>
    <row r="254" spans="2:15" s="380" customFormat="1" ht="14.25">
      <c r="B254" s="520"/>
      <c r="D254" s="369"/>
      <c r="N254" s="185"/>
      <c r="O254" s="185"/>
    </row>
    <row r="255" spans="2:15" s="380" customFormat="1" ht="14.25">
      <c r="B255" s="520"/>
      <c r="D255" s="369"/>
      <c r="N255" s="185"/>
      <c r="O255" s="185"/>
    </row>
    <row r="256" spans="2:15" s="380" customFormat="1" ht="14.25">
      <c r="B256" s="520"/>
      <c r="D256" s="369"/>
      <c r="N256" s="185"/>
      <c r="O256" s="185"/>
    </row>
    <row r="257" spans="2:15" s="380" customFormat="1" ht="14.25">
      <c r="B257" s="520"/>
      <c r="D257" s="369"/>
      <c r="N257" s="185"/>
      <c r="O257" s="185"/>
    </row>
    <row r="258" spans="2:15" s="380" customFormat="1" ht="14.25">
      <c r="B258" s="520"/>
      <c r="D258" s="369"/>
      <c r="N258" s="185"/>
      <c r="O258" s="185"/>
    </row>
    <row r="259" spans="2:15" s="380" customFormat="1" ht="14.25">
      <c r="B259" s="520"/>
      <c r="D259" s="369"/>
      <c r="N259" s="185"/>
      <c r="O259" s="185"/>
    </row>
    <row r="260" spans="2:15" s="380" customFormat="1" ht="14.25">
      <c r="B260" s="520"/>
      <c r="D260" s="369"/>
      <c r="N260" s="185"/>
      <c r="O260" s="185"/>
    </row>
    <row r="261" spans="2:15" s="380" customFormat="1" ht="14.25">
      <c r="B261" s="520"/>
      <c r="D261" s="369"/>
      <c r="N261" s="185"/>
      <c r="O261" s="185"/>
    </row>
    <row r="262" spans="2:15" s="380" customFormat="1" ht="14.25">
      <c r="B262" s="520"/>
      <c r="D262" s="369"/>
      <c r="N262" s="185"/>
      <c r="O262" s="185"/>
    </row>
    <row r="263" spans="2:15" s="380" customFormat="1" ht="14.25">
      <c r="B263" s="520"/>
      <c r="D263" s="369"/>
      <c r="N263" s="185"/>
      <c r="O263" s="185"/>
    </row>
    <row r="264" spans="2:15" s="380" customFormat="1" ht="14.25">
      <c r="B264" s="520"/>
      <c r="D264" s="369"/>
      <c r="N264" s="185"/>
      <c r="O264" s="185"/>
    </row>
    <row r="265" spans="2:15" s="380" customFormat="1" ht="14.25">
      <c r="B265" s="520"/>
      <c r="D265" s="369"/>
      <c r="N265" s="185"/>
      <c r="O265" s="185"/>
    </row>
    <row r="266" spans="2:15" s="380" customFormat="1" ht="14.25">
      <c r="B266" s="520"/>
      <c r="D266" s="369"/>
      <c r="N266" s="185"/>
      <c r="O266" s="185"/>
    </row>
    <row r="267" spans="2:15" s="380" customFormat="1" ht="14.25">
      <c r="B267" s="520"/>
      <c r="D267" s="369"/>
      <c r="N267" s="185"/>
      <c r="O267" s="185"/>
    </row>
    <row r="268" spans="2:15" s="380" customFormat="1" ht="14.25">
      <c r="B268" s="520"/>
      <c r="D268" s="369"/>
      <c r="N268" s="185"/>
      <c r="O268" s="185"/>
    </row>
    <row r="269" spans="2:15" s="380" customFormat="1" ht="14.25">
      <c r="B269" s="520"/>
      <c r="D269" s="369"/>
      <c r="N269" s="185"/>
      <c r="O269" s="185"/>
    </row>
    <row r="270" spans="2:15" s="380" customFormat="1" ht="14.25">
      <c r="B270" s="520"/>
      <c r="D270" s="369"/>
      <c r="N270" s="185"/>
      <c r="O270" s="185"/>
    </row>
    <row r="271" spans="2:15" s="380" customFormat="1" ht="14.25">
      <c r="B271" s="520"/>
      <c r="D271" s="369"/>
      <c r="N271" s="185"/>
      <c r="O271" s="185"/>
    </row>
    <row r="272" spans="2:15" s="380" customFormat="1" ht="14.25">
      <c r="B272" s="520"/>
      <c r="D272" s="369"/>
      <c r="N272" s="185"/>
      <c r="O272" s="185"/>
    </row>
    <row r="273" spans="2:15" s="380" customFormat="1" ht="14.25">
      <c r="B273" s="520"/>
      <c r="D273" s="369"/>
      <c r="N273" s="185"/>
      <c r="O273" s="185"/>
    </row>
    <row r="274" spans="2:15" s="380" customFormat="1" ht="14.25">
      <c r="B274" s="520"/>
      <c r="D274" s="369"/>
      <c r="N274" s="185"/>
      <c r="O274" s="185"/>
    </row>
    <row r="275" spans="2:15" s="380" customFormat="1" ht="14.25">
      <c r="B275" s="520"/>
      <c r="D275" s="369"/>
      <c r="N275" s="185"/>
      <c r="O275" s="185"/>
    </row>
    <row r="276" spans="2:15" s="380" customFormat="1" ht="14.25">
      <c r="B276" s="520"/>
      <c r="D276" s="369"/>
      <c r="N276" s="185"/>
      <c r="O276" s="185"/>
    </row>
    <row r="277" spans="2:15" s="380" customFormat="1" ht="14.25">
      <c r="B277" s="520"/>
      <c r="D277" s="369"/>
      <c r="N277" s="185"/>
      <c r="O277" s="185"/>
    </row>
    <row r="278" spans="2:15" s="380" customFormat="1" ht="14.25">
      <c r="B278" s="520"/>
      <c r="D278" s="369"/>
      <c r="N278" s="185"/>
      <c r="O278" s="185"/>
    </row>
    <row r="279" spans="2:15" s="380" customFormat="1" ht="14.25">
      <c r="B279" s="520"/>
      <c r="D279" s="369"/>
      <c r="N279" s="185"/>
      <c r="O279" s="185"/>
    </row>
    <row r="280" spans="2:15" s="380" customFormat="1" ht="14.25">
      <c r="B280" s="520"/>
      <c r="D280" s="369"/>
      <c r="N280" s="185"/>
      <c r="O280" s="185"/>
    </row>
    <row r="281" spans="2:15" s="380" customFormat="1" ht="14.25">
      <c r="B281" s="520"/>
      <c r="D281" s="369"/>
      <c r="N281" s="185"/>
      <c r="O281" s="185"/>
    </row>
    <row r="282" spans="2:15" s="380" customFormat="1" ht="14.25">
      <c r="B282" s="520"/>
      <c r="D282" s="369"/>
      <c r="N282" s="185"/>
      <c r="O282" s="185"/>
    </row>
    <row r="283" spans="2:15" s="380" customFormat="1" ht="14.25">
      <c r="B283" s="520"/>
      <c r="D283" s="369"/>
      <c r="N283" s="185"/>
      <c r="O283" s="185"/>
    </row>
    <row r="284" spans="2:15" s="380" customFormat="1" ht="14.25">
      <c r="B284" s="520"/>
      <c r="D284" s="369"/>
      <c r="N284" s="185"/>
      <c r="O284" s="185"/>
    </row>
    <row r="285" spans="2:15" s="380" customFormat="1" ht="14.25">
      <c r="B285" s="520"/>
      <c r="D285" s="369"/>
      <c r="N285" s="185"/>
      <c r="O285" s="185"/>
    </row>
    <row r="286" spans="2:15" s="380" customFormat="1" ht="14.25">
      <c r="B286" s="520"/>
      <c r="D286" s="369"/>
      <c r="N286" s="185"/>
      <c r="O286" s="185"/>
    </row>
    <row r="287" spans="2:15" s="380" customFormat="1" ht="14.25">
      <c r="B287" s="520"/>
      <c r="D287" s="369"/>
      <c r="N287" s="185"/>
      <c r="O287" s="185"/>
    </row>
    <row r="288" spans="2:15" s="380" customFormat="1" ht="14.25">
      <c r="B288" s="520"/>
      <c r="D288" s="369"/>
      <c r="N288" s="185"/>
      <c r="O288" s="185"/>
    </row>
    <row r="289" spans="2:15" s="380" customFormat="1" ht="14.25">
      <c r="B289" s="520"/>
      <c r="D289" s="369"/>
      <c r="N289" s="185"/>
      <c r="O289" s="185"/>
    </row>
    <row r="290" spans="2:15" s="380" customFormat="1" ht="14.25">
      <c r="B290" s="520"/>
      <c r="D290" s="369"/>
      <c r="N290" s="185"/>
      <c r="O290" s="185"/>
    </row>
    <row r="291" spans="2:15" s="380" customFormat="1" ht="14.25">
      <c r="B291" s="520"/>
      <c r="D291" s="369"/>
      <c r="N291" s="185"/>
      <c r="O291" s="185"/>
    </row>
    <row r="292" spans="2:15" s="380" customFormat="1" ht="14.25">
      <c r="B292" s="520"/>
      <c r="D292" s="369"/>
      <c r="N292" s="185"/>
      <c r="O292" s="185"/>
    </row>
    <row r="293" spans="2:15" s="380" customFormat="1" ht="14.25">
      <c r="B293" s="520"/>
      <c r="D293" s="369"/>
      <c r="N293" s="185"/>
      <c r="O293" s="185"/>
    </row>
    <row r="294" spans="2:15" s="380" customFormat="1" ht="14.25">
      <c r="B294" s="520"/>
      <c r="D294" s="369"/>
      <c r="N294" s="185"/>
      <c r="O294" s="185"/>
    </row>
    <row r="295" spans="2:15" s="380" customFormat="1" ht="14.25">
      <c r="B295" s="520"/>
      <c r="D295" s="369"/>
      <c r="N295" s="185"/>
      <c r="O295" s="185"/>
    </row>
    <row r="296" spans="2:15" s="380" customFormat="1" ht="14.25">
      <c r="B296" s="520"/>
      <c r="D296" s="369"/>
      <c r="N296" s="185"/>
      <c r="O296" s="185"/>
    </row>
    <row r="297" spans="2:15" s="380" customFormat="1" ht="14.25">
      <c r="B297" s="520"/>
      <c r="D297" s="369"/>
      <c r="N297" s="185"/>
      <c r="O297" s="185"/>
    </row>
    <row r="298" spans="2:15" s="380" customFormat="1" ht="14.25">
      <c r="B298" s="520"/>
      <c r="D298" s="369"/>
      <c r="N298" s="185"/>
      <c r="O298" s="185"/>
    </row>
    <row r="299" spans="2:15" s="380" customFormat="1" ht="14.25">
      <c r="B299" s="520"/>
      <c r="D299" s="369"/>
      <c r="N299" s="185"/>
      <c r="O299" s="185"/>
    </row>
    <row r="300" spans="2:15" s="380" customFormat="1" ht="14.25">
      <c r="B300" s="520"/>
      <c r="D300" s="369"/>
      <c r="N300" s="185"/>
      <c r="O300" s="185"/>
    </row>
    <row r="301" spans="2:15" s="380" customFormat="1" ht="14.25">
      <c r="B301" s="520"/>
      <c r="D301" s="369"/>
      <c r="N301" s="185"/>
      <c r="O301" s="185"/>
    </row>
    <row r="302" spans="2:15" s="380" customFormat="1" ht="14.25">
      <c r="B302" s="520"/>
      <c r="D302" s="369"/>
      <c r="N302" s="185"/>
      <c r="O302" s="185"/>
    </row>
    <row r="303" spans="2:15" s="380" customFormat="1" ht="14.25">
      <c r="B303" s="520"/>
      <c r="D303" s="369"/>
      <c r="N303" s="185"/>
      <c r="O303" s="185"/>
    </row>
    <row r="304" spans="2:15" s="380" customFormat="1" ht="14.25">
      <c r="B304" s="520"/>
      <c r="D304" s="369"/>
      <c r="N304" s="185"/>
      <c r="O304" s="185"/>
    </row>
    <row r="305" spans="2:15" s="380" customFormat="1" ht="14.25">
      <c r="B305" s="520"/>
      <c r="D305" s="369"/>
      <c r="N305" s="185"/>
      <c r="O305" s="185"/>
    </row>
    <row r="306" spans="2:15" s="380" customFormat="1" ht="14.25">
      <c r="B306" s="520"/>
      <c r="D306" s="369"/>
      <c r="N306" s="185"/>
      <c r="O306" s="185"/>
    </row>
    <row r="307" spans="2:15" s="380" customFormat="1" ht="14.25">
      <c r="B307" s="520"/>
      <c r="D307" s="369"/>
      <c r="N307" s="185"/>
      <c r="O307" s="185"/>
    </row>
    <row r="308" spans="2:15" s="380" customFormat="1" ht="14.25">
      <c r="B308" s="520"/>
      <c r="D308" s="369"/>
      <c r="N308" s="185"/>
      <c r="O308" s="185"/>
    </row>
    <row r="309" spans="2:15" s="380" customFormat="1" ht="14.25">
      <c r="B309" s="520"/>
      <c r="D309" s="369"/>
      <c r="N309" s="185"/>
      <c r="O309" s="185"/>
    </row>
    <row r="310" spans="2:15" s="380" customFormat="1" ht="14.25">
      <c r="B310" s="520"/>
      <c r="D310" s="369"/>
      <c r="N310" s="185"/>
      <c r="O310" s="185"/>
    </row>
    <row r="311" spans="2:15" s="380" customFormat="1" ht="14.25">
      <c r="B311" s="520"/>
      <c r="D311" s="369"/>
      <c r="N311" s="185"/>
      <c r="O311" s="185"/>
    </row>
    <row r="312" spans="2:15" s="380" customFormat="1" ht="14.25">
      <c r="B312" s="520"/>
      <c r="D312" s="369"/>
      <c r="N312" s="185"/>
      <c r="O312" s="185"/>
    </row>
    <row r="313" spans="2:15" s="380" customFormat="1" ht="14.25">
      <c r="B313" s="520"/>
      <c r="D313" s="369"/>
      <c r="N313" s="185"/>
      <c r="O313" s="185"/>
    </row>
    <row r="314" spans="2:15" s="380" customFormat="1" ht="14.25">
      <c r="B314" s="520"/>
      <c r="D314" s="369"/>
      <c r="N314" s="185"/>
      <c r="O314" s="185"/>
    </row>
    <row r="315" spans="2:15" s="380" customFormat="1" ht="14.25">
      <c r="B315" s="520"/>
      <c r="D315" s="369"/>
      <c r="N315" s="185"/>
      <c r="O315" s="185"/>
    </row>
    <row r="316" spans="2:15" s="380" customFormat="1" ht="14.25">
      <c r="B316" s="520"/>
      <c r="D316" s="369"/>
      <c r="N316" s="185"/>
      <c r="O316" s="185"/>
    </row>
    <row r="317" spans="2:15" s="380" customFormat="1" ht="14.25">
      <c r="B317" s="520"/>
      <c r="D317" s="369"/>
      <c r="N317" s="185"/>
      <c r="O317" s="185"/>
    </row>
    <row r="318" spans="2:15" s="380" customFormat="1" ht="14.25">
      <c r="B318" s="520"/>
      <c r="D318" s="369"/>
      <c r="N318" s="185"/>
      <c r="O318" s="185"/>
    </row>
    <row r="319" spans="2:15" s="380" customFormat="1" ht="14.25">
      <c r="B319" s="520"/>
      <c r="D319" s="369"/>
      <c r="N319" s="185"/>
      <c r="O319" s="185"/>
    </row>
    <row r="320" spans="2:15" s="380" customFormat="1" ht="14.25">
      <c r="B320" s="520"/>
      <c r="D320" s="369"/>
      <c r="N320" s="185"/>
      <c r="O320" s="185"/>
    </row>
    <row r="321" spans="2:15" s="380" customFormat="1" ht="14.25">
      <c r="B321" s="520"/>
      <c r="D321" s="369"/>
      <c r="N321" s="185"/>
      <c r="O321" s="185"/>
    </row>
    <row r="322" spans="2:15" s="380" customFormat="1" ht="14.25">
      <c r="B322" s="520"/>
      <c r="D322" s="369"/>
      <c r="N322" s="185"/>
      <c r="O322" s="185"/>
    </row>
    <row r="323" spans="2:15" s="380" customFormat="1" ht="14.25">
      <c r="B323" s="520"/>
      <c r="D323" s="369"/>
      <c r="N323" s="185"/>
      <c r="O323" s="185"/>
    </row>
    <row r="324" spans="2:15" s="380" customFormat="1" ht="14.25">
      <c r="B324" s="520"/>
      <c r="D324" s="369"/>
      <c r="N324" s="185"/>
      <c r="O324" s="185"/>
    </row>
    <row r="325" spans="2:15" s="380" customFormat="1" ht="14.25">
      <c r="B325" s="520"/>
      <c r="D325" s="369"/>
      <c r="N325" s="185"/>
      <c r="O325" s="185"/>
    </row>
    <row r="326" spans="2:15" s="380" customFormat="1" ht="14.25">
      <c r="B326" s="520"/>
      <c r="D326" s="369"/>
      <c r="N326" s="185"/>
      <c r="O326" s="185"/>
    </row>
    <row r="327" spans="2:15" s="380" customFormat="1" ht="14.25">
      <c r="B327" s="520"/>
      <c r="D327" s="369"/>
      <c r="N327" s="185"/>
      <c r="O327" s="185"/>
    </row>
    <row r="328" spans="2:15" s="380" customFormat="1" ht="14.25">
      <c r="B328" s="520"/>
      <c r="D328" s="369"/>
      <c r="N328" s="185"/>
      <c r="O328" s="185"/>
    </row>
    <row r="329" spans="2:15" s="380" customFormat="1" ht="14.25">
      <c r="B329" s="520"/>
      <c r="D329" s="369"/>
      <c r="N329" s="185"/>
      <c r="O329" s="185"/>
    </row>
    <row r="330" spans="2:15" s="380" customFormat="1" ht="14.25">
      <c r="B330" s="520"/>
      <c r="D330" s="369"/>
      <c r="N330" s="185"/>
      <c r="O330" s="185"/>
    </row>
    <row r="331" spans="2:15" s="380" customFormat="1" ht="14.25">
      <c r="B331" s="520"/>
      <c r="D331" s="369"/>
      <c r="N331" s="185"/>
      <c r="O331" s="185"/>
    </row>
    <row r="332" spans="2:15" s="380" customFormat="1" ht="14.25">
      <c r="B332" s="520"/>
      <c r="D332" s="369"/>
      <c r="N332" s="185"/>
      <c r="O332" s="185"/>
    </row>
    <row r="333" spans="2:15" s="380" customFormat="1" ht="14.25">
      <c r="B333" s="520"/>
      <c r="D333" s="369"/>
      <c r="N333" s="185"/>
      <c r="O333" s="185"/>
    </row>
    <row r="334" spans="2:15" s="380" customFormat="1" ht="14.25">
      <c r="B334" s="520"/>
      <c r="D334" s="369"/>
      <c r="N334" s="185"/>
      <c r="O334" s="185"/>
    </row>
    <row r="335" spans="2:15" s="380" customFormat="1" ht="14.25">
      <c r="B335" s="520"/>
      <c r="D335" s="369"/>
      <c r="N335" s="185"/>
      <c r="O335" s="185"/>
    </row>
    <row r="336" spans="2:15" s="380" customFormat="1" ht="14.25">
      <c r="B336" s="520"/>
      <c r="D336" s="369"/>
      <c r="N336" s="185"/>
      <c r="O336" s="185"/>
    </row>
    <row r="337" spans="2:15" s="380" customFormat="1" ht="14.25">
      <c r="B337" s="520"/>
      <c r="D337" s="369"/>
      <c r="N337" s="185"/>
      <c r="O337" s="185"/>
    </row>
    <row r="338" spans="2:15" s="380" customFormat="1" ht="14.25">
      <c r="B338" s="520"/>
      <c r="D338" s="369"/>
      <c r="N338" s="185"/>
      <c r="O338" s="185"/>
    </row>
    <row r="339" spans="2:15" s="380" customFormat="1" ht="14.25">
      <c r="B339" s="520"/>
      <c r="D339" s="369"/>
      <c r="N339" s="185"/>
      <c r="O339" s="185"/>
    </row>
    <row r="340" spans="2:15" s="380" customFormat="1" ht="14.25">
      <c r="B340" s="520"/>
      <c r="D340" s="369"/>
      <c r="N340" s="185"/>
      <c r="O340" s="185"/>
    </row>
    <row r="341" spans="2:15" s="380" customFormat="1" ht="14.25">
      <c r="B341" s="520"/>
      <c r="D341" s="369"/>
      <c r="N341" s="185"/>
      <c r="O341" s="185"/>
    </row>
    <row r="342" spans="2:15" s="380" customFormat="1" ht="14.25">
      <c r="B342" s="520"/>
      <c r="D342" s="369"/>
      <c r="N342" s="185"/>
      <c r="O342" s="185"/>
    </row>
    <row r="343" spans="2:15" s="380" customFormat="1" ht="14.25">
      <c r="B343" s="520"/>
      <c r="D343" s="369"/>
      <c r="N343" s="185"/>
      <c r="O343" s="185"/>
    </row>
    <row r="344" spans="2:15" s="380" customFormat="1" ht="14.25">
      <c r="B344" s="520"/>
      <c r="D344" s="369"/>
      <c r="N344" s="185"/>
      <c r="O344" s="185"/>
    </row>
    <row r="345" spans="2:15" s="380" customFormat="1" ht="14.25">
      <c r="B345" s="520"/>
      <c r="D345" s="369"/>
      <c r="N345" s="185"/>
      <c r="O345" s="185"/>
    </row>
    <row r="346" spans="2:15" s="380" customFormat="1" ht="14.25">
      <c r="B346" s="520"/>
      <c r="D346" s="369"/>
      <c r="N346" s="185"/>
      <c r="O346" s="185"/>
    </row>
    <row r="347" spans="2:15" s="380" customFormat="1" ht="14.25">
      <c r="B347" s="520"/>
      <c r="D347" s="369"/>
      <c r="N347" s="185"/>
      <c r="O347" s="185"/>
    </row>
    <row r="348" spans="2:15" s="380" customFormat="1" ht="14.25">
      <c r="B348" s="520"/>
      <c r="D348" s="369"/>
      <c r="N348" s="185"/>
      <c r="O348" s="185"/>
    </row>
    <row r="349" spans="2:15" s="380" customFormat="1" ht="14.25">
      <c r="B349" s="520"/>
      <c r="D349" s="369"/>
      <c r="N349" s="185"/>
      <c r="O349" s="185"/>
    </row>
    <row r="350" spans="2:15" s="380" customFormat="1" ht="14.25">
      <c r="B350" s="520"/>
      <c r="D350" s="369"/>
      <c r="N350" s="185"/>
      <c r="O350" s="185"/>
    </row>
    <row r="351" spans="2:15" s="380" customFormat="1" ht="14.25">
      <c r="B351" s="520"/>
      <c r="D351" s="369"/>
      <c r="N351" s="185"/>
      <c r="O351" s="185"/>
    </row>
    <row r="352" spans="2:15" s="380" customFormat="1" ht="14.25">
      <c r="B352" s="520"/>
      <c r="D352" s="369"/>
      <c r="N352" s="185"/>
      <c r="O352" s="185"/>
    </row>
  </sheetData>
  <sheetProtection/>
  <mergeCells count="1">
    <mergeCell ref="A1:C1"/>
  </mergeCells>
  <conditionalFormatting sqref="C30:L302 B30:B352 A30:A302 A14:L29 A9:B10 D10 G9:H10 J7:L10 A7:H8 B9:D9">
    <cfRule type="expression" priority="16" dxfId="2" stopIfTrue="1">
      <formula>ISNUMBER(SEARCH("Closed",$K7))</formula>
    </cfRule>
    <cfRule type="expression" priority="17" dxfId="1" stopIfTrue="1">
      <formula>IF($B7="Minor",TRUE,FALSE)</formula>
    </cfRule>
    <cfRule type="expression" priority="18" dxfId="0" stopIfTrue="1">
      <formula>IF(OR($B7="Major",$B7="Pre-Condition"),TRUE,FALSE)</formula>
    </cfRule>
  </conditionalFormatting>
  <conditionalFormatting sqref="A11:L13">
    <cfRule type="expression" priority="7" dxfId="2" stopIfTrue="1">
      <formula>ISNUMBER(SEARCH("Closed",$K11))</formula>
    </cfRule>
    <cfRule type="expression" priority="8" dxfId="1" stopIfTrue="1">
      <formula>IF($B11="Minor",TRUE,FALSE)</formula>
    </cfRule>
    <cfRule type="expression" priority="9" dxfId="0" stopIfTrue="1">
      <formula>IF(OR($B11="Major",$B11="Pre-Condition"),TRUE,FALSE)</formula>
    </cfRule>
  </conditionalFormatting>
  <conditionalFormatting sqref="I8">
    <cfRule type="expression" priority="4" dxfId="2" stopIfTrue="1">
      <formula>ISNUMBER(SEARCH("Closed",$K8))</formula>
    </cfRule>
    <cfRule type="expression" priority="5" dxfId="1" stopIfTrue="1">
      <formula>IF($B8="Minor",TRUE,FALSE)</formula>
    </cfRule>
    <cfRule type="expression" priority="6" dxfId="0" stopIfTrue="1">
      <formula>IF(OR($B8="Major",$B8="Pre-Condition"),TRUE,FALSE)</formula>
    </cfRule>
  </conditionalFormatting>
  <conditionalFormatting sqref="I9">
    <cfRule type="expression" priority="1" dxfId="2" stopIfTrue="1">
      <formula>ISNUMBER(SEARCH("Closed",$K9))</formula>
    </cfRule>
    <cfRule type="expression" priority="2" dxfId="1" stopIfTrue="1">
      <formula>IF($B9="Minor",TRUE,FALSE)</formula>
    </cfRule>
    <cfRule type="expression" priority="3" dxfId="0" stopIfTrue="1">
      <formula>IF(OR($B9="Major",$B9="Pre-Condition"),TRUE,FALSE)</formula>
    </cfRule>
  </conditionalFormatting>
  <printOptions/>
  <pageMargins left="0.6" right="0.2362204724409449" top="0.7" bottom="0.5511811023622047" header="0.5118110236220472" footer="0.5118110236220472"/>
  <pageSetup fitToHeight="4" fitToWidth="1" horizontalDpi="300" verticalDpi="300" orientation="landscape" paperSize="9" scale="37" r:id="rId3"/>
  <colBreaks count="1" manualBreakCount="1">
    <brk id="12" max="65535" man="1"/>
  </colBreaks>
  <legacyDrawing r:id="rId2"/>
</worksheet>
</file>

<file path=xl/worksheets/sheet4.xml><?xml version="1.0" encoding="utf-8"?>
<worksheet xmlns="http://schemas.openxmlformats.org/spreadsheetml/2006/main" xmlns:r="http://schemas.openxmlformats.org/officeDocument/2006/relationships">
  <sheetPr>
    <tabColor theme="0" tint="-0.1499900072813034"/>
  </sheetPr>
  <dimension ref="A1:D85"/>
  <sheetViews>
    <sheetView view="pageBreakPreview" zoomScaleNormal="75" zoomScaleSheetLayoutView="100" zoomScalePageLayoutView="0" workbookViewId="0" topLeftCell="A1">
      <selection activeCell="M51" sqref="M51"/>
    </sheetView>
  </sheetViews>
  <sheetFormatPr defaultColWidth="9.00390625" defaultRowHeight="12.75"/>
  <cols>
    <col min="1" max="1" width="8.140625" style="365" customWidth="1"/>
    <col min="2" max="2" width="78.8515625" style="380" customWidth="1"/>
    <col min="3" max="3" width="8.140625" style="365" customWidth="1"/>
    <col min="4" max="4" width="78.8515625" style="380" customWidth="1"/>
    <col min="5" max="16384" width="9.00390625" style="185" customWidth="1"/>
  </cols>
  <sheetData>
    <row r="1" spans="1:4" ht="15">
      <c r="A1" s="354">
        <v>3</v>
      </c>
      <c r="B1" s="373" t="s">
        <v>2538</v>
      </c>
      <c r="C1" s="354">
        <v>3</v>
      </c>
      <c r="D1" s="373" t="s">
        <v>2541</v>
      </c>
    </row>
    <row r="2" spans="1:4" ht="15">
      <c r="A2" s="357">
        <v>3.1</v>
      </c>
      <c r="B2" s="374" t="s">
        <v>350</v>
      </c>
      <c r="C2" s="357">
        <v>3.1</v>
      </c>
      <c r="D2" s="374" t="s">
        <v>2542</v>
      </c>
    </row>
    <row r="3" spans="2:4" ht="15">
      <c r="B3" s="360" t="s">
        <v>351</v>
      </c>
      <c r="D3" s="360" t="s">
        <v>2604</v>
      </c>
    </row>
    <row r="4" spans="2:4" ht="15">
      <c r="B4" s="364" t="s">
        <v>2539</v>
      </c>
      <c r="D4" s="364" t="s">
        <v>2539</v>
      </c>
    </row>
    <row r="5" spans="2:4" ht="15">
      <c r="B5" s="360" t="s">
        <v>352</v>
      </c>
      <c r="D5" s="360" t="s">
        <v>2605</v>
      </c>
    </row>
    <row r="6" spans="2:4" ht="15">
      <c r="B6" s="570" t="s">
        <v>2591</v>
      </c>
      <c r="D6" s="570" t="str">
        <f>B6</f>
        <v>07-08.12.2023</v>
      </c>
    </row>
    <row r="7" spans="2:4" ht="15">
      <c r="B7" s="360" t="s">
        <v>353</v>
      </c>
      <c r="D7" s="360" t="s">
        <v>2606</v>
      </c>
    </row>
    <row r="8" spans="2:4" ht="15">
      <c r="B8" s="364" t="s">
        <v>2710</v>
      </c>
      <c r="D8" s="364" t="s">
        <v>2719</v>
      </c>
    </row>
    <row r="9" spans="2:4" ht="30">
      <c r="B9" s="364" t="s">
        <v>2711</v>
      </c>
      <c r="D9" s="364" t="s">
        <v>2718</v>
      </c>
    </row>
    <row r="10" spans="2:4" ht="15">
      <c r="B10" s="364" t="s">
        <v>2712</v>
      </c>
      <c r="D10" s="364" t="s">
        <v>2717</v>
      </c>
    </row>
    <row r="11" spans="2:4" ht="15">
      <c r="B11" s="364" t="s">
        <v>2713</v>
      </c>
      <c r="D11" s="364" t="s">
        <v>2715</v>
      </c>
    </row>
    <row r="12" spans="2:4" ht="30">
      <c r="B12" s="364" t="s">
        <v>2714</v>
      </c>
      <c r="D12" s="364" t="s">
        <v>2716</v>
      </c>
    </row>
    <row r="13" spans="2:4" ht="15">
      <c r="B13" s="376"/>
      <c r="D13" s="376"/>
    </row>
    <row r="14" spans="2:4" ht="15">
      <c r="B14" s="360" t="s">
        <v>354</v>
      </c>
      <c r="D14" s="360" t="s">
        <v>2543</v>
      </c>
    </row>
    <row r="15" spans="2:4" ht="30">
      <c r="B15" s="364" t="s">
        <v>2708</v>
      </c>
      <c r="D15" s="364" t="s">
        <v>2709</v>
      </c>
    </row>
    <row r="16" spans="2:4" ht="15">
      <c r="B16" s="376"/>
      <c r="D16" s="376"/>
    </row>
    <row r="17" spans="1:4" ht="15">
      <c r="A17" s="361" t="s">
        <v>355</v>
      </c>
      <c r="B17" s="185" t="s">
        <v>2594</v>
      </c>
      <c r="C17" s="361" t="s">
        <v>355</v>
      </c>
      <c r="D17" s="185" t="s">
        <v>2592</v>
      </c>
    </row>
    <row r="18" spans="1:4" ht="15">
      <c r="A18" s="361"/>
      <c r="B18" s="185"/>
      <c r="C18" s="361"/>
      <c r="D18" s="185"/>
    </row>
    <row r="19" spans="1:4" ht="15">
      <c r="A19" s="361" t="s">
        <v>356</v>
      </c>
      <c r="B19" s="185" t="s">
        <v>2595</v>
      </c>
      <c r="C19" s="361" t="s">
        <v>356</v>
      </c>
      <c r="D19" s="185" t="s">
        <v>2593</v>
      </c>
    </row>
    <row r="20" spans="2:4" ht="15">
      <c r="B20" s="364"/>
      <c r="D20" s="364"/>
    </row>
    <row r="21" spans="1:4" ht="30">
      <c r="A21" s="357">
        <v>3.2</v>
      </c>
      <c r="B21" s="358" t="s">
        <v>2537</v>
      </c>
      <c r="C21" s="357">
        <v>3.2</v>
      </c>
      <c r="D21" s="358" t="s">
        <v>2544</v>
      </c>
    </row>
    <row r="22" spans="2:4" ht="15">
      <c r="B22" s="364" t="s">
        <v>357</v>
      </c>
      <c r="D22" s="364" t="s">
        <v>2596</v>
      </c>
    </row>
    <row r="23" spans="2:4" ht="96" customHeight="1">
      <c r="B23" s="364" t="s">
        <v>2720</v>
      </c>
      <c r="D23" s="364" t="s">
        <v>2722</v>
      </c>
    </row>
    <row r="24" spans="2:4" ht="108" customHeight="1">
      <c r="B24" s="364" t="s">
        <v>2721</v>
      </c>
      <c r="D24" s="364" t="s">
        <v>2723</v>
      </c>
    </row>
    <row r="25" spans="1:4" s="509" customFormat="1" ht="15">
      <c r="A25" s="528"/>
      <c r="B25" s="419" t="s">
        <v>358</v>
      </c>
      <c r="C25" s="528"/>
      <c r="D25" s="419" t="s">
        <v>2607</v>
      </c>
    </row>
    <row r="26" spans="2:4" ht="15">
      <c r="B26" s="364"/>
      <c r="D26" s="364"/>
    </row>
    <row r="27" spans="1:4" ht="15">
      <c r="A27" s="361" t="s">
        <v>359</v>
      </c>
      <c r="B27" s="360" t="s">
        <v>360</v>
      </c>
      <c r="C27" s="361" t="s">
        <v>359</v>
      </c>
      <c r="D27" s="360" t="s">
        <v>2608</v>
      </c>
    </row>
    <row r="28" spans="1:4" ht="15">
      <c r="A28" s="361"/>
      <c r="B28" s="364" t="s">
        <v>2724</v>
      </c>
      <c r="C28" s="361"/>
      <c r="D28" s="364" t="str">
        <f>B28</f>
        <v>Anja Brogaard</v>
      </c>
    </row>
    <row r="29" spans="2:4" ht="15">
      <c r="B29" s="364"/>
      <c r="D29" s="364"/>
    </row>
    <row r="30" spans="1:4" s="377" customFormat="1" ht="15">
      <c r="A30" s="357">
        <v>3.3</v>
      </c>
      <c r="B30" s="358" t="s">
        <v>361</v>
      </c>
      <c r="C30" s="357">
        <v>3.3</v>
      </c>
      <c r="D30" s="358" t="s">
        <v>2609</v>
      </c>
    </row>
    <row r="31" spans="1:4" s="377" customFormat="1" ht="30">
      <c r="A31" s="378"/>
      <c r="B31" s="364" t="s">
        <v>362</v>
      </c>
      <c r="C31" s="378"/>
      <c r="D31" s="364" t="s">
        <v>2778</v>
      </c>
    </row>
    <row r="32" spans="1:4" s="377" customFormat="1" ht="30">
      <c r="A32" s="378"/>
      <c r="B32" s="571" t="s">
        <v>363</v>
      </c>
      <c r="C32" s="378"/>
      <c r="D32" s="364" t="s">
        <v>2777</v>
      </c>
    </row>
    <row r="33" spans="1:4" s="377" customFormat="1" ht="15">
      <c r="A33" s="378"/>
      <c r="B33" s="571"/>
      <c r="C33" s="378"/>
      <c r="D33" s="364"/>
    </row>
    <row r="34" spans="1:4" s="377" customFormat="1" ht="30">
      <c r="A34" s="378"/>
      <c r="B34" s="364" t="s">
        <v>364</v>
      </c>
      <c r="C34" s="378"/>
      <c r="D34" s="364" t="s">
        <v>2779</v>
      </c>
    </row>
    <row r="35" spans="1:4" s="377" customFormat="1" ht="15">
      <c r="A35" s="378"/>
      <c r="B35" s="379"/>
      <c r="C35" s="378"/>
      <c r="D35" s="532"/>
    </row>
    <row r="36" spans="1:4" ht="15">
      <c r="A36" s="357">
        <v>3.4</v>
      </c>
      <c r="B36" s="358" t="s">
        <v>365</v>
      </c>
      <c r="C36" s="357">
        <v>3.4</v>
      </c>
      <c r="D36" s="358" t="s">
        <v>2611</v>
      </c>
    </row>
    <row r="37" spans="2:4" ht="15">
      <c r="B37" s="364" t="s">
        <v>366</v>
      </c>
      <c r="D37" s="364" t="s">
        <v>2548</v>
      </c>
    </row>
    <row r="38" spans="2:4" ht="15">
      <c r="B38" s="364"/>
      <c r="D38" s="364"/>
    </row>
    <row r="39" spans="1:4" ht="15">
      <c r="A39" s="357">
        <v>3.5</v>
      </c>
      <c r="B39" s="358" t="s">
        <v>367</v>
      </c>
      <c r="C39" s="357">
        <v>3.5</v>
      </c>
      <c r="D39" s="358" t="s">
        <v>2610</v>
      </c>
    </row>
    <row r="40" spans="2:4" ht="99" customHeight="1">
      <c r="B40" s="366" t="s">
        <v>2540</v>
      </c>
      <c r="D40" s="366" t="s">
        <v>2612</v>
      </c>
    </row>
    <row r="41" spans="2:4" ht="15">
      <c r="B41" s="364"/>
      <c r="D41" s="364"/>
    </row>
    <row r="42" spans="1:4" ht="15">
      <c r="A42" s="357">
        <v>3.6</v>
      </c>
      <c r="B42" s="358" t="s">
        <v>368</v>
      </c>
      <c r="C42" s="357">
        <v>3.6</v>
      </c>
      <c r="D42" s="358" t="s">
        <v>2613</v>
      </c>
    </row>
    <row r="43" spans="2:4" ht="15">
      <c r="B43" s="364" t="s">
        <v>2615</v>
      </c>
      <c r="D43" s="364" t="s">
        <v>2614</v>
      </c>
    </row>
    <row r="44" spans="2:4" ht="75">
      <c r="B44" s="530" t="s">
        <v>2751</v>
      </c>
      <c r="D44" s="530" t="s">
        <v>2752</v>
      </c>
    </row>
    <row r="45" spans="2:4" ht="90">
      <c r="B45" s="530" t="s">
        <v>2841</v>
      </c>
      <c r="D45" s="530" t="s">
        <v>2842</v>
      </c>
    </row>
    <row r="46" spans="2:4" ht="61.5" customHeight="1">
      <c r="B46" s="530" t="s">
        <v>2845</v>
      </c>
      <c r="D46" s="530" t="s">
        <v>2844</v>
      </c>
    </row>
    <row r="47" spans="2:4" ht="60">
      <c r="B47" s="530" t="s">
        <v>2840</v>
      </c>
      <c r="D47" s="530" t="s">
        <v>2843</v>
      </c>
    </row>
    <row r="48" spans="2:4" ht="15">
      <c r="B48" s="364"/>
      <c r="D48" s="364"/>
    </row>
    <row r="49" spans="1:4" ht="30">
      <c r="A49" s="357">
        <v>3.7</v>
      </c>
      <c r="B49" s="358" t="s">
        <v>369</v>
      </c>
      <c r="C49" s="357">
        <v>3.7</v>
      </c>
      <c r="D49" s="358" t="s">
        <v>369</v>
      </c>
    </row>
    <row r="50" spans="1:4" ht="165.75" customHeight="1">
      <c r="A50" s="361" t="s">
        <v>370</v>
      </c>
      <c r="B50" s="364" t="s">
        <v>371</v>
      </c>
      <c r="C50" s="361" t="s">
        <v>370</v>
      </c>
      <c r="D50" s="419" t="s">
        <v>371</v>
      </c>
    </row>
    <row r="51" spans="1:4" ht="60">
      <c r="A51" s="361" t="s">
        <v>372</v>
      </c>
      <c r="B51" s="364" t="s">
        <v>373</v>
      </c>
      <c r="C51" s="361" t="s">
        <v>372</v>
      </c>
      <c r="D51" s="419" t="s">
        <v>373</v>
      </c>
    </row>
    <row r="52" spans="1:4" ht="14.25">
      <c r="A52" s="361"/>
      <c r="B52" s="381"/>
      <c r="C52" s="361"/>
      <c r="D52" s="381"/>
    </row>
    <row r="53" spans="1:4" s="382" customFormat="1" ht="43.5">
      <c r="A53" s="365"/>
      <c r="B53" s="529" t="s">
        <v>2598</v>
      </c>
      <c r="C53" s="365"/>
      <c r="D53" s="531" t="s">
        <v>2616</v>
      </c>
    </row>
    <row r="54" spans="1:4" ht="46.5" customHeight="1">
      <c r="A54" s="383" t="s">
        <v>374</v>
      </c>
      <c r="B54" s="530" t="s">
        <v>2597</v>
      </c>
      <c r="C54" s="383"/>
      <c r="D54" s="530" t="s">
        <v>2617</v>
      </c>
    </row>
    <row r="55" spans="1:4" ht="14.25">
      <c r="A55" s="383"/>
      <c r="B55" s="363"/>
      <c r="C55" s="383"/>
      <c r="D55" s="363"/>
    </row>
    <row r="56" spans="1:4" ht="14.25">
      <c r="A56" s="361" t="s">
        <v>370</v>
      </c>
      <c r="B56" s="360" t="s">
        <v>375</v>
      </c>
      <c r="C56" s="361" t="s">
        <v>370</v>
      </c>
      <c r="D56" s="360" t="s">
        <v>2599</v>
      </c>
    </row>
    <row r="57" spans="2:4" ht="14.25">
      <c r="B57" s="364" t="s">
        <v>2396</v>
      </c>
      <c r="D57" s="364" t="s">
        <v>2397</v>
      </c>
    </row>
    <row r="58" spans="2:4" ht="14.25">
      <c r="B58" s="364"/>
      <c r="D58" s="364"/>
    </row>
    <row r="59" spans="1:4" ht="14.25">
      <c r="A59" s="357">
        <v>3.8</v>
      </c>
      <c r="B59" s="358" t="s">
        <v>376</v>
      </c>
      <c r="C59" s="357">
        <v>3.8</v>
      </c>
      <c r="D59" s="358" t="s">
        <v>2600</v>
      </c>
    </row>
    <row r="60" spans="1:4" ht="14.25">
      <c r="A60" s="361" t="s">
        <v>377</v>
      </c>
      <c r="B60" s="360" t="s">
        <v>378</v>
      </c>
      <c r="C60" s="361" t="s">
        <v>377</v>
      </c>
      <c r="D60" s="533" t="s">
        <v>2618</v>
      </c>
    </row>
    <row r="61" spans="2:4" ht="14.25">
      <c r="B61" s="364" t="s">
        <v>2629</v>
      </c>
      <c r="D61" s="534" t="s">
        <v>2628</v>
      </c>
    </row>
    <row r="62" spans="2:4" ht="14.25">
      <c r="B62" s="364" t="s">
        <v>2627</v>
      </c>
      <c r="D62" s="534" t="s">
        <v>2619</v>
      </c>
    </row>
    <row r="63" spans="2:4" ht="14.25">
      <c r="B63" s="364" t="s">
        <v>2630</v>
      </c>
      <c r="D63" s="534" t="s">
        <v>2631</v>
      </c>
    </row>
    <row r="64" spans="2:4" ht="14.25">
      <c r="B64" s="364" t="s">
        <v>2753</v>
      </c>
      <c r="D64" s="534" t="s">
        <v>2621</v>
      </c>
    </row>
    <row r="65" spans="2:4" ht="14.25">
      <c r="B65" s="364" t="s">
        <v>379</v>
      </c>
      <c r="D65" s="534" t="s">
        <v>2620</v>
      </c>
    </row>
    <row r="66" spans="2:4" ht="14.25">
      <c r="B66" s="363"/>
      <c r="D66" s="363"/>
    </row>
    <row r="67" spans="1:4" ht="28.5" hidden="1">
      <c r="A67" s="359" t="s">
        <v>380</v>
      </c>
      <c r="B67" s="385" t="s">
        <v>381</v>
      </c>
      <c r="C67" s="359" t="s">
        <v>380</v>
      </c>
      <c r="D67" s="385" t="s">
        <v>381</v>
      </c>
    </row>
    <row r="68" spans="1:4" ht="14.25" hidden="1">
      <c r="A68" s="386"/>
      <c r="B68" s="387" t="s">
        <v>2531</v>
      </c>
      <c r="C68" s="386"/>
      <c r="D68" s="387" t="s">
        <v>2531</v>
      </c>
    </row>
    <row r="69" spans="1:4" ht="14.25" hidden="1">
      <c r="A69" s="388"/>
      <c r="B69" s="387"/>
      <c r="C69" s="388"/>
      <c r="D69" s="387"/>
    </row>
    <row r="70" spans="1:4" ht="14.25" hidden="1">
      <c r="A70" s="388"/>
      <c r="B70" s="387"/>
      <c r="C70" s="388"/>
      <c r="D70" s="387"/>
    </row>
    <row r="71" spans="1:4" ht="14.25">
      <c r="A71" s="388"/>
      <c r="B71" s="389"/>
      <c r="C71" s="388"/>
      <c r="D71" s="389"/>
    </row>
    <row r="72" spans="1:4" ht="14.25">
      <c r="A72" s="357">
        <v>3.9</v>
      </c>
      <c r="B72" s="358" t="s">
        <v>382</v>
      </c>
      <c r="C72" s="357">
        <v>3.9</v>
      </c>
      <c r="D72" s="358" t="s">
        <v>2549</v>
      </c>
    </row>
    <row r="73" spans="2:4" ht="113.25" customHeight="1">
      <c r="B73" s="529" t="s">
        <v>2601</v>
      </c>
      <c r="D73" s="535" t="s">
        <v>2622</v>
      </c>
    </row>
    <row r="74" spans="2:4" ht="14.25">
      <c r="B74" s="364"/>
      <c r="D74" s="364"/>
    </row>
    <row r="75" spans="2:4" ht="14.25">
      <c r="B75" s="364"/>
      <c r="D75" s="364"/>
    </row>
    <row r="76" spans="1:4" ht="14.25">
      <c r="A76" s="391">
        <v>3.1</v>
      </c>
      <c r="B76" s="358" t="s">
        <v>383</v>
      </c>
      <c r="C76" s="391">
        <v>3.1</v>
      </c>
      <c r="D76" s="358" t="s">
        <v>2550</v>
      </c>
    </row>
    <row r="77" spans="1:4" ht="28.5">
      <c r="A77" s="361"/>
      <c r="B77" s="364" t="s">
        <v>384</v>
      </c>
      <c r="C77" s="361"/>
      <c r="D77" s="364" t="s">
        <v>2603</v>
      </c>
    </row>
    <row r="78" spans="1:4" ht="14.25">
      <c r="A78" s="361" t="s">
        <v>385</v>
      </c>
      <c r="B78" s="360" t="s">
        <v>386</v>
      </c>
      <c r="C78" s="361" t="s">
        <v>385</v>
      </c>
      <c r="D78" s="360" t="s">
        <v>2623</v>
      </c>
    </row>
    <row r="79" spans="1:4" ht="14.25">
      <c r="A79" s="383"/>
      <c r="B79" s="364" t="s">
        <v>2396</v>
      </c>
      <c r="C79" s="383"/>
      <c r="D79" s="364" t="s">
        <v>2602</v>
      </c>
    </row>
    <row r="80" spans="1:4" ht="14.25">
      <c r="A80" s="383"/>
      <c r="B80" s="364"/>
      <c r="C80" s="383"/>
      <c r="D80" s="364"/>
    </row>
    <row r="81" spans="2:4" ht="14.25">
      <c r="B81" s="364"/>
      <c r="D81" s="364"/>
    </row>
    <row r="82" spans="1:4" ht="14.25">
      <c r="A82" s="391">
        <v>3.11</v>
      </c>
      <c r="B82" s="372" t="s">
        <v>387</v>
      </c>
      <c r="C82" s="391">
        <v>3.11</v>
      </c>
      <c r="D82" s="372" t="s">
        <v>2624</v>
      </c>
    </row>
    <row r="83" spans="1:4" ht="148.5" customHeight="1">
      <c r="A83" s="361"/>
      <c r="B83" s="380" t="s">
        <v>388</v>
      </c>
      <c r="C83" s="361"/>
      <c r="D83" s="380" t="s">
        <v>2625</v>
      </c>
    </row>
    <row r="84" spans="1:4" ht="39" customHeight="1">
      <c r="A84" s="361"/>
      <c r="B84" s="380" t="s">
        <v>389</v>
      </c>
      <c r="C84" s="361"/>
      <c r="D84" s="380" t="s">
        <v>2626</v>
      </c>
    </row>
    <row r="85" spans="1:4" ht="72" hidden="1">
      <c r="A85" s="383"/>
      <c r="B85" s="384" t="s">
        <v>390</v>
      </c>
      <c r="C85" s="383"/>
      <c r="D85" s="384" t="s">
        <v>390</v>
      </c>
    </row>
  </sheetData>
  <sheetProtection/>
  <printOptions/>
  <pageMargins left="0.75" right="0.75" top="1" bottom="1" header="0.5" footer="0.5"/>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31"/>
  <sheetViews>
    <sheetView view="pageBreakPreview" zoomScaleSheetLayoutView="100" zoomScalePageLayoutView="0" workbookViewId="0" topLeftCell="A1">
      <selection activeCell="D10" sqref="D10"/>
    </sheetView>
  </sheetViews>
  <sheetFormatPr defaultColWidth="9.140625" defaultRowHeight="12.75"/>
  <cols>
    <col min="1" max="1" width="6.8515625" style="361" customWidth="1"/>
    <col min="2" max="2" width="79.140625" style="367" customWidth="1"/>
    <col min="3" max="3" width="6.8515625" style="361" customWidth="1"/>
    <col min="4" max="4" width="79.140625" style="367" customWidth="1"/>
    <col min="5" max="16384" width="9.140625" style="295" customWidth="1"/>
  </cols>
  <sheetData>
    <row r="1" spans="1:4" ht="14.25">
      <c r="A1" s="354">
        <v>5</v>
      </c>
      <c r="B1" s="355" t="s">
        <v>2533</v>
      </c>
      <c r="C1" s="354">
        <v>5</v>
      </c>
      <c r="D1" s="355" t="s">
        <v>2551</v>
      </c>
    </row>
    <row r="2" spans="1:4" ht="28.5">
      <c r="A2" s="357">
        <v>5.3</v>
      </c>
      <c r="B2" s="358" t="s">
        <v>2534</v>
      </c>
      <c r="C2" s="357">
        <v>5.3</v>
      </c>
      <c r="D2" s="358" t="s">
        <v>2552</v>
      </c>
    </row>
    <row r="3" spans="1:4" ht="14.25">
      <c r="A3" s="361" t="s">
        <v>391</v>
      </c>
      <c r="B3" s="360" t="s">
        <v>392</v>
      </c>
      <c r="C3" s="361" t="s">
        <v>391</v>
      </c>
      <c r="D3" s="360" t="s">
        <v>2553</v>
      </c>
    </row>
    <row r="4" spans="2:4" ht="135" customHeight="1">
      <c r="B4" s="572" t="s">
        <v>2754</v>
      </c>
      <c r="D4" s="572" t="s">
        <v>2755</v>
      </c>
    </row>
    <row r="5" spans="2:4" ht="57.75">
      <c r="B5" s="573" t="s">
        <v>2648</v>
      </c>
      <c r="D5" s="573" t="s">
        <v>2649</v>
      </c>
    </row>
    <row r="6" spans="2:4" ht="14.25">
      <c r="B6" s="574"/>
      <c r="D6" s="574"/>
    </row>
    <row r="7" spans="2:4" ht="14.25">
      <c r="B7" s="364"/>
      <c r="D7" s="364"/>
    </row>
    <row r="8" spans="1:4" ht="14.25">
      <c r="A8" s="361" t="s">
        <v>393</v>
      </c>
      <c r="B8" s="360" t="s">
        <v>394</v>
      </c>
      <c r="C8" s="361" t="s">
        <v>393</v>
      </c>
      <c r="D8" s="360" t="s">
        <v>2554</v>
      </c>
    </row>
    <row r="9" spans="2:4" ht="28.5">
      <c r="B9" s="530" t="s">
        <v>2650</v>
      </c>
      <c r="D9" s="576" t="s">
        <v>2756</v>
      </c>
    </row>
    <row r="10" spans="1:4" ht="130.5">
      <c r="A10" s="365"/>
      <c r="B10" s="575" t="s">
        <v>2757</v>
      </c>
      <c r="C10" s="365"/>
      <c r="D10" s="575" t="s">
        <v>2758</v>
      </c>
    </row>
    <row r="11" spans="1:4" ht="14.25">
      <c r="A11" s="365"/>
      <c r="B11" s="366"/>
      <c r="C11" s="365"/>
      <c r="D11" s="366"/>
    </row>
    <row r="12" spans="2:4" ht="14.25">
      <c r="B12" s="364"/>
      <c r="D12" s="364"/>
    </row>
    <row r="13" spans="1:4" ht="43.5" hidden="1">
      <c r="A13" s="357">
        <v>5.4</v>
      </c>
      <c r="B13" s="368" t="s">
        <v>2535</v>
      </c>
      <c r="C13" s="357">
        <v>5.4</v>
      </c>
      <c r="D13" s="368" t="s">
        <v>2535</v>
      </c>
    </row>
    <row r="14" spans="1:4" ht="43.5" hidden="1">
      <c r="A14" s="361" t="s">
        <v>395</v>
      </c>
      <c r="B14" s="370" t="s">
        <v>396</v>
      </c>
      <c r="C14" s="361" t="s">
        <v>395</v>
      </c>
      <c r="D14" s="370" t="s">
        <v>396</v>
      </c>
    </row>
    <row r="15" spans="2:4" ht="14.25" hidden="1">
      <c r="B15" s="362" t="s">
        <v>2531</v>
      </c>
      <c r="D15" s="362" t="s">
        <v>2531</v>
      </c>
    </row>
    <row r="16" spans="2:4" ht="14.25" hidden="1">
      <c r="B16" s="371"/>
      <c r="D16" s="371"/>
    </row>
    <row r="17" spans="2:4" ht="14.25" hidden="1">
      <c r="B17" s="364"/>
      <c r="D17" s="364"/>
    </row>
    <row r="18" spans="1:4" ht="14.25" hidden="1">
      <c r="A18" s="361" t="s">
        <v>397</v>
      </c>
      <c r="B18" s="360" t="s">
        <v>392</v>
      </c>
      <c r="C18" s="361" t="s">
        <v>397</v>
      </c>
      <c r="D18" s="360" t="s">
        <v>392</v>
      </c>
    </row>
    <row r="19" spans="2:4" ht="14.25" hidden="1">
      <c r="B19" s="362" t="s">
        <v>2531</v>
      </c>
      <c r="D19" s="362" t="s">
        <v>2531</v>
      </c>
    </row>
    <row r="20" spans="2:4" ht="14.25" hidden="1">
      <c r="B20" s="363" t="s">
        <v>2531</v>
      </c>
      <c r="D20" s="363" t="s">
        <v>2531</v>
      </c>
    </row>
    <row r="21" spans="1:4" ht="14.25" hidden="1">
      <c r="A21" s="365"/>
      <c r="B21" s="366"/>
      <c r="C21" s="365"/>
      <c r="D21" s="366"/>
    </row>
    <row r="22" spans="1:4" ht="14.25" hidden="1">
      <c r="A22" s="365"/>
      <c r="B22" s="366"/>
      <c r="C22" s="365"/>
      <c r="D22" s="366"/>
    </row>
    <row r="23" spans="2:4" ht="14.25" hidden="1">
      <c r="B23" s="364"/>
      <c r="D23" s="364"/>
    </row>
    <row r="24" spans="1:4" ht="28.5" hidden="1">
      <c r="A24" s="357" t="s">
        <v>398</v>
      </c>
      <c r="B24" s="368" t="s">
        <v>2536</v>
      </c>
      <c r="C24" s="357" t="s">
        <v>398</v>
      </c>
      <c r="D24" s="368" t="s">
        <v>2536</v>
      </c>
    </row>
    <row r="25" spans="1:4" ht="14.25" hidden="1">
      <c r="A25" s="361" t="s">
        <v>399</v>
      </c>
      <c r="B25" s="360" t="s">
        <v>400</v>
      </c>
      <c r="C25" s="361" t="s">
        <v>399</v>
      </c>
      <c r="D25" s="360" t="s">
        <v>400</v>
      </c>
    </row>
    <row r="26" spans="2:4" ht="14.25" hidden="1">
      <c r="B26" s="362" t="s">
        <v>2531</v>
      </c>
      <c r="D26" s="362" t="s">
        <v>2531</v>
      </c>
    </row>
    <row r="27" spans="2:4" ht="14.25" hidden="1">
      <c r="B27" s="363"/>
      <c r="D27" s="363"/>
    </row>
    <row r="28" spans="2:4" ht="14.25" hidden="1">
      <c r="B28" s="364"/>
      <c r="D28" s="364"/>
    </row>
    <row r="29" spans="2:4" ht="14.25" hidden="1">
      <c r="B29" s="364"/>
      <c r="D29" s="364"/>
    </row>
    <row r="30" spans="1:4" ht="14.25" hidden="1">
      <c r="A30" s="365"/>
      <c r="B30" s="366"/>
      <c r="C30" s="365"/>
      <c r="D30" s="366"/>
    </row>
    <row r="31" spans="2:4" ht="14.25" hidden="1">
      <c r="B31" s="364"/>
      <c r="D31" s="364"/>
    </row>
  </sheetData>
  <sheetProtection/>
  <printOptions/>
  <pageMargins left="0.75" right="0.75" top="1" bottom="1" header="0.5" footer="0.5"/>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tabColor theme="0" tint="-0.1499900072813034"/>
  </sheetPr>
  <dimension ref="A1:W454"/>
  <sheetViews>
    <sheetView zoomScaleSheetLayoutView="100" zoomScalePageLayoutView="0" workbookViewId="0" topLeftCell="A1">
      <selection activeCell="K26" sqref="K26"/>
    </sheetView>
  </sheetViews>
  <sheetFormatPr defaultColWidth="9.00390625" defaultRowHeight="12.75"/>
  <cols>
    <col min="1" max="1" width="4.28125" style="268" customWidth="1"/>
    <col min="2" max="2" width="6.00390625" style="269" customWidth="1"/>
    <col min="3" max="3" width="46.7109375" style="270" customWidth="1"/>
    <col min="4" max="4" width="48.421875" style="270" customWidth="1"/>
    <col min="5" max="5" width="17.421875" style="271" hidden="1" customWidth="1"/>
    <col min="6" max="8" width="5.28125" style="270" hidden="1" customWidth="1"/>
    <col min="9" max="9" width="57.421875" style="567" customWidth="1"/>
    <col min="10" max="10" width="7.140625" style="567" customWidth="1"/>
    <col min="11" max="11" width="7.140625" style="568" customWidth="1"/>
    <col min="12" max="12" width="35.8515625" style="567" customWidth="1"/>
    <col min="13" max="13" width="7.140625" style="567" customWidth="1"/>
    <col min="14" max="14" width="7.140625" style="568" customWidth="1"/>
    <col min="15" max="15" width="35.8515625" style="567" customWidth="1"/>
    <col min="16" max="16" width="7.140625" style="567" customWidth="1"/>
    <col min="17" max="17" width="7.140625" style="568" customWidth="1"/>
    <col min="18" max="18" width="35.8515625" style="567" customWidth="1"/>
    <col min="19" max="19" width="7.140625" style="567" customWidth="1"/>
    <col min="20" max="20" width="7.140625" style="568" customWidth="1"/>
    <col min="21" max="21" width="35.8515625" style="567" customWidth="1"/>
    <col min="22" max="22" width="7.140625" style="567" customWidth="1"/>
    <col min="23" max="23" width="7.140625" style="568" customWidth="1"/>
    <col min="24" max="16384" width="9.00390625" style="192" customWidth="1"/>
  </cols>
  <sheetData>
    <row r="1" spans="1:23" ht="19.5">
      <c r="A1" s="188" t="s">
        <v>1815</v>
      </c>
      <c r="B1" s="189" t="s">
        <v>1816</v>
      </c>
      <c r="C1" s="11"/>
      <c r="D1" s="190"/>
      <c r="E1" s="188" t="s">
        <v>1815</v>
      </c>
      <c r="F1" s="191"/>
      <c r="G1" s="191"/>
      <c r="H1" s="191"/>
      <c r="I1" s="107"/>
      <c r="J1" s="107"/>
      <c r="K1" s="560"/>
      <c r="L1" s="107"/>
      <c r="M1" s="107"/>
      <c r="N1" s="561"/>
      <c r="O1" s="107"/>
      <c r="P1" s="107"/>
      <c r="Q1" s="561"/>
      <c r="R1" s="107"/>
      <c r="S1" s="107"/>
      <c r="T1" s="561"/>
      <c r="U1" s="107"/>
      <c r="V1" s="107"/>
      <c r="W1" s="561"/>
    </row>
    <row r="2" spans="1:23" ht="12.75">
      <c r="A2" s="193"/>
      <c r="B2" s="194"/>
      <c r="C2" s="191"/>
      <c r="D2" s="191"/>
      <c r="E2" s="195"/>
      <c r="F2" s="191"/>
      <c r="G2" s="191"/>
      <c r="H2" s="191"/>
      <c r="I2" s="107"/>
      <c r="J2" s="107"/>
      <c r="K2" s="560"/>
      <c r="L2" s="107"/>
      <c r="M2" s="107"/>
      <c r="N2" s="561"/>
      <c r="O2" s="107"/>
      <c r="P2" s="107"/>
      <c r="Q2" s="561"/>
      <c r="R2" s="107"/>
      <c r="S2" s="107"/>
      <c r="T2" s="561"/>
      <c r="U2" s="107"/>
      <c r="V2" s="107"/>
      <c r="W2" s="561"/>
    </row>
    <row r="3" spans="1:23" ht="12.75">
      <c r="A3" s="193"/>
      <c r="B3" s="194"/>
      <c r="C3" s="196" t="s">
        <v>1817</v>
      </c>
      <c r="D3" s="196"/>
      <c r="E3" s="197"/>
      <c r="F3" s="191"/>
      <c r="G3" s="191"/>
      <c r="H3" s="191"/>
      <c r="I3" s="107"/>
      <c r="J3" s="107"/>
      <c r="K3" s="560"/>
      <c r="L3" s="107"/>
      <c r="M3" s="107"/>
      <c r="N3" s="561"/>
      <c r="O3" s="107"/>
      <c r="P3" s="107"/>
      <c r="Q3" s="561"/>
      <c r="R3" s="107"/>
      <c r="S3" s="107"/>
      <c r="T3" s="561"/>
      <c r="U3" s="107"/>
      <c r="V3" s="107"/>
      <c r="W3" s="561"/>
    </row>
    <row r="4" spans="1:23" ht="12.75">
      <c r="A4" s="198"/>
      <c r="B4" s="199"/>
      <c r="C4" s="200" t="s">
        <v>1818</v>
      </c>
      <c r="D4" s="200" t="s">
        <v>1819</v>
      </c>
      <c r="E4" s="195"/>
      <c r="F4" s="191"/>
      <c r="G4" s="191"/>
      <c r="H4" s="191"/>
      <c r="I4" s="107"/>
      <c r="J4" s="107"/>
      <c r="K4" s="560"/>
      <c r="L4" s="107"/>
      <c r="M4" s="107"/>
      <c r="N4" s="561"/>
      <c r="O4" s="107"/>
      <c r="P4" s="107"/>
      <c r="Q4" s="561"/>
      <c r="R4" s="107"/>
      <c r="S4" s="107"/>
      <c r="T4" s="561"/>
      <c r="U4" s="107"/>
      <c r="V4" s="107"/>
      <c r="W4" s="561"/>
    </row>
    <row r="5" spans="1:23" ht="12.75">
      <c r="A5" s="193"/>
      <c r="B5" s="194"/>
      <c r="C5" s="196" t="s">
        <v>1820</v>
      </c>
      <c r="D5" s="196"/>
      <c r="E5" s="197"/>
      <c r="F5" s="191"/>
      <c r="G5" s="191"/>
      <c r="H5" s="191"/>
      <c r="I5" s="107"/>
      <c r="J5" s="107"/>
      <c r="K5" s="560"/>
      <c r="L5" s="107"/>
      <c r="M5" s="107"/>
      <c r="N5" s="561"/>
      <c r="O5" s="107"/>
      <c r="P5" s="107"/>
      <c r="Q5" s="561"/>
      <c r="R5" s="107"/>
      <c r="S5" s="107"/>
      <c r="T5" s="561"/>
      <c r="U5" s="107"/>
      <c r="V5" s="107"/>
      <c r="W5" s="561"/>
    </row>
    <row r="6" spans="1:23" ht="12.75">
      <c r="A6" s="198"/>
      <c r="B6" s="199"/>
      <c r="C6" s="200" t="s">
        <v>1821</v>
      </c>
      <c r="D6" s="200" t="s">
        <v>1821</v>
      </c>
      <c r="E6" s="195"/>
      <c r="F6" s="191"/>
      <c r="G6" s="191"/>
      <c r="H6" s="191"/>
      <c r="I6" s="107"/>
      <c r="J6" s="107"/>
      <c r="K6" s="560"/>
      <c r="L6" s="107"/>
      <c r="M6" s="107"/>
      <c r="N6" s="561"/>
      <c r="O6" s="107"/>
      <c r="P6" s="107"/>
      <c r="Q6" s="561"/>
      <c r="R6" s="107"/>
      <c r="S6" s="107"/>
      <c r="T6" s="561"/>
      <c r="U6" s="107"/>
      <c r="V6" s="107"/>
      <c r="W6" s="561"/>
    </row>
    <row r="7" spans="1:23" ht="12.75">
      <c r="A7" s="193"/>
      <c r="B7" s="194"/>
      <c r="C7" s="196" t="s">
        <v>1822</v>
      </c>
      <c r="D7" s="196"/>
      <c r="E7" s="197"/>
      <c r="F7" s="191"/>
      <c r="G7" s="191"/>
      <c r="H7" s="191"/>
      <c r="I7" s="107"/>
      <c r="J7" s="107"/>
      <c r="K7" s="560"/>
      <c r="L7" s="107"/>
      <c r="M7" s="107"/>
      <c r="N7" s="561"/>
      <c r="O7" s="107"/>
      <c r="P7" s="107"/>
      <c r="Q7" s="561"/>
      <c r="R7" s="107"/>
      <c r="S7" s="107"/>
      <c r="T7" s="561"/>
      <c r="U7" s="107"/>
      <c r="V7" s="107"/>
      <c r="W7" s="561"/>
    </row>
    <row r="8" spans="1:23" ht="32.25" customHeight="1">
      <c r="A8" s="193"/>
      <c r="B8" s="194"/>
      <c r="C8" s="200" t="s">
        <v>1823</v>
      </c>
      <c r="D8" s="200" t="s">
        <v>1824</v>
      </c>
      <c r="E8" s="195"/>
      <c r="F8" s="191"/>
      <c r="G8" s="191"/>
      <c r="H8" s="191"/>
      <c r="I8" s="107"/>
      <c r="J8" s="107"/>
      <c r="K8" s="560"/>
      <c r="L8" s="107"/>
      <c r="M8" s="107"/>
      <c r="N8" s="561"/>
      <c r="O8" s="107"/>
      <c r="P8" s="107"/>
      <c r="Q8" s="561"/>
      <c r="R8" s="107"/>
      <c r="S8" s="107"/>
      <c r="T8" s="561"/>
      <c r="U8" s="107"/>
      <c r="V8" s="107"/>
      <c r="W8" s="561"/>
    </row>
    <row r="9" spans="1:23" ht="25.5">
      <c r="A9" s="193"/>
      <c r="B9" s="194"/>
      <c r="C9" s="196" t="s">
        <v>1825</v>
      </c>
      <c r="D9" s="196"/>
      <c r="E9" s="197"/>
      <c r="F9" s="191"/>
      <c r="G9" s="191"/>
      <c r="H9" s="191"/>
      <c r="I9" s="107"/>
      <c r="J9" s="107"/>
      <c r="K9" s="560"/>
      <c r="L9" s="107"/>
      <c r="M9" s="107"/>
      <c r="N9" s="561"/>
      <c r="O9" s="107"/>
      <c r="P9" s="107"/>
      <c r="Q9" s="561"/>
      <c r="R9" s="107"/>
      <c r="S9" s="107"/>
      <c r="T9" s="561"/>
      <c r="U9" s="107"/>
      <c r="V9" s="107"/>
      <c r="W9" s="561"/>
    </row>
    <row r="10" spans="1:23" ht="25.5">
      <c r="A10" s="193"/>
      <c r="B10" s="194"/>
      <c r="C10" s="200" t="s">
        <v>1826</v>
      </c>
      <c r="D10" s="200"/>
      <c r="E10" s="195"/>
      <c r="F10" s="191"/>
      <c r="G10" s="191"/>
      <c r="H10" s="191"/>
      <c r="I10" s="107"/>
      <c r="J10" s="107"/>
      <c r="K10" s="560"/>
      <c r="L10" s="107"/>
      <c r="M10" s="107"/>
      <c r="N10" s="561"/>
      <c r="O10" s="107"/>
      <c r="P10" s="107"/>
      <c r="Q10" s="561"/>
      <c r="R10" s="107"/>
      <c r="S10" s="107"/>
      <c r="T10" s="561"/>
      <c r="U10" s="107"/>
      <c r="V10" s="107"/>
      <c r="W10" s="561"/>
    </row>
    <row r="11" spans="1:23" ht="12.75">
      <c r="A11" s="193"/>
      <c r="B11" s="194"/>
      <c r="C11" s="191"/>
      <c r="D11" s="191"/>
      <c r="E11" s="195"/>
      <c r="F11" s="191"/>
      <c r="G11" s="191"/>
      <c r="H11" s="191"/>
      <c r="I11" s="107"/>
      <c r="J11" s="107"/>
      <c r="K11" s="560"/>
      <c r="L11" s="107"/>
      <c r="M11" s="107"/>
      <c r="N11" s="561"/>
      <c r="O11" s="107"/>
      <c r="P11" s="107"/>
      <c r="Q11" s="561"/>
      <c r="R11" s="107"/>
      <c r="S11" s="107"/>
      <c r="T11" s="561"/>
      <c r="U11" s="107"/>
      <c r="V11" s="107"/>
      <c r="W11" s="561"/>
    </row>
    <row r="12" spans="1:23" ht="12.75">
      <c r="A12" s="193"/>
      <c r="B12" s="194"/>
      <c r="C12" s="201" t="s">
        <v>1827</v>
      </c>
      <c r="D12" s="202"/>
      <c r="E12" s="197"/>
      <c r="F12" s="191"/>
      <c r="G12" s="191"/>
      <c r="H12" s="191"/>
      <c r="I12" s="107"/>
      <c r="J12" s="107"/>
      <c r="K12" s="560"/>
      <c r="L12" s="107"/>
      <c r="M12" s="107"/>
      <c r="N12" s="561"/>
      <c r="O12" s="107"/>
      <c r="P12" s="107"/>
      <c r="Q12" s="561"/>
      <c r="R12" s="107"/>
      <c r="S12" s="107"/>
      <c r="T12" s="561"/>
      <c r="U12" s="107"/>
      <c r="V12" s="107"/>
      <c r="W12" s="561"/>
    </row>
    <row r="13" spans="1:23" ht="12.75">
      <c r="A13" s="193"/>
      <c r="B13" s="194"/>
      <c r="C13" s="201"/>
      <c r="D13" s="202"/>
      <c r="E13" s="197"/>
      <c r="F13" s="191"/>
      <c r="G13" s="191"/>
      <c r="H13" s="191"/>
      <c r="I13" s="107"/>
      <c r="J13" s="107"/>
      <c r="K13" s="560"/>
      <c r="L13" s="107"/>
      <c r="M13" s="107"/>
      <c r="N13" s="561"/>
      <c r="O13" s="107"/>
      <c r="P13" s="107"/>
      <c r="Q13" s="561"/>
      <c r="R13" s="107"/>
      <c r="S13" s="107"/>
      <c r="T13" s="561"/>
      <c r="U13" s="107"/>
      <c r="V13" s="107"/>
      <c r="W13" s="561"/>
    </row>
    <row r="14" spans="1:23" s="208" customFormat="1" ht="25.5">
      <c r="A14" s="203" t="s">
        <v>333</v>
      </c>
      <c r="B14" s="204" t="s">
        <v>333</v>
      </c>
      <c r="C14" s="205"/>
      <c r="D14" s="206"/>
      <c r="E14" s="207" t="s">
        <v>1828</v>
      </c>
      <c r="F14" s="207" t="s">
        <v>1829</v>
      </c>
      <c r="G14" s="207" t="s">
        <v>1830</v>
      </c>
      <c r="H14" s="207" t="s">
        <v>1831</v>
      </c>
      <c r="I14" s="562" t="s">
        <v>1832</v>
      </c>
      <c r="J14" s="562" t="s">
        <v>1833</v>
      </c>
      <c r="K14" s="563" t="s">
        <v>1834</v>
      </c>
      <c r="L14" s="562" t="s">
        <v>29</v>
      </c>
      <c r="M14" s="562" t="s">
        <v>1833</v>
      </c>
      <c r="N14" s="563" t="s">
        <v>1834</v>
      </c>
      <c r="O14" s="562" t="s">
        <v>30</v>
      </c>
      <c r="P14" s="562" t="s">
        <v>1833</v>
      </c>
      <c r="Q14" s="563" t="s">
        <v>1834</v>
      </c>
      <c r="R14" s="562" t="s">
        <v>31</v>
      </c>
      <c r="S14" s="562" t="s">
        <v>1833</v>
      </c>
      <c r="T14" s="563" t="s">
        <v>1834</v>
      </c>
      <c r="U14" s="562" t="s">
        <v>32</v>
      </c>
      <c r="V14" s="562" t="s">
        <v>1833</v>
      </c>
      <c r="W14" s="564" t="s">
        <v>1834</v>
      </c>
    </row>
    <row r="15" spans="1:23" s="208" customFormat="1" ht="46.5" customHeight="1">
      <c r="A15" s="203"/>
      <c r="B15" s="209" t="s">
        <v>1835</v>
      </c>
      <c r="C15" s="196" t="s">
        <v>1836</v>
      </c>
      <c r="D15" s="206" t="s">
        <v>1837</v>
      </c>
      <c r="E15" s="206"/>
      <c r="F15" s="207"/>
      <c r="G15" s="207"/>
      <c r="H15" s="207"/>
      <c r="I15" s="562"/>
      <c r="J15" s="562"/>
      <c r="K15" s="563"/>
      <c r="L15" s="562"/>
      <c r="M15" s="562"/>
      <c r="N15" s="563"/>
      <c r="O15" s="562"/>
      <c r="P15" s="562"/>
      <c r="Q15" s="563"/>
      <c r="R15" s="562"/>
      <c r="S15" s="562"/>
      <c r="T15" s="563"/>
      <c r="U15" s="562"/>
      <c r="V15" s="562"/>
      <c r="W15" s="564"/>
    </row>
    <row r="16" spans="1:23" s="214" customFormat="1" ht="32.25" customHeight="1">
      <c r="A16" s="210"/>
      <c r="B16" s="211" t="s">
        <v>1838</v>
      </c>
      <c r="C16" s="99" t="s">
        <v>1839</v>
      </c>
      <c r="D16" s="99" t="s">
        <v>1840</v>
      </c>
      <c r="E16" s="212"/>
      <c r="F16" s="99"/>
      <c r="G16" s="99"/>
      <c r="H16" s="99"/>
      <c r="I16" s="99" t="s">
        <v>2666</v>
      </c>
      <c r="J16" s="99" t="s">
        <v>2531</v>
      </c>
      <c r="K16" s="559"/>
      <c r="L16" s="99"/>
      <c r="M16" s="99"/>
      <c r="N16" s="213"/>
      <c r="O16" s="99"/>
      <c r="P16" s="99"/>
      <c r="Q16" s="213"/>
      <c r="R16" s="99"/>
      <c r="S16" s="99"/>
      <c r="T16" s="213"/>
      <c r="U16" s="99"/>
      <c r="V16" s="99"/>
      <c r="W16" s="213"/>
    </row>
    <row r="17" spans="1:23" s="214" customFormat="1" ht="32.25" customHeight="1">
      <c r="A17" s="210"/>
      <c r="B17" s="211" t="s">
        <v>1841</v>
      </c>
      <c r="C17" s="99" t="s">
        <v>1842</v>
      </c>
      <c r="D17" s="99" t="s">
        <v>1843</v>
      </c>
      <c r="E17" s="212"/>
      <c r="F17" s="99"/>
      <c r="G17" s="99"/>
      <c r="H17" s="99"/>
      <c r="I17" s="99" t="s">
        <v>2666</v>
      </c>
      <c r="J17" s="99" t="s">
        <v>2531</v>
      </c>
      <c r="K17" s="559"/>
      <c r="L17" s="99"/>
      <c r="M17" s="99"/>
      <c r="N17" s="213"/>
      <c r="O17" s="99"/>
      <c r="P17" s="99"/>
      <c r="Q17" s="213"/>
      <c r="R17" s="99"/>
      <c r="S17" s="99"/>
      <c r="T17" s="213"/>
      <c r="U17" s="99"/>
      <c r="V17" s="99"/>
      <c r="W17" s="213"/>
    </row>
    <row r="18" spans="1:23" s="214" customFormat="1" ht="70.5" customHeight="1">
      <c r="A18" s="210"/>
      <c r="B18" s="211" t="s">
        <v>1844</v>
      </c>
      <c r="C18" s="99" t="s">
        <v>1845</v>
      </c>
      <c r="D18" s="99" t="s">
        <v>1846</v>
      </c>
      <c r="E18" s="212"/>
      <c r="F18" s="99"/>
      <c r="G18" s="99"/>
      <c r="H18" s="99"/>
      <c r="I18" s="99" t="s">
        <v>2702</v>
      </c>
      <c r="J18" s="99" t="s">
        <v>2657</v>
      </c>
      <c r="K18" s="559" t="s">
        <v>2780</v>
      </c>
      <c r="L18" s="99"/>
      <c r="M18" s="99"/>
      <c r="N18" s="213"/>
      <c r="O18" s="99"/>
      <c r="P18" s="99"/>
      <c r="Q18" s="213"/>
      <c r="R18" s="99"/>
      <c r="S18" s="99"/>
      <c r="T18" s="213"/>
      <c r="U18" s="99"/>
      <c r="V18" s="99"/>
      <c r="W18" s="213"/>
    </row>
    <row r="19" ht="12.75"/>
    <row r="20" ht="12.75"/>
    <row r="21" spans="1:23" s="208" customFormat="1" ht="25.5">
      <c r="A21" s="203" t="s">
        <v>333</v>
      </c>
      <c r="B21" s="204" t="s">
        <v>333</v>
      </c>
      <c r="C21" s="196" t="s">
        <v>1847</v>
      </c>
      <c r="D21" s="206" t="s">
        <v>1848</v>
      </c>
      <c r="E21" s="207" t="s">
        <v>1828</v>
      </c>
      <c r="F21" s="207" t="s">
        <v>1829</v>
      </c>
      <c r="G21" s="207" t="s">
        <v>1830</v>
      </c>
      <c r="H21" s="207" t="s">
        <v>1831</v>
      </c>
      <c r="I21" s="562" t="s">
        <v>1832</v>
      </c>
      <c r="J21" s="562" t="s">
        <v>1833</v>
      </c>
      <c r="K21" s="563" t="s">
        <v>1834</v>
      </c>
      <c r="L21" s="562" t="s">
        <v>29</v>
      </c>
      <c r="M21" s="562" t="s">
        <v>1833</v>
      </c>
      <c r="N21" s="563" t="s">
        <v>1834</v>
      </c>
      <c r="O21" s="562" t="s">
        <v>30</v>
      </c>
      <c r="P21" s="562" t="s">
        <v>1833</v>
      </c>
      <c r="Q21" s="563" t="s">
        <v>1834</v>
      </c>
      <c r="R21" s="562" t="s">
        <v>31</v>
      </c>
      <c r="S21" s="562" t="s">
        <v>1833</v>
      </c>
      <c r="T21" s="563" t="s">
        <v>1834</v>
      </c>
      <c r="U21" s="562" t="s">
        <v>32</v>
      </c>
      <c r="V21" s="562" t="s">
        <v>1833</v>
      </c>
      <c r="W21" s="564" t="s">
        <v>1834</v>
      </c>
    </row>
    <row r="22" spans="1:23" s="208" customFormat="1" ht="18.75" customHeight="1">
      <c r="A22" s="215">
        <v>1</v>
      </c>
      <c r="B22" s="215">
        <v>1</v>
      </c>
      <c r="C22" s="216" t="s">
        <v>1849</v>
      </c>
      <c r="D22" s="216" t="s">
        <v>1850</v>
      </c>
      <c r="E22" s="217"/>
      <c r="F22" s="217"/>
      <c r="G22" s="217"/>
      <c r="H22" s="217"/>
      <c r="I22" s="212"/>
      <c r="J22" s="212"/>
      <c r="K22" s="564"/>
      <c r="L22" s="212"/>
      <c r="M22" s="212"/>
      <c r="N22" s="565"/>
      <c r="O22" s="212"/>
      <c r="P22" s="212"/>
      <c r="Q22" s="565"/>
      <c r="R22" s="212"/>
      <c r="S22" s="212"/>
      <c r="T22" s="565"/>
      <c r="U22" s="212"/>
      <c r="V22" s="212"/>
      <c r="W22" s="565"/>
    </row>
    <row r="23" spans="1:23" s="208" customFormat="1" ht="100.5" customHeight="1">
      <c r="A23" s="218">
        <v>1</v>
      </c>
      <c r="B23" s="218" t="s">
        <v>1851</v>
      </c>
      <c r="C23" s="219" t="s">
        <v>1852</v>
      </c>
      <c r="D23" s="219" t="s">
        <v>1853</v>
      </c>
      <c r="E23" s="217"/>
      <c r="F23" s="217"/>
      <c r="G23" s="217"/>
      <c r="H23" s="217"/>
      <c r="I23" s="212"/>
      <c r="J23" s="212"/>
      <c r="K23" s="564"/>
      <c r="L23" s="212"/>
      <c r="M23" s="212"/>
      <c r="N23" s="565"/>
      <c r="O23" s="212"/>
      <c r="P23" s="212"/>
      <c r="Q23" s="565"/>
      <c r="R23" s="212"/>
      <c r="S23" s="212"/>
      <c r="T23" s="565"/>
      <c r="U23" s="212"/>
      <c r="V23" s="212"/>
      <c r="W23" s="565"/>
    </row>
    <row r="24" spans="1:23" ht="29.25" customHeight="1">
      <c r="A24" s="220">
        <v>1</v>
      </c>
      <c r="B24" s="221" t="s">
        <v>123</v>
      </c>
      <c r="C24" s="222" t="s">
        <v>1854</v>
      </c>
      <c r="D24" s="222" t="s">
        <v>1855</v>
      </c>
      <c r="E24" s="217"/>
      <c r="F24" s="200"/>
      <c r="G24" s="200"/>
      <c r="H24" s="200"/>
      <c r="I24" s="99" t="s">
        <v>2668</v>
      </c>
      <c r="J24" s="99" t="s">
        <v>2654</v>
      </c>
      <c r="K24" s="588"/>
      <c r="L24" s="99"/>
      <c r="M24" s="99"/>
      <c r="N24" s="213"/>
      <c r="O24" s="99"/>
      <c r="P24" s="99"/>
      <c r="Q24" s="213"/>
      <c r="R24" s="99"/>
      <c r="S24" s="99"/>
      <c r="T24" s="213"/>
      <c r="U24" s="99"/>
      <c r="V24" s="99"/>
      <c r="W24" s="213"/>
    </row>
    <row r="25" spans="1:23" ht="29.25" customHeight="1">
      <c r="A25" s="218">
        <v>1</v>
      </c>
      <c r="B25" s="223" t="s">
        <v>126</v>
      </c>
      <c r="C25" s="222" t="s">
        <v>1856</v>
      </c>
      <c r="D25" s="222" t="s">
        <v>1857</v>
      </c>
      <c r="E25" s="217"/>
      <c r="F25" s="200"/>
      <c r="G25" s="200"/>
      <c r="H25" s="200"/>
      <c r="I25" s="99" t="s">
        <v>2669</v>
      </c>
      <c r="J25" s="99" t="s">
        <v>2654</v>
      </c>
      <c r="K25" s="559"/>
      <c r="L25" s="99"/>
      <c r="M25" s="99"/>
      <c r="N25" s="213"/>
      <c r="O25" s="99"/>
      <c r="P25" s="99"/>
      <c r="Q25" s="213"/>
      <c r="R25" s="99"/>
      <c r="S25" s="99"/>
      <c r="T25" s="213"/>
      <c r="U25" s="99"/>
      <c r="V25" s="99"/>
      <c r="W25" s="213"/>
    </row>
    <row r="26" spans="1:23" s="208" customFormat="1" ht="409.5">
      <c r="A26" s="218">
        <v>1</v>
      </c>
      <c r="B26" s="218" t="s">
        <v>1858</v>
      </c>
      <c r="C26" s="219" t="s">
        <v>1859</v>
      </c>
      <c r="D26" s="219" t="s">
        <v>1860</v>
      </c>
      <c r="E26" s="217"/>
      <c r="F26" s="217"/>
      <c r="G26" s="217"/>
      <c r="H26" s="217"/>
      <c r="I26" s="212"/>
      <c r="J26" s="212"/>
      <c r="K26" s="564"/>
      <c r="L26" s="212"/>
      <c r="M26" s="212"/>
      <c r="N26" s="565"/>
      <c r="O26" s="212"/>
      <c r="P26" s="212"/>
      <c r="Q26" s="565"/>
      <c r="R26" s="212"/>
      <c r="S26" s="212"/>
      <c r="T26" s="565"/>
      <c r="U26" s="212"/>
      <c r="V26" s="212"/>
      <c r="W26" s="565"/>
    </row>
    <row r="27" spans="1:23" ht="91.5" customHeight="1">
      <c r="A27" s="220">
        <v>1</v>
      </c>
      <c r="B27" s="221" t="s">
        <v>1861</v>
      </c>
      <c r="C27" s="222" t="s">
        <v>1862</v>
      </c>
      <c r="D27" s="222" t="s">
        <v>1863</v>
      </c>
      <c r="E27" s="217"/>
      <c r="F27" s="200"/>
      <c r="G27" s="200"/>
      <c r="H27" s="200"/>
      <c r="I27" s="589" t="s">
        <v>2781</v>
      </c>
      <c r="J27" s="590" t="s">
        <v>2654</v>
      </c>
      <c r="K27" s="559"/>
      <c r="L27" s="99"/>
      <c r="M27" s="99"/>
      <c r="N27" s="213"/>
      <c r="O27" s="99"/>
      <c r="P27" s="99"/>
      <c r="Q27" s="213"/>
      <c r="R27" s="99"/>
      <c r="S27" s="99"/>
      <c r="T27" s="213"/>
      <c r="U27" s="99"/>
      <c r="V27" s="99"/>
      <c r="W27" s="213"/>
    </row>
    <row r="28" spans="1:23" ht="91.5" customHeight="1">
      <c r="A28" s="220">
        <v>1</v>
      </c>
      <c r="B28" s="221" t="s">
        <v>1864</v>
      </c>
      <c r="C28" s="222" t="s">
        <v>1865</v>
      </c>
      <c r="D28" s="222" t="s">
        <v>1866</v>
      </c>
      <c r="E28" s="217"/>
      <c r="F28" s="200"/>
      <c r="G28" s="200"/>
      <c r="H28" s="200"/>
      <c r="I28" s="589" t="s">
        <v>2782</v>
      </c>
      <c r="J28" s="590" t="s">
        <v>2654</v>
      </c>
      <c r="K28" s="559"/>
      <c r="L28" s="99"/>
      <c r="M28" s="99"/>
      <c r="N28" s="213"/>
      <c r="O28" s="99"/>
      <c r="P28" s="99"/>
      <c r="Q28" s="213"/>
      <c r="R28" s="99"/>
      <c r="S28" s="99"/>
      <c r="T28" s="213"/>
      <c r="U28" s="99"/>
      <c r="V28" s="99"/>
      <c r="W28" s="213"/>
    </row>
    <row r="29" spans="1:23" ht="91.5" customHeight="1">
      <c r="A29" s="220">
        <v>1</v>
      </c>
      <c r="B29" s="221" t="s">
        <v>1867</v>
      </c>
      <c r="C29" s="222" t="s">
        <v>1868</v>
      </c>
      <c r="D29" s="222" t="s">
        <v>1869</v>
      </c>
      <c r="E29" s="217"/>
      <c r="F29" s="200"/>
      <c r="G29" s="200"/>
      <c r="H29" s="200"/>
      <c r="I29" s="589" t="s">
        <v>2783</v>
      </c>
      <c r="J29" s="590" t="s">
        <v>2654</v>
      </c>
      <c r="K29" s="559"/>
      <c r="L29" s="99"/>
      <c r="M29" s="99"/>
      <c r="N29" s="213"/>
      <c r="O29" s="99"/>
      <c r="P29" s="99"/>
      <c r="Q29" s="213"/>
      <c r="R29" s="99"/>
      <c r="S29" s="99"/>
      <c r="T29" s="213"/>
      <c r="U29" s="99"/>
      <c r="V29" s="99"/>
      <c r="W29" s="213"/>
    </row>
    <row r="30" spans="1:23" ht="91.5" customHeight="1">
      <c r="A30" s="220">
        <v>1</v>
      </c>
      <c r="B30" s="221" t="s">
        <v>1870</v>
      </c>
      <c r="C30" s="222" t="s">
        <v>1871</v>
      </c>
      <c r="D30" s="222" t="s">
        <v>1872</v>
      </c>
      <c r="E30" s="217"/>
      <c r="F30" s="200"/>
      <c r="G30" s="200"/>
      <c r="H30" s="200"/>
      <c r="I30" s="589" t="s">
        <v>2784</v>
      </c>
      <c r="J30" s="590" t="s">
        <v>2654</v>
      </c>
      <c r="K30" s="559"/>
      <c r="L30" s="99"/>
      <c r="M30" s="99"/>
      <c r="N30" s="213"/>
      <c r="O30" s="99"/>
      <c r="P30" s="99"/>
      <c r="Q30" s="213"/>
      <c r="R30" s="99"/>
      <c r="S30" s="99"/>
      <c r="T30" s="213"/>
      <c r="U30" s="99"/>
      <c r="V30" s="99"/>
      <c r="W30" s="213"/>
    </row>
    <row r="31" spans="1:23" s="208" customFormat="1" ht="140.25">
      <c r="A31" s="218">
        <v>1</v>
      </c>
      <c r="B31" s="218" t="s">
        <v>1873</v>
      </c>
      <c r="C31" s="219" t="s">
        <v>1874</v>
      </c>
      <c r="D31" s="219" t="s">
        <v>1875</v>
      </c>
      <c r="E31" s="217"/>
      <c r="F31" s="217"/>
      <c r="G31" s="217"/>
      <c r="H31" s="217"/>
      <c r="I31" s="212"/>
      <c r="J31" s="212"/>
      <c r="K31" s="564"/>
      <c r="L31" s="212"/>
      <c r="M31" s="212"/>
      <c r="N31" s="565"/>
      <c r="O31" s="212"/>
      <c r="P31" s="212"/>
      <c r="Q31" s="565"/>
      <c r="R31" s="212"/>
      <c r="S31" s="212"/>
      <c r="T31" s="565"/>
      <c r="U31" s="212"/>
      <c r="V31" s="212"/>
      <c r="W31" s="565"/>
    </row>
    <row r="32" spans="1:23" ht="69.75" customHeight="1">
      <c r="A32" s="218">
        <v>1</v>
      </c>
      <c r="B32" s="223" t="s">
        <v>175</v>
      </c>
      <c r="C32" s="222" t="s">
        <v>1876</v>
      </c>
      <c r="D32" s="222" t="s">
        <v>1877</v>
      </c>
      <c r="E32" s="217"/>
      <c r="F32" s="200"/>
      <c r="G32" s="200"/>
      <c r="H32" s="200"/>
      <c r="I32" s="99" t="s">
        <v>2670</v>
      </c>
      <c r="J32" s="99" t="s">
        <v>2531</v>
      </c>
      <c r="K32" s="559"/>
      <c r="L32" s="99"/>
      <c r="M32" s="99"/>
      <c r="N32" s="213"/>
      <c r="O32" s="99"/>
      <c r="P32" s="99"/>
      <c r="Q32" s="213"/>
      <c r="R32" s="99"/>
      <c r="S32" s="99"/>
      <c r="T32" s="213"/>
      <c r="U32" s="99"/>
      <c r="V32" s="99"/>
      <c r="W32" s="213"/>
    </row>
    <row r="33" spans="1:23" s="208" customFormat="1" ht="127.5">
      <c r="A33" s="218">
        <v>1</v>
      </c>
      <c r="B33" s="218" t="s">
        <v>1878</v>
      </c>
      <c r="C33" s="219" t="s">
        <v>1879</v>
      </c>
      <c r="D33" s="219" t="s">
        <v>1880</v>
      </c>
      <c r="E33" s="217"/>
      <c r="F33" s="217"/>
      <c r="G33" s="217"/>
      <c r="H33" s="217"/>
      <c r="I33" s="212"/>
      <c r="J33" s="212"/>
      <c r="K33" s="564"/>
      <c r="L33" s="212"/>
      <c r="M33" s="212"/>
      <c r="N33" s="565"/>
      <c r="O33" s="212"/>
      <c r="P33" s="212"/>
      <c r="Q33" s="565"/>
      <c r="R33" s="212"/>
      <c r="S33" s="212"/>
      <c r="T33" s="565"/>
      <c r="U33" s="212"/>
      <c r="V33" s="212"/>
      <c r="W33" s="565"/>
    </row>
    <row r="34" spans="1:23" ht="82.5" customHeight="1">
      <c r="A34" s="220">
        <v>1</v>
      </c>
      <c r="B34" s="221" t="s">
        <v>1881</v>
      </c>
      <c r="C34" s="222" t="s">
        <v>1882</v>
      </c>
      <c r="D34" s="222" t="s">
        <v>1883</v>
      </c>
      <c r="E34" s="217"/>
      <c r="F34" s="200"/>
      <c r="G34" s="200"/>
      <c r="H34" s="200"/>
      <c r="I34" s="99" t="s">
        <v>2671</v>
      </c>
      <c r="J34" s="99" t="s">
        <v>2531</v>
      </c>
      <c r="K34" s="559"/>
      <c r="L34" s="99"/>
      <c r="M34" s="99"/>
      <c r="N34" s="213"/>
      <c r="O34" s="99"/>
      <c r="P34" s="99"/>
      <c r="Q34" s="213"/>
      <c r="R34" s="99"/>
      <c r="S34" s="99"/>
      <c r="T34" s="213"/>
      <c r="U34" s="99"/>
      <c r="V34" s="99"/>
      <c r="W34" s="213"/>
    </row>
    <row r="35" spans="1:23" s="208" customFormat="1" ht="140.25">
      <c r="A35" s="218">
        <v>1</v>
      </c>
      <c r="B35" s="218" t="s">
        <v>1884</v>
      </c>
      <c r="C35" s="219" t="s">
        <v>1885</v>
      </c>
      <c r="D35" s="219" t="s">
        <v>1886</v>
      </c>
      <c r="E35" s="217"/>
      <c r="F35" s="217"/>
      <c r="G35" s="217"/>
      <c r="H35" s="217"/>
      <c r="I35" s="212"/>
      <c r="J35" s="212"/>
      <c r="K35" s="564"/>
      <c r="L35" s="212"/>
      <c r="M35" s="212"/>
      <c r="N35" s="565"/>
      <c r="O35" s="212"/>
      <c r="P35" s="212"/>
      <c r="Q35" s="565"/>
      <c r="R35" s="212"/>
      <c r="S35" s="212"/>
      <c r="T35" s="565"/>
      <c r="U35" s="212"/>
      <c r="V35" s="212"/>
      <c r="W35" s="565"/>
    </row>
    <row r="36" spans="1:23" ht="60.75" customHeight="1">
      <c r="A36" s="220">
        <v>1</v>
      </c>
      <c r="B36" s="221" t="s">
        <v>1887</v>
      </c>
      <c r="C36" s="222" t="s">
        <v>1888</v>
      </c>
      <c r="D36" s="222" t="s">
        <v>1889</v>
      </c>
      <c r="E36" s="217"/>
      <c r="F36" s="200"/>
      <c r="G36" s="200"/>
      <c r="H36" s="200"/>
      <c r="I36" s="99" t="s">
        <v>2728</v>
      </c>
      <c r="J36" s="99" t="s">
        <v>2654</v>
      </c>
      <c r="K36" s="559"/>
      <c r="L36" s="99"/>
      <c r="M36" s="99"/>
      <c r="N36" s="213"/>
      <c r="O36" s="99"/>
      <c r="P36" s="99"/>
      <c r="Q36" s="213"/>
      <c r="R36" s="99"/>
      <c r="S36" s="99"/>
      <c r="T36" s="213"/>
      <c r="U36" s="99"/>
      <c r="V36" s="99"/>
      <c r="W36" s="213"/>
    </row>
    <row r="37" spans="1:23" ht="60.75" customHeight="1">
      <c r="A37" s="218">
        <v>1</v>
      </c>
      <c r="B37" s="223" t="s">
        <v>1890</v>
      </c>
      <c r="C37" s="222" t="s">
        <v>1891</v>
      </c>
      <c r="D37" s="222" t="s">
        <v>1892</v>
      </c>
      <c r="E37" s="217"/>
      <c r="F37" s="200"/>
      <c r="G37" s="200"/>
      <c r="H37" s="200"/>
      <c r="I37" s="99" t="s">
        <v>2672</v>
      </c>
      <c r="J37" s="99" t="s">
        <v>2531</v>
      </c>
      <c r="K37" s="559"/>
      <c r="L37" s="99"/>
      <c r="M37" s="99"/>
      <c r="N37" s="213"/>
      <c r="O37" s="99"/>
      <c r="P37" s="99"/>
      <c r="Q37" s="213"/>
      <c r="R37" s="99"/>
      <c r="S37" s="99"/>
      <c r="T37" s="213"/>
      <c r="U37" s="99"/>
      <c r="V37" s="99"/>
      <c r="W37" s="213"/>
    </row>
    <row r="38" spans="1:23" s="208" customFormat="1" ht="152.25" customHeight="1">
      <c r="A38" s="218">
        <v>1</v>
      </c>
      <c r="B38" s="218" t="s">
        <v>1893</v>
      </c>
      <c r="C38" s="219" t="s">
        <v>1894</v>
      </c>
      <c r="D38" s="219" t="s">
        <v>1895</v>
      </c>
      <c r="E38" s="217"/>
      <c r="F38" s="217"/>
      <c r="G38" s="217"/>
      <c r="H38" s="217"/>
      <c r="I38" s="212"/>
      <c r="J38" s="212"/>
      <c r="K38" s="564"/>
      <c r="L38" s="212"/>
      <c r="M38" s="212"/>
      <c r="N38" s="565"/>
      <c r="O38" s="212"/>
      <c r="P38" s="212"/>
      <c r="Q38" s="565"/>
      <c r="R38" s="212"/>
      <c r="S38" s="212"/>
      <c r="T38" s="565"/>
      <c r="U38" s="212"/>
      <c r="V38" s="212"/>
      <c r="W38" s="565"/>
    </row>
    <row r="39" spans="1:23" ht="63.75" customHeight="1">
      <c r="A39" s="220">
        <v>1</v>
      </c>
      <c r="B39" s="221" t="s">
        <v>1896</v>
      </c>
      <c r="C39" s="222" t="s">
        <v>1897</v>
      </c>
      <c r="D39" s="222" t="s">
        <v>1898</v>
      </c>
      <c r="E39" s="217"/>
      <c r="F39" s="200"/>
      <c r="G39" s="200"/>
      <c r="H39" s="200"/>
      <c r="I39" s="99" t="s">
        <v>2677</v>
      </c>
      <c r="J39" s="99" t="s">
        <v>2654</v>
      </c>
      <c r="K39" s="559"/>
      <c r="L39" s="99"/>
      <c r="M39" s="99"/>
      <c r="N39" s="213"/>
      <c r="O39" s="99"/>
      <c r="P39" s="99"/>
      <c r="Q39" s="213"/>
      <c r="R39" s="99"/>
      <c r="S39" s="99"/>
      <c r="T39" s="213"/>
      <c r="U39" s="99"/>
      <c r="V39" s="99"/>
      <c r="W39" s="213"/>
    </row>
    <row r="40" spans="1:23" ht="60" customHeight="1">
      <c r="A40" s="218">
        <v>1</v>
      </c>
      <c r="B40" s="223" t="s">
        <v>1899</v>
      </c>
      <c r="C40" s="222" t="s">
        <v>1900</v>
      </c>
      <c r="D40" s="222" t="s">
        <v>1901</v>
      </c>
      <c r="E40" s="217"/>
      <c r="F40" s="200"/>
      <c r="G40" s="200"/>
      <c r="H40" s="200"/>
      <c r="I40" s="99" t="s">
        <v>2675</v>
      </c>
      <c r="J40" s="99" t="s">
        <v>2654</v>
      </c>
      <c r="K40" s="559"/>
      <c r="L40" s="99"/>
      <c r="M40" s="99"/>
      <c r="N40" s="213"/>
      <c r="O40" s="99"/>
      <c r="P40" s="99"/>
      <c r="Q40" s="213"/>
      <c r="R40" s="99"/>
      <c r="S40" s="99"/>
      <c r="T40" s="213"/>
      <c r="U40" s="99"/>
      <c r="V40" s="99"/>
      <c r="W40" s="213"/>
    </row>
    <row r="41" spans="1:23" ht="46.5" customHeight="1">
      <c r="A41" s="218">
        <v>1</v>
      </c>
      <c r="B41" s="223" t="s">
        <v>1902</v>
      </c>
      <c r="C41" s="222" t="s">
        <v>1903</v>
      </c>
      <c r="D41" s="222" t="s">
        <v>1904</v>
      </c>
      <c r="E41" s="217"/>
      <c r="F41" s="200"/>
      <c r="G41" s="200"/>
      <c r="H41" s="200"/>
      <c r="I41" s="99" t="s">
        <v>2673</v>
      </c>
      <c r="J41" s="99" t="s">
        <v>2654</v>
      </c>
      <c r="K41" s="559"/>
      <c r="L41" s="99"/>
      <c r="M41" s="99"/>
      <c r="N41" s="213"/>
      <c r="O41" s="99"/>
      <c r="P41" s="99"/>
      <c r="Q41" s="213"/>
      <c r="R41" s="99"/>
      <c r="S41" s="99"/>
      <c r="T41" s="213"/>
      <c r="U41" s="99"/>
      <c r="V41" s="99"/>
      <c r="W41" s="213"/>
    </row>
    <row r="42" spans="1:23" ht="33" customHeight="1">
      <c r="A42" s="218">
        <v>1</v>
      </c>
      <c r="B42" s="223" t="s">
        <v>1905</v>
      </c>
      <c r="C42" s="222" t="s">
        <v>1906</v>
      </c>
      <c r="D42" s="222" t="s">
        <v>1907</v>
      </c>
      <c r="E42" s="217"/>
      <c r="F42" s="200"/>
      <c r="G42" s="200"/>
      <c r="H42" s="200"/>
      <c r="I42" s="99" t="s">
        <v>2674</v>
      </c>
      <c r="J42" s="99" t="s">
        <v>2531</v>
      </c>
      <c r="K42" s="559"/>
      <c r="L42" s="99"/>
      <c r="M42" s="99"/>
      <c r="N42" s="213"/>
      <c r="O42" s="99"/>
      <c r="P42" s="99"/>
      <c r="Q42" s="213"/>
      <c r="R42" s="99"/>
      <c r="S42" s="99"/>
      <c r="T42" s="213"/>
      <c r="U42" s="99"/>
      <c r="V42" s="99"/>
      <c r="W42" s="213"/>
    </row>
    <row r="43" spans="1:23" s="208" customFormat="1" ht="246.75">
      <c r="A43" s="218">
        <v>1</v>
      </c>
      <c r="B43" s="218" t="s">
        <v>1908</v>
      </c>
      <c r="C43" s="219" t="s">
        <v>1909</v>
      </c>
      <c r="D43" s="219" t="s">
        <v>1910</v>
      </c>
      <c r="E43" s="217"/>
      <c r="F43" s="217"/>
      <c r="G43" s="217"/>
      <c r="H43" s="217"/>
      <c r="I43" s="212"/>
      <c r="J43" s="212"/>
      <c r="K43" s="564"/>
      <c r="L43" s="212"/>
      <c r="M43" s="212"/>
      <c r="N43" s="565"/>
      <c r="O43" s="212"/>
      <c r="P43" s="212"/>
      <c r="Q43" s="565"/>
      <c r="R43" s="212"/>
      <c r="S43" s="212"/>
      <c r="T43" s="565"/>
      <c r="U43" s="212"/>
      <c r="V43" s="212"/>
      <c r="W43" s="565"/>
    </row>
    <row r="44" spans="1:23" ht="48.75" customHeight="1">
      <c r="A44" s="220">
        <v>1</v>
      </c>
      <c r="B44" s="221" t="s">
        <v>1911</v>
      </c>
      <c r="C44" s="222" t="s">
        <v>1912</v>
      </c>
      <c r="D44" s="222" t="s">
        <v>1913</v>
      </c>
      <c r="E44" s="217"/>
      <c r="F44" s="200"/>
      <c r="G44" s="200"/>
      <c r="H44" s="200"/>
      <c r="I44" s="99" t="s">
        <v>2785</v>
      </c>
      <c r="J44" s="99" t="s">
        <v>2531</v>
      </c>
      <c r="K44" s="559"/>
      <c r="L44" s="99"/>
      <c r="M44" s="99"/>
      <c r="N44" s="213"/>
      <c r="O44" s="99"/>
      <c r="P44" s="99"/>
      <c r="Q44" s="213"/>
      <c r="R44" s="99"/>
      <c r="S44" s="99"/>
      <c r="T44" s="213"/>
      <c r="U44" s="99"/>
      <c r="V44" s="99"/>
      <c r="W44" s="213"/>
    </row>
    <row r="45" spans="1:23" ht="48.75" customHeight="1">
      <c r="A45" s="220">
        <v>1</v>
      </c>
      <c r="B45" s="221" t="s">
        <v>1914</v>
      </c>
      <c r="C45" s="222" t="s">
        <v>1915</v>
      </c>
      <c r="D45" s="222" t="s">
        <v>1916</v>
      </c>
      <c r="E45" s="217"/>
      <c r="F45" s="200"/>
      <c r="G45" s="200"/>
      <c r="H45" s="200"/>
      <c r="I45" s="99" t="s">
        <v>2676</v>
      </c>
      <c r="J45" s="99" t="s">
        <v>2531</v>
      </c>
      <c r="K45" s="559"/>
      <c r="L45" s="99"/>
      <c r="M45" s="99"/>
      <c r="N45" s="213"/>
      <c r="O45" s="99"/>
      <c r="P45" s="99"/>
      <c r="Q45" s="213"/>
      <c r="R45" s="99"/>
      <c r="S45" s="99"/>
      <c r="T45" s="213"/>
      <c r="U45" s="99"/>
      <c r="V45" s="99"/>
      <c r="W45" s="213"/>
    </row>
    <row r="46" spans="1:23" s="208" customFormat="1" ht="147" customHeight="1">
      <c r="A46" s="218">
        <v>1</v>
      </c>
      <c r="B46" s="218" t="s">
        <v>1917</v>
      </c>
      <c r="C46" s="219" t="s">
        <v>1918</v>
      </c>
      <c r="D46" s="219" t="s">
        <v>1919</v>
      </c>
      <c r="E46" s="217"/>
      <c r="F46" s="217"/>
      <c r="G46" s="217"/>
      <c r="H46" s="217"/>
      <c r="I46" s="212"/>
      <c r="J46" s="212"/>
      <c r="K46" s="564"/>
      <c r="L46" s="212"/>
      <c r="M46" s="212"/>
      <c r="N46" s="565"/>
      <c r="O46" s="212"/>
      <c r="P46" s="212"/>
      <c r="Q46" s="565"/>
      <c r="R46" s="212"/>
      <c r="S46" s="212"/>
      <c r="T46" s="565"/>
      <c r="U46" s="212"/>
      <c r="V46" s="212"/>
      <c r="W46" s="565"/>
    </row>
    <row r="47" spans="1:23" ht="112.5" customHeight="1">
      <c r="A47" s="220">
        <v>1</v>
      </c>
      <c r="B47" s="221" t="s">
        <v>1920</v>
      </c>
      <c r="C47" s="222" t="s">
        <v>1921</v>
      </c>
      <c r="D47" s="222" t="s">
        <v>1922</v>
      </c>
      <c r="E47" s="217"/>
      <c r="F47" s="200"/>
      <c r="G47" s="200"/>
      <c r="H47" s="200"/>
      <c r="I47" s="99" t="s">
        <v>2678</v>
      </c>
      <c r="J47" s="99" t="s">
        <v>2654</v>
      </c>
      <c r="K47" s="559"/>
      <c r="L47" s="99"/>
      <c r="M47" s="99"/>
      <c r="N47" s="213"/>
      <c r="O47" s="99"/>
      <c r="P47" s="99"/>
      <c r="Q47" s="213"/>
      <c r="R47" s="99"/>
      <c r="S47" s="99"/>
      <c r="T47" s="213"/>
      <c r="U47" s="99"/>
      <c r="V47" s="99"/>
      <c r="W47" s="213"/>
    </row>
    <row r="48" spans="1:23" s="208" customFormat="1" ht="131.25" customHeight="1">
      <c r="A48" s="218">
        <v>1</v>
      </c>
      <c r="B48" s="218" t="s">
        <v>1923</v>
      </c>
      <c r="C48" s="219" t="s">
        <v>1924</v>
      </c>
      <c r="D48" s="219" t="s">
        <v>1925</v>
      </c>
      <c r="E48" s="217"/>
      <c r="F48" s="217"/>
      <c r="G48" s="217"/>
      <c r="H48" s="217"/>
      <c r="I48" s="212"/>
      <c r="J48" s="212"/>
      <c r="K48" s="564"/>
      <c r="L48" s="212"/>
      <c r="M48" s="212"/>
      <c r="N48" s="565"/>
      <c r="O48" s="212"/>
      <c r="P48" s="212"/>
      <c r="Q48" s="565"/>
      <c r="R48" s="212"/>
      <c r="S48" s="212"/>
      <c r="T48" s="565"/>
      <c r="U48" s="212"/>
      <c r="V48" s="212"/>
      <c r="W48" s="565"/>
    </row>
    <row r="49" spans="1:23" ht="105" customHeight="1">
      <c r="A49" s="218">
        <v>1</v>
      </c>
      <c r="B49" s="223" t="s">
        <v>1926</v>
      </c>
      <c r="C49" s="222" t="s">
        <v>1927</v>
      </c>
      <c r="D49" s="222" t="s">
        <v>1928</v>
      </c>
      <c r="E49" s="217"/>
      <c r="F49" s="200"/>
      <c r="G49" s="200"/>
      <c r="H49" s="200"/>
      <c r="I49" s="569" t="s">
        <v>2786</v>
      </c>
      <c r="J49" s="99" t="s">
        <v>2654</v>
      </c>
      <c r="K49" s="559"/>
      <c r="L49" s="99"/>
      <c r="M49" s="99"/>
      <c r="N49" s="213"/>
      <c r="O49" s="99"/>
      <c r="P49" s="99"/>
      <c r="Q49" s="213"/>
      <c r="R49" s="99"/>
      <c r="S49" s="99"/>
      <c r="T49" s="213"/>
      <c r="U49" s="99"/>
      <c r="V49" s="99"/>
      <c r="W49" s="213"/>
    </row>
    <row r="50" spans="1:23" ht="105" customHeight="1">
      <c r="A50" s="220">
        <v>1</v>
      </c>
      <c r="B50" s="221" t="s">
        <v>1929</v>
      </c>
      <c r="C50" s="222" t="s">
        <v>1930</v>
      </c>
      <c r="D50" s="222" t="s">
        <v>1931</v>
      </c>
      <c r="E50" s="217"/>
      <c r="F50" s="200"/>
      <c r="G50" s="200"/>
      <c r="H50" s="200"/>
      <c r="I50" s="569" t="s">
        <v>2787</v>
      </c>
      <c r="J50" s="99" t="s">
        <v>2654</v>
      </c>
      <c r="K50" s="559"/>
      <c r="L50" s="99"/>
      <c r="M50" s="99"/>
      <c r="N50" s="213"/>
      <c r="O50" s="99"/>
      <c r="P50" s="99"/>
      <c r="Q50" s="213"/>
      <c r="R50" s="99"/>
      <c r="S50" s="99"/>
      <c r="T50" s="213"/>
      <c r="U50" s="99"/>
      <c r="V50" s="99"/>
      <c r="W50" s="213"/>
    </row>
    <row r="51" spans="1:23" ht="105" customHeight="1">
      <c r="A51" s="220">
        <v>1</v>
      </c>
      <c r="B51" s="221" t="s">
        <v>1932</v>
      </c>
      <c r="C51" s="222" t="s">
        <v>1933</v>
      </c>
      <c r="D51" s="222" t="s">
        <v>1934</v>
      </c>
      <c r="E51" s="217"/>
      <c r="F51" s="200"/>
      <c r="G51" s="200"/>
      <c r="H51" s="200"/>
      <c r="I51" s="569" t="s">
        <v>2788</v>
      </c>
      <c r="J51" s="99" t="s">
        <v>2654</v>
      </c>
      <c r="K51" s="559"/>
      <c r="L51" s="99"/>
      <c r="M51" s="99"/>
      <c r="N51" s="213"/>
      <c r="O51" s="99"/>
      <c r="P51" s="99"/>
      <c r="Q51" s="213"/>
      <c r="R51" s="99"/>
      <c r="S51" s="99"/>
      <c r="T51" s="213"/>
      <c r="U51" s="99"/>
      <c r="V51" s="99"/>
      <c r="W51" s="213"/>
    </row>
    <row r="52" spans="1:23" ht="105" customHeight="1">
      <c r="A52" s="220">
        <v>1</v>
      </c>
      <c r="B52" s="221" t="s">
        <v>1935</v>
      </c>
      <c r="C52" s="222" t="s">
        <v>1936</v>
      </c>
      <c r="D52" s="222" t="s">
        <v>1937</v>
      </c>
      <c r="E52" s="217"/>
      <c r="F52" s="200"/>
      <c r="G52" s="200"/>
      <c r="H52" s="200"/>
      <c r="I52" s="569" t="s">
        <v>2789</v>
      </c>
      <c r="J52" s="99" t="s">
        <v>2654</v>
      </c>
      <c r="K52" s="559"/>
      <c r="L52" s="99"/>
      <c r="M52" s="99"/>
      <c r="N52" s="213"/>
      <c r="O52" s="99"/>
      <c r="P52" s="99"/>
      <c r="Q52" s="213"/>
      <c r="R52" s="99"/>
      <c r="S52" s="99"/>
      <c r="T52" s="213"/>
      <c r="U52" s="99"/>
      <c r="V52" s="99"/>
      <c r="W52" s="213"/>
    </row>
    <row r="53" spans="1:23" s="208" customFormat="1" ht="168.75">
      <c r="A53" s="218">
        <v>1</v>
      </c>
      <c r="B53" s="218" t="s">
        <v>1938</v>
      </c>
      <c r="C53" s="219" t="s">
        <v>1939</v>
      </c>
      <c r="D53" s="219" t="s">
        <v>1940</v>
      </c>
      <c r="E53" s="217"/>
      <c r="F53" s="217"/>
      <c r="G53" s="217"/>
      <c r="H53" s="217"/>
      <c r="I53" s="212"/>
      <c r="J53" s="212"/>
      <c r="K53" s="564"/>
      <c r="L53" s="212"/>
      <c r="M53" s="212"/>
      <c r="N53" s="565"/>
      <c r="O53" s="212"/>
      <c r="P53" s="212"/>
      <c r="Q53" s="565"/>
      <c r="R53" s="212"/>
      <c r="S53" s="212"/>
      <c r="T53" s="565"/>
      <c r="U53" s="212"/>
      <c r="V53" s="212"/>
      <c r="W53" s="565"/>
    </row>
    <row r="54" spans="1:23" ht="94.5" customHeight="1">
      <c r="A54" s="220">
        <v>1</v>
      </c>
      <c r="B54" s="221" t="s">
        <v>1941</v>
      </c>
      <c r="C54" s="222" t="s">
        <v>1942</v>
      </c>
      <c r="D54" s="222" t="s">
        <v>1943</v>
      </c>
      <c r="E54" s="217"/>
      <c r="F54" s="200"/>
      <c r="G54" s="200"/>
      <c r="H54" s="200"/>
      <c r="I54" s="99" t="s">
        <v>2729</v>
      </c>
      <c r="J54" s="99" t="s">
        <v>2654</v>
      </c>
      <c r="K54" s="559"/>
      <c r="L54" s="99"/>
      <c r="M54" s="99"/>
      <c r="N54" s="213"/>
      <c r="O54" s="99"/>
      <c r="P54" s="99"/>
      <c r="Q54" s="213"/>
      <c r="R54" s="99"/>
      <c r="S54" s="99"/>
      <c r="T54" s="213"/>
      <c r="U54" s="99"/>
      <c r="V54" s="99"/>
      <c r="W54" s="213"/>
    </row>
    <row r="55" spans="1:23" ht="40.5" customHeight="1">
      <c r="A55" s="220">
        <v>1</v>
      </c>
      <c r="B55" s="221" t="s">
        <v>1944</v>
      </c>
      <c r="C55" s="222" t="s">
        <v>1945</v>
      </c>
      <c r="D55" s="222" t="s">
        <v>1946</v>
      </c>
      <c r="E55" s="217"/>
      <c r="F55" s="200"/>
      <c r="G55" s="200"/>
      <c r="H55" s="200"/>
      <c r="I55" s="99" t="s">
        <v>2679</v>
      </c>
      <c r="J55" s="99" t="s">
        <v>2654</v>
      </c>
      <c r="K55" s="559"/>
      <c r="L55" s="99"/>
      <c r="M55" s="99"/>
      <c r="N55" s="213"/>
      <c r="O55" s="99"/>
      <c r="P55" s="99"/>
      <c r="Q55" s="213"/>
      <c r="R55" s="99"/>
      <c r="S55" s="99"/>
      <c r="T55" s="213"/>
      <c r="U55" s="99"/>
      <c r="V55" s="99"/>
      <c r="W55" s="213"/>
    </row>
    <row r="56" spans="1:23" ht="40.5" customHeight="1">
      <c r="A56" s="220">
        <v>1</v>
      </c>
      <c r="B56" s="221" t="s">
        <v>1947</v>
      </c>
      <c r="C56" s="222" t="s">
        <v>1948</v>
      </c>
      <c r="D56" s="222" t="s">
        <v>1949</v>
      </c>
      <c r="E56" s="217"/>
      <c r="F56" s="200"/>
      <c r="G56" s="200"/>
      <c r="H56" s="200"/>
      <c r="I56" s="99" t="s">
        <v>2680</v>
      </c>
      <c r="J56" s="99" t="s">
        <v>2531</v>
      </c>
      <c r="K56" s="559"/>
      <c r="L56" s="99"/>
      <c r="M56" s="99"/>
      <c r="N56" s="213"/>
      <c r="O56" s="99"/>
      <c r="P56" s="99"/>
      <c r="Q56" s="213"/>
      <c r="R56" s="99"/>
      <c r="S56" s="99"/>
      <c r="T56" s="213"/>
      <c r="U56" s="99"/>
      <c r="V56" s="99"/>
      <c r="W56" s="213"/>
    </row>
    <row r="57" spans="1:23" s="208" customFormat="1" ht="162" customHeight="1">
      <c r="A57" s="218">
        <v>1</v>
      </c>
      <c r="B57" s="218" t="s">
        <v>1950</v>
      </c>
      <c r="C57" s="219" t="s">
        <v>1951</v>
      </c>
      <c r="D57" s="224" t="s">
        <v>1952</v>
      </c>
      <c r="E57" s="217"/>
      <c r="F57" s="217"/>
      <c r="G57" s="217"/>
      <c r="H57" s="217"/>
      <c r="I57" s="212"/>
      <c r="J57" s="212"/>
      <c r="K57" s="564"/>
      <c r="L57" s="212"/>
      <c r="M57" s="212"/>
      <c r="N57" s="565"/>
      <c r="O57" s="212"/>
      <c r="P57" s="212"/>
      <c r="Q57" s="565"/>
      <c r="R57" s="212"/>
      <c r="S57" s="212"/>
      <c r="T57" s="565"/>
      <c r="U57" s="212"/>
      <c r="V57" s="212"/>
      <c r="W57" s="565"/>
    </row>
    <row r="58" spans="1:23" ht="54" customHeight="1">
      <c r="A58" s="220">
        <v>1</v>
      </c>
      <c r="B58" s="221" t="s">
        <v>1953</v>
      </c>
      <c r="C58" s="222" t="s">
        <v>1954</v>
      </c>
      <c r="D58" s="222" t="s">
        <v>1955</v>
      </c>
      <c r="E58" s="217"/>
      <c r="F58" s="200"/>
      <c r="G58" s="200"/>
      <c r="H58" s="200"/>
      <c r="I58" s="99" t="s">
        <v>2681</v>
      </c>
      <c r="J58" s="99" t="s">
        <v>2654</v>
      </c>
      <c r="K58" s="559"/>
      <c r="L58" s="99"/>
      <c r="M58" s="99"/>
      <c r="N58" s="213"/>
      <c r="O58" s="99"/>
      <c r="P58" s="99"/>
      <c r="Q58" s="213"/>
      <c r="R58" s="99"/>
      <c r="S58" s="99"/>
      <c r="T58" s="213"/>
      <c r="U58" s="99"/>
      <c r="V58" s="99"/>
      <c r="W58" s="213"/>
    </row>
    <row r="59" spans="1:23" s="208" customFormat="1" ht="42" customHeight="1">
      <c r="A59" s="218">
        <v>1</v>
      </c>
      <c r="B59" s="218" t="s">
        <v>1956</v>
      </c>
      <c r="C59" s="219" t="s">
        <v>1957</v>
      </c>
      <c r="D59" s="219" t="s">
        <v>1958</v>
      </c>
      <c r="E59" s="217"/>
      <c r="F59" s="217"/>
      <c r="G59" s="217"/>
      <c r="H59" s="217"/>
      <c r="I59" s="212"/>
      <c r="J59" s="212"/>
      <c r="K59" s="564"/>
      <c r="L59" s="212"/>
      <c r="M59" s="212"/>
      <c r="N59" s="565"/>
      <c r="O59" s="212"/>
      <c r="P59" s="212"/>
      <c r="Q59" s="565"/>
      <c r="R59" s="212"/>
      <c r="S59" s="212"/>
      <c r="T59" s="565"/>
      <c r="U59" s="212"/>
      <c r="V59" s="212"/>
      <c r="W59" s="565"/>
    </row>
    <row r="60" spans="1:23" ht="52.5" customHeight="1">
      <c r="A60" s="220">
        <v>1</v>
      </c>
      <c r="B60" s="221" t="s">
        <v>1959</v>
      </c>
      <c r="C60" s="222" t="s">
        <v>1960</v>
      </c>
      <c r="D60" s="222" t="s">
        <v>1961</v>
      </c>
      <c r="E60" s="217"/>
      <c r="F60" s="200"/>
      <c r="G60" s="200"/>
      <c r="H60" s="200"/>
      <c r="I60" s="99" t="s">
        <v>2682</v>
      </c>
      <c r="J60" s="99" t="s">
        <v>2654</v>
      </c>
      <c r="K60" s="559"/>
      <c r="L60" s="99"/>
      <c r="M60" s="99"/>
      <c r="N60" s="213"/>
      <c r="O60" s="99"/>
      <c r="P60" s="99"/>
      <c r="Q60" s="213"/>
      <c r="R60" s="99"/>
      <c r="S60" s="99"/>
      <c r="T60" s="213"/>
      <c r="U60" s="99"/>
      <c r="V60" s="99"/>
      <c r="W60" s="213"/>
    </row>
    <row r="61" spans="1:23" s="208" customFormat="1" ht="158.25" customHeight="1">
      <c r="A61" s="218">
        <v>1</v>
      </c>
      <c r="B61" s="218" t="s">
        <v>1962</v>
      </c>
      <c r="C61" s="219" t="s">
        <v>1963</v>
      </c>
      <c r="D61" s="219" t="s">
        <v>1964</v>
      </c>
      <c r="E61" s="217"/>
      <c r="F61" s="217"/>
      <c r="G61" s="217"/>
      <c r="H61" s="217"/>
      <c r="I61" s="212"/>
      <c r="J61" s="212"/>
      <c r="K61" s="564"/>
      <c r="L61" s="212"/>
      <c r="M61" s="212"/>
      <c r="N61" s="565"/>
      <c r="O61" s="212"/>
      <c r="P61" s="212"/>
      <c r="Q61" s="565"/>
      <c r="R61" s="212"/>
      <c r="S61" s="212"/>
      <c r="T61" s="565"/>
      <c r="U61" s="212"/>
      <c r="V61" s="212"/>
      <c r="W61" s="565"/>
    </row>
    <row r="62" spans="1:23" ht="54" customHeight="1">
      <c r="A62" s="218">
        <v>1</v>
      </c>
      <c r="B62" s="223" t="s">
        <v>1965</v>
      </c>
      <c r="C62" s="222" t="s">
        <v>1966</v>
      </c>
      <c r="D62" s="222" t="s">
        <v>1967</v>
      </c>
      <c r="E62" s="217"/>
      <c r="F62" s="200"/>
      <c r="G62" s="200"/>
      <c r="H62" s="200"/>
      <c r="I62" s="99" t="s">
        <v>2683</v>
      </c>
      <c r="J62" s="99" t="s">
        <v>2531</v>
      </c>
      <c r="K62" s="559"/>
      <c r="L62" s="99"/>
      <c r="M62" s="99"/>
      <c r="N62" s="213"/>
      <c r="O62" s="99"/>
      <c r="P62" s="99"/>
      <c r="Q62" s="213"/>
      <c r="R62" s="99"/>
      <c r="S62" s="99"/>
      <c r="T62" s="213"/>
      <c r="U62" s="99"/>
      <c r="V62" s="99"/>
      <c r="W62" s="213"/>
    </row>
    <row r="63" spans="1:23" s="208" customFormat="1" ht="205.5" customHeight="1">
      <c r="A63" s="218">
        <v>1</v>
      </c>
      <c r="B63" s="218" t="s">
        <v>1968</v>
      </c>
      <c r="C63" s="225" t="s">
        <v>1969</v>
      </c>
      <c r="D63" s="219" t="s">
        <v>1970</v>
      </c>
      <c r="E63" s="217"/>
      <c r="F63" s="217"/>
      <c r="G63" s="217"/>
      <c r="H63" s="217"/>
      <c r="I63" s="212"/>
      <c r="J63" s="212"/>
      <c r="K63" s="564"/>
      <c r="L63" s="212"/>
      <c r="M63" s="212"/>
      <c r="N63" s="565"/>
      <c r="O63" s="212"/>
      <c r="P63" s="212"/>
      <c r="Q63" s="565"/>
      <c r="R63" s="212"/>
      <c r="S63" s="212"/>
      <c r="T63" s="565"/>
      <c r="U63" s="212"/>
      <c r="V63" s="212"/>
      <c r="W63" s="565"/>
    </row>
    <row r="64" spans="1:23" ht="43.5" customHeight="1">
      <c r="A64" s="218">
        <v>1</v>
      </c>
      <c r="B64" s="223" t="s">
        <v>1971</v>
      </c>
      <c r="C64" s="222" t="s">
        <v>1966</v>
      </c>
      <c r="D64" s="222" t="s">
        <v>1967</v>
      </c>
      <c r="E64" s="217"/>
      <c r="F64" s="200"/>
      <c r="G64" s="200"/>
      <c r="H64" s="200"/>
      <c r="I64" s="99" t="s">
        <v>2683</v>
      </c>
      <c r="J64" s="99" t="s">
        <v>2531</v>
      </c>
      <c r="K64" s="559"/>
      <c r="L64" s="99"/>
      <c r="M64" s="99"/>
      <c r="N64" s="213"/>
      <c r="O64" s="99"/>
      <c r="P64" s="99"/>
      <c r="Q64" s="213"/>
      <c r="R64" s="99"/>
      <c r="S64" s="99"/>
      <c r="T64" s="213"/>
      <c r="U64" s="99"/>
      <c r="V64" s="99"/>
      <c r="W64" s="213"/>
    </row>
    <row r="65" spans="1:23" s="226" customFormat="1" ht="24" customHeight="1">
      <c r="A65" s="215">
        <v>2</v>
      </c>
      <c r="B65" s="215">
        <v>2</v>
      </c>
      <c r="C65" s="216" t="s">
        <v>1972</v>
      </c>
      <c r="D65" s="216" t="s">
        <v>1973</v>
      </c>
      <c r="E65" s="196"/>
      <c r="F65" s="196"/>
      <c r="G65" s="196"/>
      <c r="H65" s="196"/>
      <c r="I65" s="566"/>
      <c r="J65" s="566"/>
      <c r="K65" s="564"/>
      <c r="L65" s="566"/>
      <c r="M65" s="566"/>
      <c r="N65" s="564"/>
      <c r="O65" s="566"/>
      <c r="P65" s="566"/>
      <c r="Q65" s="564"/>
      <c r="R65" s="566"/>
      <c r="S65" s="566"/>
      <c r="T65" s="564"/>
      <c r="U65" s="566"/>
      <c r="V65" s="566"/>
      <c r="W65" s="564"/>
    </row>
    <row r="66" spans="1:23" s="208" customFormat="1" ht="312" customHeight="1">
      <c r="A66" s="218">
        <v>2</v>
      </c>
      <c r="B66" s="218" t="s">
        <v>1974</v>
      </c>
      <c r="C66" s="219" t="s">
        <v>1975</v>
      </c>
      <c r="D66" s="219" t="s">
        <v>1976</v>
      </c>
      <c r="E66" s="217"/>
      <c r="F66" s="217"/>
      <c r="G66" s="217"/>
      <c r="H66" s="217"/>
      <c r="I66" s="212"/>
      <c r="J66" s="212"/>
      <c r="K66" s="564"/>
      <c r="L66" s="212"/>
      <c r="M66" s="212"/>
      <c r="N66" s="565"/>
      <c r="O66" s="212"/>
      <c r="P66" s="212"/>
      <c r="Q66" s="565"/>
      <c r="R66" s="212"/>
      <c r="S66" s="212"/>
      <c r="T66" s="565"/>
      <c r="U66" s="212"/>
      <c r="V66" s="212"/>
      <c r="W66" s="565"/>
    </row>
    <row r="67" spans="1:23" ht="75" customHeight="1">
      <c r="A67" s="220">
        <v>2</v>
      </c>
      <c r="B67" s="221" t="s">
        <v>1977</v>
      </c>
      <c r="C67" s="222" t="s">
        <v>1978</v>
      </c>
      <c r="D67" s="222" t="s">
        <v>1979</v>
      </c>
      <c r="E67" s="217"/>
      <c r="F67" s="200"/>
      <c r="G67" s="200"/>
      <c r="H67" s="200"/>
      <c r="I67" s="99" t="s">
        <v>2684</v>
      </c>
      <c r="J67" s="99" t="s">
        <v>2654</v>
      </c>
      <c r="K67" s="559"/>
      <c r="L67" s="99"/>
      <c r="M67" s="99"/>
      <c r="N67" s="213"/>
      <c r="O67" s="99"/>
      <c r="P67" s="99"/>
      <c r="Q67" s="213"/>
      <c r="R67" s="99"/>
      <c r="S67" s="99"/>
      <c r="T67" s="213"/>
      <c r="U67" s="99"/>
      <c r="V67" s="99"/>
      <c r="W67" s="213"/>
    </row>
    <row r="68" spans="1:23" ht="48" customHeight="1">
      <c r="A68" s="218">
        <v>2</v>
      </c>
      <c r="B68" s="223" t="s">
        <v>1980</v>
      </c>
      <c r="C68" s="222" t="s">
        <v>1981</v>
      </c>
      <c r="D68" s="222" t="s">
        <v>1982</v>
      </c>
      <c r="E68" s="217"/>
      <c r="F68" s="200"/>
      <c r="G68" s="200"/>
      <c r="H68" s="200"/>
      <c r="I68" s="99" t="s">
        <v>2685</v>
      </c>
      <c r="J68" s="99" t="s">
        <v>2654</v>
      </c>
      <c r="K68" s="559"/>
      <c r="L68" s="99"/>
      <c r="M68" s="99"/>
      <c r="N68" s="213"/>
      <c r="O68" s="99"/>
      <c r="P68" s="99"/>
      <c r="Q68" s="213"/>
      <c r="R68" s="99"/>
      <c r="S68" s="99"/>
      <c r="T68" s="213"/>
      <c r="U68" s="99"/>
      <c r="V68" s="99"/>
      <c r="W68" s="213"/>
    </row>
    <row r="69" spans="1:23" s="208" customFormat="1" ht="97.5" customHeight="1">
      <c r="A69" s="218">
        <v>2</v>
      </c>
      <c r="B69" s="218" t="s">
        <v>1983</v>
      </c>
      <c r="C69" s="219" t="s">
        <v>1984</v>
      </c>
      <c r="D69" s="219" t="s">
        <v>1985</v>
      </c>
      <c r="E69" s="217"/>
      <c r="F69" s="217"/>
      <c r="G69" s="217"/>
      <c r="H69" s="217"/>
      <c r="I69" s="212"/>
      <c r="J69" s="212"/>
      <c r="K69" s="564"/>
      <c r="L69" s="212"/>
      <c r="M69" s="212"/>
      <c r="N69" s="565"/>
      <c r="O69" s="212"/>
      <c r="P69" s="212"/>
      <c r="Q69" s="565"/>
      <c r="R69" s="212"/>
      <c r="S69" s="212"/>
      <c r="T69" s="565"/>
      <c r="U69" s="212"/>
      <c r="V69" s="212"/>
      <c r="W69" s="565"/>
    </row>
    <row r="70" spans="1:23" ht="148.5" customHeight="1">
      <c r="A70" s="218">
        <v>2</v>
      </c>
      <c r="B70" s="223" t="s">
        <v>1986</v>
      </c>
      <c r="C70" s="222" t="s">
        <v>1987</v>
      </c>
      <c r="D70" s="222" t="s">
        <v>1988</v>
      </c>
      <c r="E70" s="217"/>
      <c r="F70" s="200"/>
      <c r="G70" s="200"/>
      <c r="H70" s="200"/>
      <c r="I70" s="99" t="s">
        <v>2686</v>
      </c>
      <c r="J70" s="99" t="s">
        <v>2654</v>
      </c>
      <c r="K70" s="559"/>
      <c r="L70" s="99"/>
      <c r="M70" s="99"/>
      <c r="N70" s="213"/>
      <c r="O70" s="99"/>
      <c r="P70" s="99"/>
      <c r="Q70" s="213"/>
      <c r="R70" s="99"/>
      <c r="S70" s="99"/>
      <c r="T70" s="213"/>
      <c r="U70" s="99"/>
      <c r="V70" s="99"/>
      <c r="W70" s="213"/>
    </row>
    <row r="71" spans="1:23" s="226" customFormat="1" ht="26.25" customHeight="1">
      <c r="A71" s="215">
        <v>3</v>
      </c>
      <c r="B71" s="215">
        <v>3</v>
      </c>
      <c r="C71" s="216" t="s">
        <v>1989</v>
      </c>
      <c r="D71" s="216" t="s">
        <v>1990</v>
      </c>
      <c r="E71" s="196"/>
      <c r="F71" s="196"/>
      <c r="G71" s="196"/>
      <c r="H71" s="196"/>
      <c r="I71" s="566"/>
      <c r="J71" s="566"/>
      <c r="K71" s="564"/>
      <c r="L71" s="566"/>
      <c r="M71" s="566"/>
      <c r="N71" s="564"/>
      <c r="O71" s="566"/>
      <c r="P71" s="566"/>
      <c r="Q71" s="564"/>
      <c r="R71" s="566"/>
      <c r="S71" s="566"/>
      <c r="T71" s="564"/>
      <c r="U71" s="566"/>
      <c r="V71" s="566"/>
      <c r="W71" s="564"/>
    </row>
    <row r="72" spans="1:23" s="208" customFormat="1" ht="89.25" customHeight="1">
      <c r="A72" s="218">
        <v>3</v>
      </c>
      <c r="B72" s="218" t="s">
        <v>1991</v>
      </c>
      <c r="C72" s="219" t="s">
        <v>1992</v>
      </c>
      <c r="D72" s="219" t="s">
        <v>1993</v>
      </c>
      <c r="E72" s="217"/>
      <c r="F72" s="217"/>
      <c r="G72" s="217"/>
      <c r="H72" s="217"/>
      <c r="I72" s="212"/>
      <c r="J72" s="212"/>
      <c r="K72" s="564"/>
      <c r="L72" s="212"/>
      <c r="M72" s="212"/>
      <c r="N72" s="565"/>
      <c r="O72" s="212"/>
      <c r="P72" s="212"/>
      <c r="Q72" s="565"/>
      <c r="R72" s="212"/>
      <c r="S72" s="212"/>
      <c r="T72" s="565"/>
      <c r="U72" s="212"/>
      <c r="V72" s="212"/>
      <c r="W72" s="565"/>
    </row>
    <row r="73" spans="1:23" ht="63" customHeight="1">
      <c r="A73" s="220">
        <v>3</v>
      </c>
      <c r="B73" s="221" t="s">
        <v>1994</v>
      </c>
      <c r="C73" s="222" t="s">
        <v>1995</v>
      </c>
      <c r="D73" s="222" t="s">
        <v>1996</v>
      </c>
      <c r="E73" s="217"/>
      <c r="F73" s="200"/>
      <c r="G73" s="200"/>
      <c r="H73" s="200"/>
      <c r="I73" s="99" t="s">
        <v>2790</v>
      </c>
      <c r="J73" s="99" t="s">
        <v>2654</v>
      </c>
      <c r="K73" s="559"/>
      <c r="L73" s="99"/>
      <c r="M73" s="99"/>
      <c r="N73" s="213"/>
      <c r="O73" s="99"/>
      <c r="P73" s="99"/>
      <c r="Q73" s="213"/>
      <c r="R73" s="99"/>
      <c r="S73" s="99"/>
      <c r="T73" s="213"/>
      <c r="U73" s="99"/>
      <c r="V73" s="99"/>
      <c r="W73" s="213"/>
    </row>
    <row r="74" spans="1:23" ht="103.5">
      <c r="A74" s="220">
        <v>3</v>
      </c>
      <c r="B74" s="221" t="s">
        <v>1997</v>
      </c>
      <c r="C74" s="222" t="s">
        <v>1998</v>
      </c>
      <c r="D74" s="222" t="s">
        <v>1999</v>
      </c>
      <c r="E74" s="217"/>
      <c r="F74" s="200"/>
      <c r="G74" s="200"/>
      <c r="H74" s="200"/>
      <c r="I74" s="99" t="s">
        <v>2791</v>
      </c>
      <c r="J74" s="99" t="s">
        <v>2654</v>
      </c>
      <c r="K74" s="559"/>
      <c r="L74" s="99"/>
      <c r="M74" s="99"/>
      <c r="N74" s="213"/>
      <c r="O74" s="99"/>
      <c r="P74" s="99"/>
      <c r="Q74" s="213"/>
      <c r="R74" s="99"/>
      <c r="S74" s="99"/>
      <c r="T74" s="213"/>
      <c r="U74" s="99"/>
      <c r="V74" s="99"/>
      <c r="W74" s="213"/>
    </row>
    <row r="75" spans="1:23" ht="64.5">
      <c r="A75" s="220">
        <v>3</v>
      </c>
      <c r="B75" s="221" t="s">
        <v>2000</v>
      </c>
      <c r="C75" s="222" t="s">
        <v>2001</v>
      </c>
      <c r="D75" s="222" t="s">
        <v>2002</v>
      </c>
      <c r="E75" s="217"/>
      <c r="F75" s="200"/>
      <c r="G75" s="200"/>
      <c r="H75" s="200"/>
      <c r="I75" s="99" t="s">
        <v>2792</v>
      </c>
      <c r="J75" s="99" t="s">
        <v>2654</v>
      </c>
      <c r="K75" s="559"/>
      <c r="L75" s="99"/>
      <c r="M75" s="99"/>
      <c r="N75" s="213"/>
      <c r="O75" s="99"/>
      <c r="P75" s="99"/>
      <c r="Q75" s="213"/>
      <c r="R75" s="99"/>
      <c r="S75" s="99"/>
      <c r="T75" s="213"/>
      <c r="U75" s="99"/>
      <c r="V75" s="99"/>
      <c r="W75" s="213"/>
    </row>
    <row r="76" spans="1:23" s="208" customFormat="1" ht="78">
      <c r="A76" s="218">
        <v>3</v>
      </c>
      <c r="B76" s="218" t="s">
        <v>2003</v>
      </c>
      <c r="C76" s="219" t="s">
        <v>2004</v>
      </c>
      <c r="D76" s="219" t="s">
        <v>2005</v>
      </c>
      <c r="E76" s="217"/>
      <c r="F76" s="217"/>
      <c r="G76" s="217"/>
      <c r="H76" s="217"/>
      <c r="I76" s="212"/>
      <c r="J76" s="212"/>
      <c r="K76" s="564"/>
      <c r="L76" s="212"/>
      <c r="M76" s="212"/>
      <c r="N76" s="565"/>
      <c r="O76" s="212"/>
      <c r="P76" s="212"/>
      <c r="Q76" s="565"/>
      <c r="R76" s="212"/>
      <c r="S76" s="212"/>
      <c r="T76" s="565"/>
      <c r="U76" s="212"/>
      <c r="V76" s="212"/>
      <c r="W76" s="565"/>
    </row>
    <row r="77" spans="1:23" ht="61.5" customHeight="1">
      <c r="A77" s="220">
        <v>3</v>
      </c>
      <c r="B77" s="221" t="s">
        <v>2006</v>
      </c>
      <c r="C77" s="222" t="s">
        <v>2007</v>
      </c>
      <c r="D77" s="222" t="s">
        <v>2008</v>
      </c>
      <c r="E77" s="217"/>
      <c r="F77" s="200"/>
      <c r="G77" s="200"/>
      <c r="H77" s="200"/>
      <c r="I77" s="99" t="s">
        <v>2687</v>
      </c>
      <c r="J77" s="99" t="s">
        <v>2531</v>
      </c>
      <c r="K77" s="559"/>
      <c r="L77" s="99"/>
      <c r="M77" s="99"/>
      <c r="N77" s="213"/>
      <c r="O77" s="99"/>
      <c r="P77" s="99"/>
      <c r="Q77" s="213"/>
      <c r="R77" s="99"/>
      <c r="S77" s="99"/>
      <c r="T77" s="213"/>
      <c r="U77" s="99"/>
      <c r="V77" s="99"/>
      <c r="W77" s="213"/>
    </row>
    <row r="78" spans="1:23" s="208" customFormat="1" ht="319.5" customHeight="1">
      <c r="A78" s="218">
        <v>3</v>
      </c>
      <c r="B78" s="218" t="s">
        <v>2009</v>
      </c>
      <c r="C78" s="219" t="s">
        <v>2689</v>
      </c>
      <c r="D78" s="219" t="s">
        <v>2688</v>
      </c>
      <c r="E78" s="217"/>
      <c r="F78" s="217"/>
      <c r="G78" s="217"/>
      <c r="H78" s="217"/>
      <c r="I78" s="212"/>
      <c r="J78" s="212"/>
      <c r="K78" s="564"/>
      <c r="L78" s="212"/>
      <c r="M78" s="212"/>
      <c r="N78" s="565"/>
      <c r="O78" s="212"/>
      <c r="P78" s="212"/>
      <c r="Q78" s="565"/>
      <c r="R78" s="212"/>
      <c r="S78" s="212"/>
      <c r="T78" s="565"/>
      <c r="U78" s="212"/>
      <c r="V78" s="212"/>
      <c r="W78" s="565"/>
    </row>
    <row r="79" spans="1:23" ht="127.5" customHeight="1">
      <c r="A79" s="218">
        <v>3</v>
      </c>
      <c r="B79" s="223" t="s">
        <v>2010</v>
      </c>
      <c r="C79" s="222" t="s">
        <v>2011</v>
      </c>
      <c r="D79" s="222" t="s">
        <v>2012</v>
      </c>
      <c r="E79" s="217"/>
      <c r="F79" s="200"/>
      <c r="G79" s="200"/>
      <c r="H79" s="200"/>
      <c r="I79" s="99" t="s">
        <v>2793</v>
      </c>
      <c r="J79" s="99" t="s">
        <v>2654</v>
      </c>
      <c r="K79" s="559"/>
      <c r="L79" s="99"/>
      <c r="M79" s="99"/>
      <c r="N79" s="213"/>
      <c r="O79" s="99"/>
      <c r="P79" s="99"/>
      <c r="Q79" s="213"/>
      <c r="R79" s="99"/>
      <c r="S79" s="99"/>
      <c r="T79" s="213"/>
      <c r="U79" s="99"/>
      <c r="V79" s="99"/>
      <c r="W79" s="213"/>
    </row>
    <row r="80" spans="1:23" ht="95.25" customHeight="1">
      <c r="A80" s="218">
        <v>3</v>
      </c>
      <c r="B80" s="223" t="s">
        <v>2013</v>
      </c>
      <c r="C80" s="222" t="s">
        <v>2014</v>
      </c>
      <c r="D80" s="222" t="s">
        <v>2015</v>
      </c>
      <c r="E80" s="217"/>
      <c r="F80" s="200"/>
      <c r="G80" s="200"/>
      <c r="H80" s="200"/>
      <c r="I80" s="99" t="s">
        <v>2794</v>
      </c>
      <c r="J80" s="99" t="s">
        <v>2654</v>
      </c>
      <c r="K80" s="559"/>
      <c r="L80" s="99"/>
      <c r="M80" s="99"/>
      <c r="N80" s="213"/>
      <c r="O80" s="99"/>
      <c r="P80" s="99"/>
      <c r="Q80" s="213"/>
      <c r="R80" s="99"/>
      <c r="S80" s="99"/>
      <c r="T80" s="213"/>
      <c r="U80" s="99"/>
      <c r="V80" s="99"/>
      <c r="W80" s="213"/>
    </row>
    <row r="81" spans="1:23" ht="113.25" customHeight="1">
      <c r="A81" s="218">
        <v>3</v>
      </c>
      <c r="B81" s="223" t="s">
        <v>2016</v>
      </c>
      <c r="C81" s="222" t="s">
        <v>2017</v>
      </c>
      <c r="D81" s="222" t="s">
        <v>2018</v>
      </c>
      <c r="E81" s="217"/>
      <c r="F81" s="200"/>
      <c r="G81" s="200"/>
      <c r="H81" s="200"/>
      <c r="I81" s="99" t="s">
        <v>2794</v>
      </c>
      <c r="J81" s="99" t="s">
        <v>2654</v>
      </c>
      <c r="K81" s="559"/>
      <c r="L81" s="99"/>
      <c r="M81" s="99"/>
      <c r="N81" s="213"/>
      <c r="O81" s="99"/>
      <c r="P81" s="99"/>
      <c r="Q81" s="213"/>
      <c r="R81" s="99"/>
      <c r="S81" s="99"/>
      <c r="T81" s="213"/>
      <c r="U81" s="99"/>
      <c r="V81" s="99"/>
      <c r="W81" s="213"/>
    </row>
    <row r="82" spans="1:23" s="208" customFormat="1" ht="113.25" customHeight="1">
      <c r="A82" s="218">
        <v>3</v>
      </c>
      <c r="B82" s="218" t="s">
        <v>2019</v>
      </c>
      <c r="C82" s="219" t="s">
        <v>2020</v>
      </c>
      <c r="D82" s="219" t="s">
        <v>2021</v>
      </c>
      <c r="E82" s="217"/>
      <c r="F82" s="217"/>
      <c r="G82" s="217"/>
      <c r="H82" s="217"/>
      <c r="I82" s="212"/>
      <c r="J82" s="212"/>
      <c r="K82" s="564"/>
      <c r="L82" s="212"/>
      <c r="M82" s="212"/>
      <c r="N82" s="565"/>
      <c r="O82" s="212"/>
      <c r="P82" s="212"/>
      <c r="Q82" s="565"/>
      <c r="R82" s="212"/>
      <c r="S82" s="212"/>
      <c r="T82" s="565"/>
      <c r="U82" s="212"/>
      <c r="V82" s="212"/>
      <c r="W82" s="565"/>
    </row>
    <row r="83" spans="1:23" ht="63" customHeight="1">
      <c r="A83" s="220">
        <v>3</v>
      </c>
      <c r="B83" s="221" t="s">
        <v>2022</v>
      </c>
      <c r="C83" s="222" t="s">
        <v>2023</v>
      </c>
      <c r="D83" s="222" t="s">
        <v>2024</v>
      </c>
      <c r="E83" s="217"/>
      <c r="F83" s="200"/>
      <c r="G83" s="200"/>
      <c r="H83" s="200"/>
      <c r="I83" s="99" t="s">
        <v>2795</v>
      </c>
      <c r="J83" s="99" t="s">
        <v>2654</v>
      </c>
      <c r="K83" s="559"/>
      <c r="L83" s="99"/>
      <c r="M83" s="99"/>
      <c r="N83" s="213"/>
      <c r="O83" s="99"/>
      <c r="P83" s="99"/>
      <c r="Q83" s="213"/>
      <c r="R83" s="99"/>
      <c r="S83" s="99"/>
      <c r="T83" s="213"/>
      <c r="U83" s="99"/>
      <c r="V83" s="99"/>
      <c r="W83" s="213"/>
    </row>
    <row r="84" spans="1:23" s="208" customFormat="1" ht="363" customHeight="1">
      <c r="A84" s="218">
        <v>3</v>
      </c>
      <c r="B84" s="218" t="s">
        <v>2025</v>
      </c>
      <c r="C84" s="219" t="s">
        <v>2693</v>
      </c>
      <c r="D84" s="219" t="s">
        <v>2026</v>
      </c>
      <c r="E84" s="217"/>
      <c r="F84" s="217"/>
      <c r="G84" s="217"/>
      <c r="H84" s="217"/>
      <c r="I84" s="212"/>
      <c r="J84" s="212"/>
      <c r="K84" s="564"/>
      <c r="L84" s="212"/>
      <c r="M84" s="212"/>
      <c r="N84" s="565"/>
      <c r="O84" s="212"/>
      <c r="P84" s="212"/>
      <c r="Q84" s="565"/>
      <c r="R84" s="212"/>
      <c r="S84" s="212"/>
      <c r="T84" s="565"/>
      <c r="U84" s="212"/>
      <c r="V84" s="212"/>
      <c r="W84" s="565"/>
    </row>
    <row r="85" spans="1:23" ht="129" customHeight="1">
      <c r="A85" s="220">
        <v>3</v>
      </c>
      <c r="B85" s="221" t="s">
        <v>2027</v>
      </c>
      <c r="C85" s="222" t="s">
        <v>2028</v>
      </c>
      <c r="D85" s="222" t="s">
        <v>2029</v>
      </c>
      <c r="E85" s="217"/>
      <c r="F85" s="200"/>
      <c r="G85" s="200"/>
      <c r="H85" s="200"/>
      <c r="I85" s="99" t="s">
        <v>2796</v>
      </c>
      <c r="J85" s="99" t="s">
        <v>2654</v>
      </c>
      <c r="K85" s="559"/>
      <c r="L85" s="99"/>
      <c r="M85" s="99"/>
      <c r="N85" s="213"/>
      <c r="O85" s="99"/>
      <c r="P85" s="99"/>
      <c r="Q85" s="213"/>
      <c r="R85" s="99"/>
      <c r="S85" s="99"/>
      <c r="T85" s="213"/>
      <c r="U85" s="99"/>
      <c r="V85" s="99"/>
      <c r="W85" s="213"/>
    </row>
    <row r="86" spans="1:23" ht="87" customHeight="1">
      <c r="A86" s="220">
        <v>3</v>
      </c>
      <c r="B86" s="221" t="s">
        <v>2030</v>
      </c>
      <c r="C86" s="222" t="s">
        <v>2031</v>
      </c>
      <c r="D86" s="222" t="s">
        <v>2032</v>
      </c>
      <c r="E86" s="217"/>
      <c r="F86" s="200"/>
      <c r="G86" s="200"/>
      <c r="H86" s="200"/>
      <c r="I86" s="99" t="s">
        <v>2690</v>
      </c>
      <c r="J86" s="99" t="s">
        <v>2654</v>
      </c>
      <c r="K86" s="559"/>
      <c r="L86" s="99"/>
      <c r="M86" s="99"/>
      <c r="N86" s="213"/>
      <c r="O86" s="99"/>
      <c r="P86" s="99"/>
      <c r="Q86" s="213"/>
      <c r="R86" s="99"/>
      <c r="S86" s="99"/>
      <c r="T86" s="213"/>
      <c r="U86" s="99"/>
      <c r="V86" s="99"/>
      <c r="W86" s="213"/>
    </row>
    <row r="87" spans="1:23" ht="44.25" customHeight="1">
      <c r="A87" s="220">
        <v>3</v>
      </c>
      <c r="B87" s="221" t="s">
        <v>2033</v>
      </c>
      <c r="C87" s="222" t="s">
        <v>2034</v>
      </c>
      <c r="D87" s="222" t="s">
        <v>2035</v>
      </c>
      <c r="E87" s="217"/>
      <c r="F87" s="200"/>
      <c r="G87" s="200"/>
      <c r="H87" s="200"/>
      <c r="I87" s="99" t="s">
        <v>2691</v>
      </c>
      <c r="J87" s="99" t="s">
        <v>2531</v>
      </c>
      <c r="K87" s="559"/>
      <c r="L87" s="99"/>
      <c r="M87" s="99"/>
      <c r="N87" s="213"/>
      <c r="O87" s="99"/>
      <c r="P87" s="99"/>
      <c r="Q87" s="213"/>
      <c r="R87" s="99"/>
      <c r="S87" s="99"/>
      <c r="T87" s="213"/>
      <c r="U87" s="99"/>
      <c r="V87" s="99"/>
      <c r="W87" s="213"/>
    </row>
    <row r="88" spans="1:23" ht="44.25" customHeight="1">
      <c r="A88" s="220">
        <v>3</v>
      </c>
      <c r="B88" s="221" t="s">
        <v>2036</v>
      </c>
      <c r="C88" s="222" t="s">
        <v>2037</v>
      </c>
      <c r="D88" s="222" t="s">
        <v>2035</v>
      </c>
      <c r="E88" s="217"/>
      <c r="F88" s="200"/>
      <c r="G88" s="200"/>
      <c r="H88" s="200"/>
      <c r="I88" s="99" t="s">
        <v>2691</v>
      </c>
      <c r="J88" s="99" t="s">
        <v>2531</v>
      </c>
      <c r="K88" s="559"/>
      <c r="L88" s="99"/>
      <c r="M88" s="99"/>
      <c r="N88" s="213"/>
      <c r="O88" s="99"/>
      <c r="P88" s="99"/>
      <c r="Q88" s="213"/>
      <c r="R88" s="99"/>
      <c r="S88" s="99"/>
      <c r="T88" s="213"/>
      <c r="U88" s="99"/>
      <c r="V88" s="99"/>
      <c r="W88" s="213"/>
    </row>
    <row r="89" spans="1:23" s="208" customFormat="1" ht="51.75">
      <c r="A89" s="218">
        <v>3</v>
      </c>
      <c r="B89" s="218" t="s">
        <v>2038</v>
      </c>
      <c r="C89" s="219" t="s">
        <v>2039</v>
      </c>
      <c r="D89" s="219" t="s">
        <v>2040</v>
      </c>
      <c r="E89" s="217"/>
      <c r="F89" s="217"/>
      <c r="G89" s="217"/>
      <c r="H89" s="217"/>
      <c r="I89" s="212"/>
      <c r="J89" s="212"/>
      <c r="K89" s="564"/>
      <c r="L89" s="212"/>
      <c r="M89" s="212"/>
      <c r="N89" s="565"/>
      <c r="O89" s="212"/>
      <c r="P89" s="212"/>
      <c r="Q89" s="565"/>
      <c r="R89" s="212"/>
      <c r="S89" s="212"/>
      <c r="T89" s="565"/>
      <c r="U89" s="212"/>
      <c r="V89" s="212"/>
      <c r="W89" s="565"/>
    </row>
    <row r="90" spans="1:23" ht="25.5">
      <c r="A90" s="220">
        <v>3</v>
      </c>
      <c r="B90" s="221" t="s">
        <v>2041</v>
      </c>
      <c r="C90" s="222" t="s">
        <v>2042</v>
      </c>
      <c r="D90" s="222" t="s">
        <v>2043</v>
      </c>
      <c r="E90" s="217"/>
      <c r="F90" s="200"/>
      <c r="G90" s="200"/>
      <c r="H90" s="200"/>
      <c r="I90" s="99" t="s">
        <v>2761</v>
      </c>
      <c r="J90" s="99" t="s">
        <v>2654</v>
      </c>
      <c r="K90" s="559"/>
      <c r="L90" s="99"/>
      <c r="M90" s="99"/>
      <c r="N90" s="213"/>
      <c r="O90" s="99"/>
      <c r="P90" s="99"/>
      <c r="Q90" s="213"/>
      <c r="R90" s="99"/>
      <c r="S90" s="99"/>
      <c r="T90" s="213"/>
      <c r="U90" s="99"/>
      <c r="V90" s="99"/>
      <c r="W90" s="213"/>
    </row>
    <row r="91" spans="1:23" ht="92.25" customHeight="1">
      <c r="A91" s="220">
        <v>3</v>
      </c>
      <c r="B91" s="221" t="s">
        <v>2044</v>
      </c>
      <c r="C91" s="222" t="s">
        <v>2045</v>
      </c>
      <c r="D91" s="222" t="s">
        <v>2046</v>
      </c>
      <c r="E91" s="217"/>
      <c r="F91" s="200"/>
      <c r="G91" s="200"/>
      <c r="H91" s="200"/>
      <c r="I91" s="99" t="s">
        <v>2797</v>
      </c>
      <c r="J91" s="99" t="s">
        <v>2654</v>
      </c>
      <c r="K91" s="559"/>
      <c r="L91" s="99"/>
      <c r="M91" s="99"/>
      <c r="N91" s="213"/>
      <c r="O91" s="99"/>
      <c r="P91" s="99"/>
      <c r="Q91" s="213"/>
      <c r="R91" s="99"/>
      <c r="S91" s="99"/>
      <c r="T91" s="213"/>
      <c r="U91" s="99"/>
      <c r="V91" s="99"/>
      <c r="W91" s="213"/>
    </row>
    <row r="92" spans="1:23" s="208" customFormat="1" ht="51.75">
      <c r="A92" s="218">
        <v>3</v>
      </c>
      <c r="B92" s="218" t="s">
        <v>2047</v>
      </c>
      <c r="C92" s="219" t="s">
        <v>2048</v>
      </c>
      <c r="D92" s="219" t="s">
        <v>2049</v>
      </c>
      <c r="E92" s="217"/>
      <c r="F92" s="217"/>
      <c r="G92" s="217"/>
      <c r="H92" s="217"/>
      <c r="I92" s="212"/>
      <c r="J92" s="212"/>
      <c r="K92" s="564"/>
      <c r="L92" s="212"/>
      <c r="M92" s="212"/>
      <c r="N92" s="565"/>
      <c r="O92" s="212"/>
      <c r="P92" s="212"/>
      <c r="Q92" s="565"/>
      <c r="R92" s="212"/>
      <c r="S92" s="212"/>
      <c r="T92" s="565"/>
      <c r="U92" s="212"/>
      <c r="V92" s="212"/>
      <c r="W92" s="565"/>
    </row>
    <row r="93" spans="1:23" ht="43.5" customHeight="1">
      <c r="A93" s="220">
        <v>3</v>
      </c>
      <c r="B93" s="221" t="s">
        <v>2050</v>
      </c>
      <c r="C93" s="222" t="s">
        <v>2051</v>
      </c>
      <c r="D93" s="222" t="s">
        <v>2052</v>
      </c>
      <c r="E93" s="217"/>
      <c r="F93" s="200"/>
      <c r="G93" s="200"/>
      <c r="H93" s="200"/>
      <c r="I93" s="99" t="s">
        <v>2798</v>
      </c>
      <c r="J93" s="99" t="s">
        <v>2654</v>
      </c>
      <c r="K93" s="559"/>
      <c r="L93" s="99"/>
      <c r="M93" s="99"/>
      <c r="N93" s="213"/>
      <c r="O93" s="99"/>
      <c r="P93" s="99"/>
      <c r="Q93" s="213"/>
      <c r="R93" s="99"/>
      <c r="S93" s="99"/>
      <c r="T93" s="213"/>
      <c r="U93" s="99"/>
      <c r="V93" s="99"/>
      <c r="W93" s="213"/>
    </row>
    <row r="94" spans="1:23" s="208" customFormat="1" ht="103.5">
      <c r="A94" s="218">
        <v>3</v>
      </c>
      <c r="B94" s="218" t="s">
        <v>2053</v>
      </c>
      <c r="C94" s="219" t="s">
        <v>2054</v>
      </c>
      <c r="D94" s="219" t="s">
        <v>2055</v>
      </c>
      <c r="E94" s="217"/>
      <c r="F94" s="217"/>
      <c r="G94" s="217"/>
      <c r="H94" s="217"/>
      <c r="I94" s="212"/>
      <c r="J94" s="212"/>
      <c r="K94" s="564"/>
      <c r="L94" s="212"/>
      <c r="M94" s="212"/>
      <c r="N94" s="565"/>
      <c r="O94" s="212"/>
      <c r="P94" s="212"/>
      <c r="Q94" s="565"/>
      <c r="R94" s="212"/>
      <c r="S94" s="212"/>
      <c r="T94" s="565"/>
      <c r="U94" s="212"/>
      <c r="V94" s="212"/>
      <c r="W94" s="565"/>
    </row>
    <row r="95" spans="1:23" ht="43.5" customHeight="1">
      <c r="A95" s="220">
        <v>3</v>
      </c>
      <c r="B95" s="221" t="s">
        <v>2056</v>
      </c>
      <c r="C95" s="222" t="s">
        <v>2057</v>
      </c>
      <c r="D95" s="222" t="s">
        <v>2058</v>
      </c>
      <c r="E95" s="217"/>
      <c r="F95" s="200"/>
      <c r="G95" s="200"/>
      <c r="H95" s="200"/>
      <c r="I95" s="99" t="s">
        <v>2799</v>
      </c>
      <c r="J95" s="99" t="s">
        <v>2654</v>
      </c>
      <c r="K95" s="559"/>
      <c r="L95" s="99"/>
      <c r="M95" s="99"/>
      <c r="N95" s="213"/>
      <c r="O95" s="99"/>
      <c r="P95" s="99"/>
      <c r="Q95" s="213"/>
      <c r="R95" s="99"/>
      <c r="S95" s="99"/>
      <c r="T95" s="213"/>
      <c r="U95" s="99"/>
      <c r="V95" s="99"/>
      <c r="W95" s="213"/>
    </row>
    <row r="96" spans="1:23" ht="49.5" customHeight="1">
      <c r="A96" s="220">
        <v>3</v>
      </c>
      <c r="B96" s="221" t="s">
        <v>2059</v>
      </c>
      <c r="C96" s="222" t="s">
        <v>2060</v>
      </c>
      <c r="D96" s="222" t="s">
        <v>2061</v>
      </c>
      <c r="E96" s="217"/>
      <c r="F96" s="200"/>
      <c r="G96" s="200"/>
      <c r="H96" s="200"/>
      <c r="I96" s="99" t="s">
        <v>2800</v>
      </c>
      <c r="J96" s="99" t="s">
        <v>2654</v>
      </c>
      <c r="K96" s="559"/>
      <c r="L96" s="99"/>
      <c r="M96" s="99"/>
      <c r="N96" s="213"/>
      <c r="O96" s="99"/>
      <c r="P96" s="99"/>
      <c r="Q96" s="213"/>
      <c r="R96" s="99"/>
      <c r="S96" s="99"/>
      <c r="T96" s="213"/>
      <c r="U96" s="99"/>
      <c r="V96" s="99"/>
      <c r="W96" s="213"/>
    </row>
    <row r="97" spans="1:23" s="208" customFormat="1" ht="42" customHeight="1">
      <c r="A97" s="218">
        <v>3</v>
      </c>
      <c r="B97" s="218" t="s">
        <v>2062</v>
      </c>
      <c r="C97" s="219" t="s">
        <v>2063</v>
      </c>
      <c r="D97" s="219" t="s">
        <v>2064</v>
      </c>
      <c r="E97" s="217"/>
      <c r="F97" s="217"/>
      <c r="G97" s="217"/>
      <c r="H97" s="217"/>
      <c r="I97" s="212"/>
      <c r="J97" s="212"/>
      <c r="K97" s="564"/>
      <c r="L97" s="212"/>
      <c r="M97" s="212"/>
      <c r="N97" s="565"/>
      <c r="O97" s="212"/>
      <c r="P97" s="212"/>
      <c r="Q97" s="565"/>
      <c r="R97" s="212"/>
      <c r="S97" s="212"/>
      <c r="T97" s="565"/>
      <c r="U97" s="212"/>
      <c r="V97" s="212"/>
      <c r="W97" s="565"/>
    </row>
    <row r="98" spans="1:23" ht="160.5" customHeight="1">
      <c r="A98" s="218">
        <v>3</v>
      </c>
      <c r="B98" s="223" t="s">
        <v>2065</v>
      </c>
      <c r="C98" s="222" t="s">
        <v>2066</v>
      </c>
      <c r="D98" s="222" t="s">
        <v>2067</v>
      </c>
      <c r="E98" s="217"/>
      <c r="F98" s="200"/>
      <c r="G98" s="200"/>
      <c r="H98" s="200"/>
      <c r="I98" s="99" t="s">
        <v>2801</v>
      </c>
      <c r="J98" s="99" t="s">
        <v>2654</v>
      </c>
      <c r="K98" s="559"/>
      <c r="L98" s="99"/>
      <c r="M98" s="99"/>
      <c r="N98" s="213"/>
      <c r="O98" s="99"/>
      <c r="P98" s="99"/>
      <c r="Q98" s="213"/>
      <c r="R98" s="99"/>
      <c r="S98" s="99"/>
      <c r="T98" s="213"/>
      <c r="U98" s="99"/>
      <c r="V98" s="99"/>
      <c r="W98" s="213"/>
    </row>
    <row r="99" spans="1:23" s="208" customFormat="1" ht="129.75">
      <c r="A99" s="218">
        <v>3</v>
      </c>
      <c r="B99" s="218" t="s">
        <v>2068</v>
      </c>
      <c r="C99" s="219" t="s">
        <v>2069</v>
      </c>
      <c r="D99" s="219" t="s">
        <v>2070</v>
      </c>
      <c r="E99" s="217"/>
      <c r="F99" s="217"/>
      <c r="G99" s="217"/>
      <c r="H99" s="217"/>
      <c r="I99" s="212"/>
      <c r="J99" s="212"/>
      <c r="K99" s="564"/>
      <c r="L99" s="212"/>
      <c r="M99" s="212"/>
      <c r="N99" s="565"/>
      <c r="O99" s="212"/>
      <c r="P99" s="212"/>
      <c r="Q99" s="565"/>
      <c r="R99" s="212"/>
      <c r="S99" s="212"/>
      <c r="T99" s="565"/>
      <c r="U99" s="212"/>
      <c r="V99" s="212"/>
      <c r="W99" s="565"/>
    </row>
    <row r="100" spans="1:23" ht="90" customHeight="1">
      <c r="A100" s="218">
        <v>3</v>
      </c>
      <c r="B100" s="223" t="s">
        <v>2071</v>
      </c>
      <c r="C100" s="222" t="s">
        <v>2072</v>
      </c>
      <c r="D100" s="222" t="s">
        <v>2073</v>
      </c>
      <c r="E100" s="217"/>
      <c r="F100" s="200"/>
      <c r="G100" s="200"/>
      <c r="H100" s="200"/>
      <c r="I100" s="99" t="s">
        <v>2802</v>
      </c>
      <c r="J100" s="99" t="s">
        <v>2654</v>
      </c>
      <c r="K100" s="559"/>
      <c r="L100" s="99"/>
      <c r="M100" s="99"/>
      <c r="N100" s="213"/>
      <c r="O100" s="99"/>
      <c r="P100" s="99"/>
      <c r="Q100" s="213"/>
      <c r="R100" s="99"/>
      <c r="S100" s="99"/>
      <c r="T100" s="213"/>
      <c r="U100" s="99"/>
      <c r="V100" s="99"/>
      <c r="W100" s="213"/>
    </row>
    <row r="101" spans="1:23" ht="34.5" customHeight="1">
      <c r="A101" s="218">
        <v>3</v>
      </c>
      <c r="B101" s="223" t="s">
        <v>2074</v>
      </c>
      <c r="C101" s="222" t="s">
        <v>2075</v>
      </c>
      <c r="D101" s="222" t="s">
        <v>2076</v>
      </c>
      <c r="E101" s="217"/>
      <c r="F101" s="200"/>
      <c r="G101" s="200"/>
      <c r="H101" s="200"/>
      <c r="I101" s="99" t="s">
        <v>2692</v>
      </c>
      <c r="J101" s="99" t="s">
        <v>2654</v>
      </c>
      <c r="K101" s="559"/>
      <c r="L101" s="99"/>
      <c r="M101" s="99"/>
      <c r="N101" s="213"/>
      <c r="O101" s="99"/>
      <c r="P101" s="99"/>
      <c r="Q101" s="213"/>
      <c r="R101" s="99"/>
      <c r="S101" s="99"/>
      <c r="T101" s="213"/>
      <c r="U101" s="99"/>
      <c r="V101" s="99"/>
      <c r="W101" s="213"/>
    </row>
    <row r="102" spans="1:23" s="208" customFormat="1" ht="117">
      <c r="A102" s="218">
        <v>3</v>
      </c>
      <c r="B102" s="218" t="s">
        <v>2077</v>
      </c>
      <c r="C102" s="219" t="s">
        <v>2078</v>
      </c>
      <c r="D102" s="219" t="s">
        <v>2079</v>
      </c>
      <c r="E102" s="217"/>
      <c r="F102" s="217"/>
      <c r="G102" s="217"/>
      <c r="H102" s="217"/>
      <c r="I102" s="212"/>
      <c r="J102" s="212"/>
      <c r="K102" s="564"/>
      <c r="L102" s="212"/>
      <c r="M102" s="212"/>
      <c r="N102" s="565"/>
      <c r="O102" s="212"/>
      <c r="P102" s="212"/>
      <c r="Q102" s="565"/>
      <c r="R102" s="212"/>
      <c r="S102" s="212"/>
      <c r="T102" s="565"/>
      <c r="U102" s="212"/>
      <c r="V102" s="212"/>
      <c r="W102" s="565"/>
    </row>
    <row r="103" spans="1:23" ht="42.75" customHeight="1">
      <c r="A103" s="218">
        <v>3</v>
      </c>
      <c r="B103" s="223" t="s">
        <v>2080</v>
      </c>
      <c r="C103" s="222" t="s">
        <v>2081</v>
      </c>
      <c r="D103" s="222" t="s">
        <v>2082</v>
      </c>
      <c r="E103" s="217"/>
      <c r="F103" s="200"/>
      <c r="G103" s="200"/>
      <c r="H103" s="200"/>
      <c r="I103" s="99" t="s">
        <v>2803</v>
      </c>
      <c r="J103" s="99" t="s">
        <v>2654</v>
      </c>
      <c r="K103" s="559"/>
      <c r="L103" s="99"/>
      <c r="M103" s="99"/>
      <c r="N103" s="213"/>
      <c r="O103" s="99"/>
      <c r="P103" s="99"/>
      <c r="Q103" s="213"/>
      <c r="R103" s="99"/>
      <c r="S103" s="99"/>
      <c r="T103" s="213"/>
      <c r="U103" s="99"/>
      <c r="V103" s="99"/>
      <c r="W103" s="213"/>
    </row>
    <row r="104" spans="1:23" ht="42.75" customHeight="1">
      <c r="A104" s="218">
        <v>3</v>
      </c>
      <c r="B104" s="223" t="s">
        <v>2083</v>
      </c>
      <c r="C104" s="222" t="s">
        <v>2084</v>
      </c>
      <c r="D104" s="222" t="s">
        <v>2085</v>
      </c>
      <c r="E104" s="217"/>
      <c r="F104" s="200"/>
      <c r="G104" s="200"/>
      <c r="H104" s="200"/>
      <c r="I104" s="99" t="s">
        <v>2804</v>
      </c>
      <c r="J104" s="99" t="s">
        <v>2654</v>
      </c>
      <c r="K104" s="559"/>
      <c r="L104" s="99"/>
      <c r="M104" s="99"/>
      <c r="N104" s="213"/>
      <c r="O104" s="99"/>
      <c r="P104" s="99"/>
      <c r="Q104" s="213"/>
      <c r="R104" s="99"/>
      <c r="S104" s="99"/>
      <c r="T104" s="213"/>
      <c r="U104" s="99"/>
      <c r="V104" s="99"/>
      <c r="W104" s="213"/>
    </row>
    <row r="105" spans="1:23" s="208" customFormat="1" ht="103.5">
      <c r="A105" s="218">
        <v>3</v>
      </c>
      <c r="B105" s="218" t="s">
        <v>2086</v>
      </c>
      <c r="C105" s="219" t="s">
        <v>2087</v>
      </c>
      <c r="D105" s="219" t="s">
        <v>2088</v>
      </c>
      <c r="E105" s="217"/>
      <c r="F105" s="217"/>
      <c r="G105" s="217"/>
      <c r="H105" s="217"/>
      <c r="I105" s="212"/>
      <c r="J105" s="212"/>
      <c r="K105" s="564"/>
      <c r="L105" s="212"/>
      <c r="M105" s="212"/>
      <c r="N105" s="565"/>
      <c r="O105" s="212"/>
      <c r="P105" s="212"/>
      <c r="Q105" s="565"/>
      <c r="R105" s="212"/>
      <c r="S105" s="212"/>
      <c r="T105" s="565"/>
      <c r="U105" s="212"/>
      <c r="V105" s="212"/>
      <c r="W105" s="565"/>
    </row>
    <row r="106" spans="1:23" ht="45" customHeight="1">
      <c r="A106" s="220">
        <v>3</v>
      </c>
      <c r="B106" s="221" t="s">
        <v>2089</v>
      </c>
      <c r="C106" s="222" t="s">
        <v>2090</v>
      </c>
      <c r="D106" s="222" t="s">
        <v>2091</v>
      </c>
      <c r="E106" s="217"/>
      <c r="F106" s="200"/>
      <c r="G106" s="200"/>
      <c r="H106" s="200"/>
      <c r="I106" s="99" t="s">
        <v>2805</v>
      </c>
      <c r="J106" s="99" t="s">
        <v>2654</v>
      </c>
      <c r="K106" s="559"/>
      <c r="L106" s="99"/>
      <c r="M106" s="99"/>
      <c r="N106" s="213"/>
      <c r="O106" s="99"/>
      <c r="P106" s="99"/>
      <c r="Q106" s="213"/>
      <c r="R106" s="99"/>
      <c r="S106" s="99"/>
      <c r="T106" s="213"/>
      <c r="U106" s="99"/>
      <c r="V106" s="99"/>
      <c r="W106" s="213"/>
    </row>
    <row r="107" spans="1:23" ht="45" customHeight="1">
      <c r="A107" s="220">
        <v>3</v>
      </c>
      <c r="B107" s="221" t="s">
        <v>2092</v>
      </c>
      <c r="C107" s="222" t="s">
        <v>2093</v>
      </c>
      <c r="D107" s="222" t="s">
        <v>2094</v>
      </c>
      <c r="E107" s="217"/>
      <c r="F107" s="200"/>
      <c r="G107" s="200"/>
      <c r="H107" s="200"/>
      <c r="I107" s="99" t="s">
        <v>2805</v>
      </c>
      <c r="J107" s="99" t="s">
        <v>2654</v>
      </c>
      <c r="K107" s="559"/>
      <c r="L107" s="99"/>
      <c r="M107" s="99"/>
      <c r="N107" s="213"/>
      <c r="O107" s="99"/>
      <c r="P107" s="99"/>
      <c r="Q107" s="213"/>
      <c r="R107" s="99"/>
      <c r="S107" s="99"/>
      <c r="T107" s="213"/>
      <c r="U107" s="99"/>
      <c r="V107" s="99"/>
      <c r="W107" s="213"/>
    </row>
    <row r="108" spans="1:23" s="208" customFormat="1" ht="64.5">
      <c r="A108" s="220">
        <v>3</v>
      </c>
      <c r="B108" s="220" t="s">
        <v>2095</v>
      </c>
      <c r="C108" s="219" t="s">
        <v>2096</v>
      </c>
      <c r="D108" s="219" t="s">
        <v>2097</v>
      </c>
      <c r="E108" s="217"/>
      <c r="F108" s="217"/>
      <c r="G108" s="217"/>
      <c r="H108" s="217"/>
      <c r="I108" s="212"/>
      <c r="J108" s="212"/>
      <c r="K108" s="564"/>
      <c r="L108" s="212"/>
      <c r="M108" s="212"/>
      <c r="N108" s="565"/>
      <c r="O108" s="212"/>
      <c r="P108" s="212"/>
      <c r="Q108" s="565"/>
      <c r="R108" s="212"/>
      <c r="S108" s="212"/>
      <c r="T108" s="565"/>
      <c r="U108" s="212"/>
      <c r="V108" s="212"/>
      <c r="W108" s="565"/>
    </row>
    <row r="109" spans="1:23" ht="63" customHeight="1">
      <c r="A109" s="220">
        <v>3</v>
      </c>
      <c r="B109" s="221" t="s">
        <v>2098</v>
      </c>
      <c r="C109" s="222" t="s">
        <v>2099</v>
      </c>
      <c r="D109" s="222" t="s">
        <v>2100</v>
      </c>
      <c r="E109" s="217"/>
      <c r="F109" s="200"/>
      <c r="G109" s="200"/>
      <c r="H109" s="200"/>
      <c r="I109" s="99" t="s">
        <v>2806</v>
      </c>
      <c r="J109" s="99" t="s">
        <v>2654</v>
      </c>
      <c r="K109" s="559"/>
      <c r="L109" s="99"/>
      <c r="M109" s="99"/>
      <c r="N109" s="213"/>
      <c r="O109" s="99"/>
      <c r="P109" s="99"/>
      <c r="Q109" s="213"/>
      <c r="R109" s="99"/>
      <c r="S109" s="99"/>
      <c r="T109" s="213"/>
      <c r="U109" s="99"/>
      <c r="V109" s="99"/>
      <c r="W109" s="213"/>
    </row>
    <row r="110" spans="1:23" s="208" customFormat="1" ht="129.75">
      <c r="A110" s="220">
        <v>3</v>
      </c>
      <c r="B110" s="220" t="s">
        <v>2101</v>
      </c>
      <c r="C110" s="219" t="s">
        <v>2102</v>
      </c>
      <c r="D110" s="219" t="s">
        <v>2103</v>
      </c>
      <c r="E110" s="217"/>
      <c r="F110" s="217"/>
      <c r="G110" s="217"/>
      <c r="H110" s="217"/>
      <c r="I110" s="212"/>
      <c r="J110" s="212"/>
      <c r="K110" s="564"/>
      <c r="L110" s="212"/>
      <c r="M110" s="212"/>
      <c r="N110" s="565"/>
      <c r="O110" s="212"/>
      <c r="P110" s="212"/>
      <c r="Q110" s="565"/>
      <c r="R110" s="212"/>
      <c r="S110" s="212"/>
      <c r="T110" s="565"/>
      <c r="U110" s="212"/>
      <c r="V110" s="212"/>
      <c r="W110" s="565"/>
    </row>
    <row r="111" spans="1:23" ht="75" customHeight="1">
      <c r="A111" s="220">
        <v>3</v>
      </c>
      <c r="B111" s="221" t="s">
        <v>2104</v>
      </c>
      <c r="C111" s="222" t="s">
        <v>2105</v>
      </c>
      <c r="D111" s="222" t="s">
        <v>2106</v>
      </c>
      <c r="E111" s="217"/>
      <c r="F111" s="200"/>
      <c r="G111" s="200"/>
      <c r="H111" s="200"/>
      <c r="I111" s="99" t="s">
        <v>2807</v>
      </c>
      <c r="J111" s="99" t="s">
        <v>2654</v>
      </c>
      <c r="K111" s="559"/>
      <c r="L111" s="99"/>
      <c r="M111" s="99"/>
      <c r="N111" s="213"/>
      <c r="O111" s="99"/>
      <c r="P111" s="99"/>
      <c r="Q111" s="213"/>
      <c r="R111" s="99"/>
      <c r="S111" s="99"/>
      <c r="T111" s="213"/>
      <c r="U111" s="99"/>
      <c r="V111" s="99"/>
      <c r="W111" s="213"/>
    </row>
    <row r="112" spans="1:23" s="208" customFormat="1" ht="123.75" customHeight="1">
      <c r="A112" s="220">
        <v>3</v>
      </c>
      <c r="B112" s="220" t="s">
        <v>2107</v>
      </c>
      <c r="C112" s="219" t="s">
        <v>2108</v>
      </c>
      <c r="D112" s="219" t="s">
        <v>2109</v>
      </c>
      <c r="E112" s="217"/>
      <c r="F112" s="217"/>
      <c r="G112" s="217"/>
      <c r="H112" s="217"/>
      <c r="I112" s="212"/>
      <c r="J112" s="212"/>
      <c r="K112" s="564"/>
      <c r="L112" s="212"/>
      <c r="M112" s="212"/>
      <c r="N112" s="565"/>
      <c r="O112" s="212"/>
      <c r="P112" s="212"/>
      <c r="Q112" s="565"/>
      <c r="R112" s="212"/>
      <c r="S112" s="212"/>
      <c r="T112" s="565"/>
      <c r="U112" s="212"/>
      <c r="V112" s="212"/>
      <c r="W112" s="565"/>
    </row>
    <row r="113" spans="1:23" ht="81" customHeight="1">
      <c r="A113" s="220">
        <v>3</v>
      </c>
      <c r="B113" s="221" t="s">
        <v>2110</v>
      </c>
      <c r="C113" s="222" t="s">
        <v>2111</v>
      </c>
      <c r="D113" s="222" t="s">
        <v>2112</v>
      </c>
      <c r="E113" s="217"/>
      <c r="F113" s="200"/>
      <c r="G113" s="200"/>
      <c r="H113" s="200"/>
      <c r="I113" s="99" t="s">
        <v>2808</v>
      </c>
      <c r="J113" s="99" t="s">
        <v>2654</v>
      </c>
      <c r="K113" s="559"/>
      <c r="L113" s="99"/>
      <c r="M113" s="99"/>
      <c r="N113" s="213"/>
      <c r="O113" s="99"/>
      <c r="P113" s="99"/>
      <c r="Q113" s="213"/>
      <c r="R113" s="99"/>
      <c r="S113" s="99"/>
      <c r="T113" s="213"/>
      <c r="U113" s="99"/>
      <c r="V113" s="99"/>
      <c r="W113" s="213"/>
    </row>
    <row r="114" spans="1:23" ht="80.25" customHeight="1">
      <c r="A114" s="218">
        <v>3</v>
      </c>
      <c r="B114" s="223" t="s">
        <v>2113</v>
      </c>
      <c r="C114" s="222" t="s">
        <v>2114</v>
      </c>
      <c r="D114" s="222" t="s">
        <v>2115</v>
      </c>
      <c r="E114" s="217"/>
      <c r="F114" s="200"/>
      <c r="G114" s="200"/>
      <c r="H114" s="200"/>
      <c r="I114" s="99" t="s">
        <v>2809</v>
      </c>
      <c r="J114" s="99" t="s">
        <v>2654</v>
      </c>
      <c r="K114" s="559"/>
      <c r="L114" s="99"/>
      <c r="M114" s="99"/>
      <c r="N114" s="213"/>
      <c r="O114" s="99"/>
      <c r="P114" s="99"/>
      <c r="Q114" s="213"/>
      <c r="R114" s="99"/>
      <c r="S114" s="99"/>
      <c r="T114" s="213"/>
      <c r="U114" s="99"/>
      <c r="V114" s="99"/>
      <c r="W114" s="213"/>
    </row>
    <row r="115" spans="1:23" s="208" customFormat="1" ht="64.5">
      <c r="A115" s="220">
        <v>3</v>
      </c>
      <c r="B115" s="220">
        <v>3.16</v>
      </c>
      <c r="C115" s="219" t="s">
        <v>2116</v>
      </c>
      <c r="D115" s="219" t="s">
        <v>2117</v>
      </c>
      <c r="E115" s="217"/>
      <c r="F115" s="217"/>
      <c r="G115" s="217"/>
      <c r="H115" s="217"/>
      <c r="I115" s="212"/>
      <c r="J115" s="212"/>
      <c r="K115" s="564"/>
      <c r="L115" s="212"/>
      <c r="M115" s="212"/>
      <c r="N115" s="565"/>
      <c r="O115" s="212"/>
      <c r="P115" s="212"/>
      <c r="Q115" s="565"/>
      <c r="R115" s="212"/>
      <c r="S115" s="212"/>
      <c r="T115" s="565"/>
      <c r="U115" s="212"/>
      <c r="V115" s="212"/>
      <c r="W115" s="565"/>
    </row>
    <row r="116" spans="1:23" ht="79.5" customHeight="1">
      <c r="A116" s="218">
        <v>3</v>
      </c>
      <c r="B116" s="223" t="s">
        <v>2118</v>
      </c>
      <c r="C116" s="222" t="s">
        <v>2119</v>
      </c>
      <c r="D116" s="222" t="s">
        <v>2120</v>
      </c>
      <c r="E116" s="217"/>
      <c r="F116" s="200"/>
      <c r="G116" s="200"/>
      <c r="H116" s="200"/>
      <c r="I116" s="99" t="s">
        <v>2810</v>
      </c>
      <c r="J116" s="99" t="s">
        <v>2654</v>
      </c>
      <c r="K116" s="559"/>
      <c r="L116" s="99"/>
      <c r="M116" s="99"/>
      <c r="N116" s="213"/>
      <c r="O116" s="99"/>
      <c r="P116" s="99"/>
      <c r="Q116" s="213"/>
      <c r="R116" s="99"/>
      <c r="S116" s="99"/>
      <c r="T116" s="213"/>
      <c r="U116" s="99"/>
      <c r="V116" s="99"/>
      <c r="W116" s="213"/>
    </row>
    <row r="117" spans="1:23" s="208" customFormat="1" ht="220.5">
      <c r="A117" s="220">
        <v>3</v>
      </c>
      <c r="B117" s="220" t="s">
        <v>2121</v>
      </c>
      <c r="C117" s="219" t="s">
        <v>2122</v>
      </c>
      <c r="D117" s="219" t="s">
        <v>2123</v>
      </c>
      <c r="E117" s="217"/>
      <c r="F117" s="217"/>
      <c r="G117" s="217"/>
      <c r="H117" s="217"/>
      <c r="I117" s="212"/>
      <c r="J117" s="212"/>
      <c r="K117" s="564"/>
      <c r="L117" s="212"/>
      <c r="M117" s="212"/>
      <c r="N117" s="565"/>
      <c r="O117" s="212"/>
      <c r="P117" s="212"/>
      <c r="Q117" s="565"/>
      <c r="R117" s="212"/>
      <c r="S117" s="212"/>
      <c r="T117" s="565"/>
      <c r="U117" s="212"/>
      <c r="V117" s="212"/>
      <c r="W117" s="565"/>
    </row>
    <row r="118" spans="1:23" ht="36" customHeight="1">
      <c r="A118" s="218">
        <v>3</v>
      </c>
      <c r="B118" s="223" t="s">
        <v>2124</v>
      </c>
      <c r="C118" s="222" t="s">
        <v>2125</v>
      </c>
      <c r="D118" s="222" t="s">
        <v>2126</v>
      </c>
      <c r="E118" s="217"/>
      <c r="F118" s="200"/>
      <c r="G118" s="200"/>
      <c r="H118" s="200"/>
      <c r="I118" s="99" t="s">
        <v>2811</v>
      </c>
      <c r="J118" s="99" t="s">
        <v>2654</v>
      </c>
      <c r="K118" s="559"/>
      <c r="L118" s="99"/>
      <c r="M118" s="99"/>
      <c r="N118" s="213"/>
      <c r="O118" s="99"/>
      <c r="P118" s="99"/>
      <c r="Q118" s="213"/>
      <c r="R118" s="99"/>
      <c r="S118" s="99"/>
      <c r="T118" s="213"/>
      <c r="U118" s="99"/>
      <c r="V118" s="99"/>
      <c r="W118" s="213"/>
    </row>
    <row r="119" spans="1:23" ht="36" customHeight="1">
      <c r="A119" s="218">
        <v>3</v>
      </c>
      <c r="B119" s="223" t="s">
        <v>2127</v>
      </c>
      <c r="C119" s="222" t="s">
        <v>2128</v>
      </c>
      <c r="D119" s="222" t="s">
        <v>2129</v>
      </c>
      <c r="E119" s="217"/>
      <c r="F119" s="200"/>
      <c r="G119" s="200"/>
      <c r="H119" s="200"/>
      <c r="I119" s="99" t="s">
        <v>2812</v>
      </c>
      <c r="J119" s="99" t="s">
        <v>2654</v>
      </c>
      <c r="K119" s="559"/>
      <c r="L119" s="99"/>
      <c r="M119" s="99"/>
      <c r="N119" s="213"/>
      <c r="O119" s="99"/>
      <c r="P119" s="99"/>
      <c r="Q119" s="213"/>
      <c r="R119" s="99"/>
      <c r="S119" s="99"/>
      <c r="T119" s="213"/>
      <c r="U119" s="99"/>
      <c r="V119" s="99"/>
      <c r="W119" s="213"/>
    </row>
    <row r="120" spans="1:23" s="208" customFormat="1" ht="31.5" customHeight="1">
      <c r="A120" s="218">
        <v>3</v>
      </c>
      <c r="B120" s="218" t="s">
        <v>2130</v>
      </c>
      <c r="C120" s="219" t="s">
        <v>2131</v>
      </c>
      <c r="D120" s="219" t="s">
        <v>2132</v>
      </c>
      <c r="E120" s="217"/>
      <c r="F120" s="217"/>
      <c r="G120" s="217"/>
      <c r="H120" s="217"/>
      <c r="I120" s="212"/>
      <c r="J120" s="212"/>
      <c r="K120" s="564"/>
      <c r="L120" s="212"/>
      <c r="M120" s="212"/>
      <c r="N120" s="565"/>
      <c r="O120" s="212"/>
      <c r="P120" s="212"/>
      <c r="Q120" s="565"/>
      <c r="R120" s="212"/>
      <c r="S120" s="212"/>
      <c r="T120" s="565"/>
      <c r="U120" s="212"/>
      <c r="V120" s="212"/>
      <c r="W120" s="565"/>
    </row>
    <row r="121" spans="1:23" ht="59.25" customHeight="1">
      <c r="A121" s="218">
        <v>3</v>
      </c>
      <c r="B121" s="223" t="s">
        <v>2133</v>
      </c>
      <c r="C121" s="222" t="s">
        <v>2134</v>
      </c>
      <c r="D121" s="222" t="s">
        <v>2135</v>
      </c>
      <c r="E121" s="217"/>
      <c r="F121" s="200"/>
      <c r="G121" s="200"/>
      <c r="H121" s="200"/>
      <c r="I121" s="99" t="s">
        <v>2813</v>
      </c>
      <c r="J121" s="99" t="s">
        <v>2654</v>
      </c>
      <c r="K121" s="559"/>
      <c r="L121" s="99"/>
      <c r="M121" s="99"/>
      <c r="N121" s="213"/>
      <c r="O121" s="99"/>
      <c r="P121" s="99"/>
      <c r="Q121" s="213"/>
      <c r="R121" s="99"/>
      <c r="S121" s="99"/>
      <c r="T121" s="213"/>
      <c r="U121" s="99"/>
      <c r="V121" s="99"/>
      <c r="W121" s="213"/>
    </row>
    <row r="122" spans="1:23" s="208" customFormat="1" ht="90.75">
      <c r="A122" s="218">
        <v>3</v>
      </c>
      <c r="B122" s="218" t="s">
        <v>2136</v>
      </c>
      <c r="C122" s="219" t="s">
        <v>2137</v>
      </c>
      <c r="D122" s="219" t="s">
        <v>2138</v>
      </c>
      <c r="E122" s="217"/>
      <c r="F122" s="217"/>
      <c r="G122" s="217"/>
      <c r="H122" s="217"/>
      <c r="I122" s="212"/>
      <c r="J122" s="212"/>
      <c r="K122" s="564"/>
      <c r="L122" s="212"/>
      <c r="M122" s="212"/>
      <c r="N122" s="565"/>
      <c r="O122" s="212"/>
      <c r="P122" s="212"/>
      <c r="Q122" s="565"/>
      <c r="R122" s="212"/>
      <c r="S122" s="212"/>
      <c r="T122" s="565"/>
      <c r="U122" s="212"/>
      <c r="V122" s="212"/>
      <c r="W122" s="565"/>
    </row>
    <row r="123" spans="1:23" ht="57" customHeight="1">
      <c r="A123" s="218">
        <v>3</v>
      </c>
      <c r="B123" s="223" t="s">
        <v>2139</v>
      </c>
      <c r="C123" s="222" t="s">
        <v>2140</v>
      </c>
      <c r="D123" s="222" t="s">
        <v>2141</v>
      </c>
      <c r="E123" s="217"/>
      <c r="F123" s="200"/>
      <c r="G123" s="200"/>
      <c r="H123" s="200"/>
      <c r="I123" s="99" t="s">
        <v>2812</v>
      </c>
      <c r="J123" s="99" t="s">
        <v>2654</v>
      </c>
      <c r="K123" s="559"/>
      <c r="L123" s="99"/>
      <c r="M123" s="99"/>
      <c r="N123" s="213"/>
      <c r="O123" s="99"/>
      <c r="P123" s="99"/>
      <c r="Q123" s="213"/>
      <c r="R123" s="99"/>
      <c r="S123" s="99"/>
      <c r="T123" s="213"/>
      <c r="U123" s="99"/>
      <c r="V123" s="99"/>
      <c r="W123" s="213"/>
    </row>
    <row r="124" spans="1:23" s="226" customFormat="1" ht="25.5" customHeight="1">
      <c r="A124" s="215">
        <v>4</v>
      </c>
      <c r="B124" s="215">
        <v>4</v>
      </c>
      <c r="C124" s="216" t="s">
        <v>2142</v>
      </c>
      <c r="D124" s="216" t="s">
        <v>2143</v>
      </c>
      <c r="E124" s="196"/>
      <c r="F124" s="196"/>
      <c r="G124" s="196"/>
      <c r="H124" s="196"/>
      <c r="I124" s="566"/>
      <c r="J124" s="566"/>
      <c r="K124" s="564"/>
      <c r="L124" s="566"/>
      <c r="M124" s="566"/>
      <c r="N124" s="564"/>
      <c r="O124" s="566"/>
      <c r="P124" s="566"/>
      <c r="Q124" s="564"/>
      <c r="R124" s="566"/>
      <c r="S124" s="566"/>
      <c r="T124" s="564"/>
      <c r="U124" s="566"/>
      <c r="V124" s="566"/>
      <c r="W124" s="564"/>
    </row>
    <row r="125" spans="1:23" s="208" customFormat="1" ht="175.5" customHeight="1">
      <c r="A125" s="218">
        <v>4</v>
      </c>
      <c r="B125" s="218" t="s">
        <v>2144</v>
      </c>
      <c r="C125" s="219" t="s">
        <v>2145</v>
      </c>
      <c r="D125" s="219" t="s">
        <v>2146</v>
      </c>
      <c r="E125" s="217"/>
      <c r="F125" s="217"/>
      <c r="G125" s="217"/>
      <c r="H125" s="217"/>
      <c r="I125" s="212"/>
      <c r="J125" s="212"/>
      <c r="K125" s="564"/>
      <c r="L125" s="212"/>
      <c r="M125" s="212"/>
      <c r="N125" s="565"/>
      <c r="O125" s="212"/>
      <c r="P125" s="212"/>
      <c r="Q125" s="565"/>
      <c r="R125" s="212"/>
      <c r="S125" s="212"/>
      <c r="T125" s="565"/>
      <c r="U125" s="212"/>
      <c r="V125" s="212"/>
      <c r="W125" s="565"/>
    </row>
    <row r="126" spans="1:23" ht="43.5" customHeight="1">
      <c r="A126" s="220">
        <v>4</v>
      </c>
      <c r="B126" s="221" t="s">
        <v>2147</v>
      </c>
      <c r="C126" s="222" t="s">
        <v>2148</v>
      </c>
      <c r="D126" s="222" t="s">
        <v>2149</v>
      </c>
      <c r="E126" s="217"/>
      <c r="F126" s="200"/>
      <c r="G126" s="200"/>
      <c r="H126" s="200"/>
      <c r="I126" s="99" t="s">
        <v>2814</v>
      </c>
      <c r="J126" s="99" t="s">
        <v>2654</v>
      </c>
      <c r="K126" s="559"/>
      <c r="L126" s="99"/>
      <c r="M126" s="99"/>
      <c r="N126" s="213"/>
      <c r="O126" s="99"/>
      <c r="P126" s="99"/>
      <c r="Q126" s="213"/>
      <c r="R126" s="99"/>
      <c r="S126" s="99"/>
      <c r="T126" s="213"/>
      <c r="U126" s="99"/>
      <c r="V126" s="99"/>
      <c r="W126" s="213"/>
    </row>
    <row r="127" spans="1:23" ht="84" customHeight="1">
      <c r="A127" s="220">
        <v>4</v>
      </c>
      <c r="B127" s="221" t="s">
        <v>2150</v>
      </c>
      <c r="C127" s="222" t="s">
        <v>2151</v>
      </c>
      <c r="D127" s="222" t="s">
        <v>2152</v>
      </c>
      <c r="E127" s="217"/>
      <c r="F127" s="200"/>
      <c r="G127" s="200"/>
      <c r="H127" s="200"/>
      <c r="I127" s="99" t="s">
        <v>2815</v>
      </c>
      <c r="J127" s="99" t="s">
        <v>2654</v>
      </c>
      <c r="K127" s="559"/>
      <c r="L127" s="99"/>
      <c r="M127" s="99"/>
      <c r="N127" s="213"/>
      <c r="O127" s="99"/>
      <c r="P127" s="99"/>
      <c r="Q127" s="213"/>
      <c r="R127" s="99"/>
      <c r="S127" s="99"/>
      <c r="T127" s="213"/>
      <c r="U127" s="99"/>
      <c r="V127" s="99"/>
      <c r="W127" s="213"/>
    </row>
    <row r="128" spans="1:23" ht="43.5" customHeight="1">
      <c r="A128" s="220">
        <v>4</v>
      </c>
      <c r="B128" s="221" t="s">
        <v>2153</v>
      </c>
      <c r="C128" s="222" t="s">
        <v>2154</v>
      </c>
      <c r="D128" s="222" t="s">
        <v>2155</v>
      </c>
      <c r="E128" s="217"/>
      <c r="F128" s="200"/>
      <c r="G128" s="200"/>
      <c r="H128" s="200"/>
      <c r="I128" s="99" t="s">
        <v>2816</v>
      </c>
      <c r="J128" s="99" t="s">
        <v>2654</v>
      </c>
      <c r="K128" s="559"/>
      <c r="L128" s="99"/>
      <c r="M128" s="99"/>
      <c r="N128" s="213"/>
      <c r="O128" s="99"/>
      <c r="P128" s="99"/>
      <c r="Q128" s="213"/>
      <c r="R128" s="99"/>
      <c r="S128" s="99"/>
      <c r="T128" s="213"/>
      <c r="U128" s="99"/>
      <c r="V128" s="99"/>
      <c r="W128" s="213"/>
    </row>
    <row r="129" spans="1:23" ht="43.5" customHeight="1">
      <c r="A129" s="220">
        <v>4</v>
      </c>
      <c r="B129" s="221" t="s">
        <v>2156</v>
      </c>
      <c r="C129" s="222" t="s">
        <v>2157</v>
      </c>
      <c r="D129" s="222" t="s">
        <v>2158</v>
      </c>
      <c r="E129" s="217"/>
      <c r="F129" s="200"/>
      <c r="G129" s="200"/>
      <c r="H129" s="200"/>
      <c r="I129" s="99" t="s">
        <v>2817</v>
      </c>
      <c r="J129" s="99" t="s">
        <v>2654</v>
      </c>
      <c r="K129" s="559"/>
      <c r="L129" s="99"/>
      <c r="M129" s="99"/>
      <c r="N129" s="213"/>
      <c r="O129" s="99"/>
      <c r="P129" s="99"/>
      <c r="Q129" s="213"/>
      <c r="R129" s="99"/>
      <c r="S129" s="99"/>
      <c r="T129" s="213"/>
      <c r="U129" s="99"/>
      <c r="V129" s="99"/>
      <c r="W129" s="213"/>
    </row>
    <row r="130" spans="1:23" s="208" customFormat="1" ht="54" customHeight="1">
      <c r="A130" s="218">
        <v>4</v>
      </c>
      <c r="B130" s="218" t="s">
        <v>2159</v>
      </c>
      <c r="C130" s="219" t="s">
        <v>2160</v>
      </c>
      <c r="D130" s="219" t="s">
        <v>2161</v>
      </c>
      <c r="E130" s="217"/>
      <c r="F130" s="217"/>
      <c r="G130" s="217"/>
      <c r="H130" s="217"/>
      <c r="I130" s="212"/>
      <c r="J130" s="212"/>
      <c r="K130" s="564"/>
      <c r="L130" s="212"/>
      <c r="M130" s="212"/>
      <c r="N130" s="565"/>
      <c r="O130" s="212"/>
      <c r="P130" s="212"/>
      <c r="Q130" s="565"/>
      <c r="R130" s="212"/>
      <c r="S130" s="212"/>
      <c r="T130" s="565"/>
      <c r="U130" s="212"/>
      <c r="V130" s="212"/>
      <c r="W130" s="565"/>
    </row>
    <row r="131" spans="1:23" ht="68.25" customHeight="1">
      <c r="A131" s="220">
        <v>4</v>
      </c>
      <c r="B131" s="221" t="s">
        <v>2162</v>
      </c>
      <c r="C131" s="222" t="s">
        <v>2163</v>
      </c>
      <c r="D131" s="222" t="s">
        <v>2164</v>
      </c>
      <c r="E131" s="217"/>
      <c r="F131" s="200"/>
      <c r="G131" s="200"/>
      <c r="H131" s="200"/>
      <c r="I131" s="99" t="s">
        <v>2818</v>
      </c>
      <c r="J131" s="99" t="s">
        <v>2654</v>
      </c>
      <c r="K131" s="559"/>
      <c r="L131" s="99"/>
      <c r="M131" s="99"/>
      <c r="N131" s="213"/>
      <c r="O131" s="99"/>
      <c r="P131" s="99"/>
      <c r="Q131" s="213"/>
      <c r="R131" s="99"/>
      <c r="S131" s="99"/>
      <c r="T131" s="213"/>
      <c r="U131" s="99"/>
      <c r="V131" s="99"/>
      <c r="W131" s="213"/>
    </row>
    <row r="132" spans="1:23" ht="103.5">
      <c r="A132" s="220">
        <v>4</v>
      </c>
      <c r="B132" s="221" t="s">
        <v>2165</v>
      </c>
      <c r="C132" s="222" t="s">
        <v>2166</v>
      </c>
      <c r="D132" s="221" t="s">
        <v>2167</v>
      </c>
      <c r="E132" s="217"/>
      <c r="F132" s="200"/>
      <c r="G132" s="200"/>
      <c r="H132" s="200"/>
      <c r="I132" s="586" t="s">
        <v>2819</v>
      </c>
      <c r="J132" s="586" t="s">
        <v>2770</v>
      </c>
      <c r="K132" s="587" t="s">
        <v>2771</v>
      </c>
      <c r="L132" s="99"/>
      <c r="M132" s="99"/>
      <c r="N132" s="213"/>
      <c r="O132" s="99"/>
      <c r="P132" s="99"/>
      <c r="Q132" s="213"/>
      <c r="R132" s="99"/>
      <c r="S132" s="99"/>
      <c r="T132" s="213"/>
      <c r="U132" s="99"/>
      <c r="V132" s="99"/>
      <c r="W132" s="213"/>
    </row>
    <row r="133" spans="1:23" s="208" customFormat="1" ht="117">
      <c r="A133" s="218">
        <v>4</v>
      </c>
      <c r="B133" s="218" t="s">
        <v>2168</v>
      </c>
      <c r="C133" s="219" t="s">
        <v>2169</v>
      </c>
      <c r="D133" s="219" t="s">
        <v>2170</v>
      </c>
      <c r="E133" s="217"/>
      <c r="F133" s="217"/>
      <c r="G133" s="217"/>
      <c r="H133" s="217"/>
      <c r="I133" s="212"/>
      <c r="J133" s="212"/>
      <c r="K133" s="564"/>
      <c r="L133" s="212"/>
      <c r="M133" s="212"/>
      <c r="N133" s="565"/>
      <c r="O133" s="212"/>
      <c r="P133" s="212"/>
      <c r="Q133" s="565"/>
      <c r="R133" s="212"/>
      <c r="S133" s="212"/>
      <c r="T133" s="565"/>
      <c r="U133" s="212"/>
      <c r="V133" s="212"/>
      <c r="W133" s="565"/>
    </row>
    <row r="134" spans="1:23" ht="87" customHeight="1">
      <c r="A134" s="220">
        <v>4</v>
      </c>
      <c r="B134" s="221" t="s">
        <v>2171</v>
      </c>
      <c r="C134" s="222" t="s">
        <v>2172</v>
      </c>
      <c r="D134" s="221" t="s">
        <v>2173</v>
      </c>
      <c r="E134" s="217"/>
      <c r="F134" s="200"/>
      <c r="G134" s="200"/>
      <c r="H134" s="200"/>
      <c r="I134" s="99" t="s">
        <v>2820</v>
      </c>
      <c r="J134" s="99" t="s">
        <v>2654</v>
      </c>
      <c r="K134" s="559"/>
      <c r="L134" s="99"/>
      <c r="M134" s="99"/>
      <c r="N134" s="213"/>
      <c r="O134" s="99"/>
      <c r="P134" s="99"/>
      <c r="Q134" s="213"/>
      <c r="R134" s="99"/>
      <c r="S134" s="99"/>
      <c r="T134" s="213"/>
      <c r="U134" s="99"/>
      <c r="V134" s="99"/>
      <c r="W134" s="213"/>
    </row>
    <row r="135" spans="1:23" s="208" customFormat="1" ht="51.75">
      <c r="A135" s="218">
        <v>4</v>
      </c>
      <c r="B135" s="218" t="s">
        <v>2174</v>
      </c>
      <c r="C135" s="219" t="s">
        <v>2175</v>
      </c>
      <c r="D135" s="219" t="s">
        <v>2176</v>
      </c>
      <c r="E135" s="217"/>
      <c r="F135" s="217"/>
      <c r="G135" s="217"/>
      <c r="H135" s="217"/>
      <c r="I135" s="212"/>
      <c r="J135" s="212"/>
      <c r="K135" s="564"/>
      <c r="L135" s="212"/>
      <c r="M135" s="212"/>
      <c r="N135" s="565"/>
      <c r="O135" s="212"/>
      <c r="P135" s="212"/>
      <c r="Q135" s="565"/>
      <c r="R135" s="212"/>
      <c r="S135" s="212"/>
      <c r="T135" s="565"/>
      <c r="U135" s="212"/>
      <c r="V135" s="212"/>
      <c r="W135" s="565"/>
    </row>
    <row r="136" spans="1:23" ht="51" customHeight="1">
      <c r="A136" s="218">
        <v>4</v>
      </c>
      <c r="B136" s="223" t="s">
        <v>2177</v>
      </c>
      <c r="C136" s="222" t="s">
        <v>2178</v>
      </c>
      <c r="D136" s="222" t="s">
        <v>2179</v>
      </c>
      <c r="E136" s="217"/>
      <c r="F136" s="200"/>
      <c r="G136" s="200"/>
      <c r="H136" s="200"/>
      <c r="I136" s="99" t="s">
        <v>2821</v>
      </c>
      <c r="J136" s="99" t="s">
        <v>2654</v>
      </c>
      <c r="K136" s="559"/>
      <c r="L136" s="99"/>
      <c r="M136" s="99"/>
      <c r="N136" s="213"/>
      <c r="O136" s="99"/>
      <c r="P136" s="99"/>
      <c r="Q136" s="213"/>
      <c r="R136" s="99"/>
      <c r="S136" s="99"/>
      <c r="T136" s="213"/>
      <c r="U136" s="99"/>
      <c r="V136" s="99"/>
      <c r="W136" s="213"/>
    </row>
    <row r="137" spans="1:23" s="208" customFormat="1" ht="39">
      <c r="A137" s="218">
        <v>4</v>
      </c>
      <c r="B137" s="218" t="s">
        <v>2180</v>
      </c>
      <c r="C137" s="219" t="s">
        <v>2181</v>
      </c>
      <c r="D137" s="219" t="s">
        <v>2182</v>
      </c>
      <c r="E137" s="217"/>
      <c r="F137" s="217"/>
      <c r="G137" s="217"/>
      <c r="H137" s="217"/>
      <c r="I137" s="212"/>
      <c r="J137" s="212"/>
      <c r="K137" s="564"/>
      <c r="L137" s="212"/>
      <c r="M137" s="212"/>
      <c r="N137" s="565"/>
      <c r="O137" s="212"/>
      <c r="P137" s="212"/>
      <c r="Q137" s="565"/>
      <c r="R137" s="212"/>
      <c r="S137" s="212"/>
      <c r="T137" s="565"/>
      <c r="U137" s="212"/>
      <c r="V137" s="212"/>
      <c r="W137" s="565"/>
    </row>
    <row r="138" spans="1:23" ht="61.5" customHeight="1">
      <c r="A138" s="220">
        <v>4</v>
      </c>
      <c r="B138" s="221" t="s">
        <v>2183</v>
      </c>
      <c r="C138" s="222" t="s">
        <v>2184</v>
      </c>
      <c r="D138" s="222" t="s">
        <v>2185</v>
      </c>
      <c r="E138" s="217"/>
      <c r="F138" s="200"/>
      <c r="G138" s="200"/>
      <c r="H138" s="200"/>
      <c r="I138" s="99" t="s">
        <v>2822</v>
      </c>
      <c r="J138" s="99" t="s">
        <v>2654</v>
      </c>
      <c r="K138" s="559"/>
      <c r="L138" s="99"/>
      <c r="M138" s="99"/>
      <c r="N138" s="213"/>
      <c r="O138" s="99"/>
      <c r="P138" s="99"/>
      <c r="Q138" s="213"/>
      <c r="R138" s="99"/>
      <c r="S138" s="99"/>
      <c r="T138" s="213"/>
      <c r="U138" s="99"/>
      <c r="V138" s="99"/>
      <c r="W138" s="213"/>
    </row>
    <row r="139" spans="1:23" s="208" customFormat="1" ht="156">
      <c r="A139" s="218">
        <v>4</v>
      </c>
      <c r="B139" s="218" t="s">
        <v>2186</v>
      </c>
      <c r="C139" s="219" t="s">
        <v>2187</v>
      </c>
      <c r="D139" s="219" t="s">
        <v>2188</v>
      </c>
      <c r="E139" s="217"/>
      <c r="F139" s="217"/>
      <c r="G139" s="217"/>
      <c r="H139" s="217"/>
      <c r="I139" s="212"/>
      <c r="J139" s="212"/>
      <c r="K139" s="564"/>
      <c r="L139" s="212"/>
      <c r="M139" s="212"/>
      <c r="N139" s="565"/>
      <c r="O139" s="212"/>
      <c r="P139" s="212"/>
      <c r="Q139" s="565"/>
      <c r="R139" s="212"/>
      <c r="S139" s="212"/>
      <c r="T139" s="565"/>
      <c r="U139" s="212"/>
      <c r="V139" s="212"/>
      <c r="W139" s="565"/>
    </row>
    <row r="140" spans="1:23" ht="60" customHeight="1">
      <c r="A140" s="220">
        <v>4</v>
      </c>
      <c r="B140" s="221" t="s">
        <v>2189</v>
      </c>
      <c r="C140" s="222" t="s">
        <v>2190</v>
      </c>
      <c r="D140" s="222" t="s">
        <v>2191</v>
      </c>
      <c r="E140" s="217"/>
      <c r="F140" s="200"/>
      <c r="G140" s="200"/>
      <c r="H140" s="200"/>
      <c r="I140" s="99" t="s">
        <v>2823</v>
      </c>
      <c r="J140" s="99" t="s">
        <v>2654</v>
      </c>
      <c r="K140" s="559"/>
      <c r="L140" s="99"/>
      <c r="M140" s="99"/>
      <c r="N140" s="213"/>
      <c r="O140" s="99"/>
      <c r="P140" s="99"/>
      <c r="Q140" s="213"/>
      <c r="R140" s="99"/>
      <c r="S140" s="99"/>
      <c r="T140" s="213"/>
      <c r="U140" s="99"/>
      <c r="V140" s="99"/>
      <c r="W140" s="213"/>
    </row>
    <row r="141" spans="1:23" ht="66" customHeight="1">
      <c r="A141" s="220">
        <v>4</v>
      </c>
      <c r="B141" s="221" t="s">
        <v>2192</v>
      </c>
      <c r="C141" s="222" t="s">
        <v>2193</v>
      </c>
      <c r="D141" s="222" t="s">
        <v>2694</v>
      </c>
      <c r="E141" s="217"/>
      <c r="F141" s="200"/>
      <c r="G141" s="200"/>
      <c r="H141" s="200"/>
      <c r="I141" s="99" t="s">
        <v>2824</v>
      </c>
      <c r="J141" s="99" t="s">
        <v>2654</v>
      </c>
      <c r="K141" s="559"/>
      <c r="L141" s="99"/>
      <c r="M141" s="99"/>
      <c r="N141" s="213"/>
      <c r="O141" s="99"/>
      <c r="P141" s="99"/>
      <c r="Q141" s="213"/>
      <c r="R141" s="99"/>
      <c r="S141" s="99"/>
      <c r="T141" s="213"/>
      <c r="U141" s="99"/>
      <c r="V141" s="99"/>
      <c r="W141" s="213"/>
    </row>
    <row r="142" spans="1:23" s="208" customFormat="1" ht="51.75">
      <c r="A142" s="218">
        <v>4</v>
      </c>
      <c r="B142" s="218" t="s">
        <v>2194</v>
      </c>
      <c r="C142" s="219" t="s">
        <v>2195</v>
      </c>
      <c r="D142" s="219" t="s">
        <v>2196</v>
      </c>
      <c r="E142" s="217"/>
      <c r="F142" s="217"/>
      <c r="G142" s="217"/>
      <c r="H142" s="217"/>
      <c r="I142" s="212"/>
      <c r="J142" s="212"/>
      <c r="K142" s="564"/>
      <c r="L142" s="212"/>
      <c r="M142" s="212"/>
      <c r="N142" s="565"/>
      <c r="O142" s="212"/>
      <c r="P142" s="212"/>
      <c r="Q142" s="565"/>
      <c r="R142" s="212"/>
      <c r="S142" s="212"/>
      <c r="T142" s="565"/>
      <c r="U142" s="212"/>
      <c r="V142" s="212"/>
      <c r="W142" s="565"/>
    </row>
    <row r="143" spans="1:23" ht="46.5" customHeight="1">
      <c r="A143" s="220">
        <v>4</v>
      </c>
      <c r="B143" s="221" t="s">
        <v>2197</v>
      </c>
      <c r="C143" s="222" t="s">
        <v>2198</v>
      </c>
      <c r="D143" s="222" t="s">
        <v>2199</v>
      </c>
      <c r="E143" s="217"/>
      <c r="F143" s="200"/>
      <c r="G143" s="200"/>
      <c r="H143" s="200"/>
      <c r="I143" s="99" t="s">
        <v>2825</v>
      </c>
      <c r="J143" s="99" t="s">
        <v>2654</v>
      </c>
      <c r="K143" s="559"/>
      <c r="L143" s="99"/>
      <c r="M143" s="99"/>
      <c r="N143" s="213"/>
      <c r="O143" s="99"/>
      <c r="P143" s="99"/>
      <c r="Q143" s="213"/>
      <c r="R143" s="99"/>
      <c r="S143" s="99"/>
      <c r="T143" s="213"/>
      <c r="U143" s="99"/>
      <c r="V143" s="99"/>
      <c r="W143" s="213"/>
    </row>
    <row r="144" spans="1:23" ht="46.5" customHeight="1">
      <c r="A144" s="220">
        <v>4</v>
      </c>
      <c r="B144" s="221" t="s">
        <v>2200</v>
      </c>
      <c r="C144" s="222" t="s">
        <v>2201</v>
      </c>
      <c r="D144" s="222" t="s">
        <v>2202</v>
      </c>
      <c r="E144" s="217"/>
      <c r="F144" s="200"/>
      <c r="G144" s="200"/>
      <c r="H144" s="200"/>
      <c r="I144" s="99" t="s">
        <v>2825</v>
      </c>
      <c r="J144" s="99" t="s">
        <v>2654</v>
      </c>
      <c r="K144" s="559"/>
      <c r="L144" s="99"/>
      <c r="M144" s="99"/>
      <c r="N144" s="213"/>
      <c r="O144" s="99"/>
      <c r="P144" s="99"/>
      <c r="Q144" s="213"/>
      <c r="R144" s="99"/>
      <c r="S144" s="99"/>
      <c r="T144" s="213"/>
      <c r="U144" s="99"/>
      <c r="V144" s="99"/>
      <c r="W144" s="213"/>
    </row>
    <row r="145" spans="1:23" s="208" customFormat="1" ht="195">
      <c r="A145" s="218">
        <v>4</v>
      </c>
      <c r="B145" s="218" t="s">
        <v>2203</v>
      </c>
      <c r="C145" s="219" t="s">
        <v>2204</v>
      </c>
      <c r="D145" s="219" t="s">
        <v>2205</v>
      </c>
      <c r="E145" s="217"/>
      <c r="F145" s="217"/>
      <c r="G145" s="217"/>
      <c r="H145" s="217"/>
      <c r="I145" s="212"/>
      <c r="J145" s="212"/>
      <c r="K145" s="564"/>
      <c r="L145" s="212"/>
      <c r="M145" s="212"/>
      <c r="N145" s="565"/>
      <c r="O145" s="212"/>
      <c r="P145" s="212"/>
      <c r="Q145" s="565"/>
      <c r="R145" s="212"/>
      <c r="S145" s="212"/>
      <c r="T145" s="565"/>
      <c r="U145" s="212"/>
      <c r="V145" s="212"/>
      <c r="W145" s="565"/>
    </row>
    <row r="146" spans="1:23" ht="55.5" customHeight="1">
      <c r="A146" s="220">
        <v>4</v>
      </c>
      <c r="B146" s="221" t="s">
        <v>2206</v>
      </c>
      <c r="C146" s="222" t="s">
        <v>2207</v>
      </c>
      <c r="D146" s="221" t="s">
        <v>2208</v>
      </c>
      <c r="E146" s="217"/>
      <c r="F146" s="200"/>
      <c r="G146" s="200"/>
      <c r="H146" s="200"/>
      <c r="I146" s="99" t="s">
        <v>2826</v>
      </c>
      <c r="J146" s="99" t="s">
        <v>2654</v>
      </c>
      <c r="K146" s="559"/>
      <c r="L146" s="99"/>
      <c r="M146" s="99"/>
      <c r="N146" s="213"/>
      <c r="O146" s="99"/>
      <c r="P146" s="99"/>
      <c r="Q146" s="213"/>
      <c r="R146" s="99"/>
      <c r="S146" s="99"/>
      <c r="T146" s="213"/>
      <c r="U146" s="99"/>
      <c r="V146" s="99"/>
      <c r="W146" s="213"/>
    </row>
    <row r="147" spans="1:23" ht="55.5" customHeight="1">
      <c r="A147" s="220">
        <v>4</v>
      </c>
      <c r="B147" s="221" t="s">
        <v>2209</v>
      </c>
      <c r="C147" s="222" t="s">
        <v>2210</v>
      </c>
      <c r="D147" s="221" t="s">
        <v>2211</v>
      </c>
      <c r="E147" s="217"/>
      <c r="F147" s="200"/>
      <c r="G147" s="200"/>
      <c r="H147" s="200"/>
      <c r="I147" s="99" t="s">
        <v>2827</v>
      </c>
      <c r="J147" s="99" t="s">
        <v>2654</v>
      </c>
      <c r="K147" s="559"/>
      <c r="L147" s="99"/>
      <c r="M147" s="99"/>
      <c r="N147" s="213"/>
      <c r="O147" s="99"/>
      <c r="P147" s="99"/>
      <c r="Q147" s="213"/>
      <c r="R147" s="99"/>
      <c r="S147" s="99"/>
      <c r="T147" s="213"/>
      <c r="U147" s="99"/>
      <c r="V147" s="99"/>
      <c r="W147" s="213"/>
    </row>
    <row r="148" spans="1:23" ht="55.5" customHeight="1">
      <c r="A148" s="220">
        <v>4</v>
      </c>
      <c r="B148" s="221" t="s">
        <v>2212</v>
      </c>
      <c r="C148" s="222" t="s">
        <v>2704</v>
      </c>
      <c r="D148" s="221" t="s">
        <v>2213</v>
      </c>
      <c r="E148" s="217"/>
      <c r="F148" s="200"/>
      <c r="G148" s="200"/>
      <c r="H148" s="200"/>
      <c r="I148" s="99" t="s">
        <v>2767</v>
      </c>
      <c r="J148" s="99" t="s">
        <v>2657</v>
      </c>
      <c r="K148" s="559" t="s">
        <v>2772</v>
      </c>
      <c r="L148" s="99"/>
      <c r="M148" s="99"/>
      <c r="N148" s="213"/>
      <c r="O148" s="99"/>
      <c r="P148" s="99"/>
      <c r="Q148" s="213"/>
      <c r="R148" s="99"/>
      <c r="S148" s="99"/>
      <c r="T148" s="213"/>
      <c r="U148" s="99"/>
      <c r="V148" s="99"/>
      <c r="W148" s="213"/>
    </row>
    <row r="149" spans="1:23" s="208" customFormat="1" ht="103.5">
      <c r="A149" s="218">
        <v>4</v>
      </c>
      <c r="B149" s="218" t="s">
        <v>2214</v>
      </c>
      <c r="C149" s="219" t="s">
        <v>2215</v>
      </c>
      <c r="D149" s="219" t="s">
        <v>2216</v>
      </c>
      <c r="E149" s="217"/>
      <c r="F149" s="217"/>
      <c r="G149" s="217"/>
      <c r="H149" s="217"/>
      <c r="I149" s="212"/>
      <c r="J149" s="212"/>
      <c r="K149" s="564"/>
      <c r="L149" s="212"/>
      <c r="M149" s="212"/>
      <c r="N149" s="565"/>
      <c r="O149" s="212"/>
      <c r="P149" s="212"/>
      <c r="Q149" s="565"/>
      <c r="R149" s="212"/>
      <c r="S149" s="212"/>
      <c r="T149" s="565"/>
      <c r="U149" s="212"/>
      <c r="V149" s="212"/>
      <c r="W149" s="565"/>
    </row>
    <row r="150" spans="1:23" ht="55.5" customHeight="1">
      <c r="A150" s="220">
        <v>4</v>
      </c>
      <c r="B150" s="221" t="s">
        <v>2217</v>
      </c>
      <c r="C150" s="222" t="s">
        <v>2218</v>
      </c>
      <c r="D150" s="221" t="s">
        <v>2219</v>
      </c>
      <c r="E150" s="217"/>
      <c r="F150" s="200"/>
      <c r="G150" s="200"/>
      <c r="H150" s="200"/>
      <c r="I150" s="99" t="s">
        <v>2828</v>
      </c>
      <c r="J150" s="99" t="s">
        <v>2654</v>
      </c>
      <c r="K150" s="559"/>
      <c r="L150" s="99"/>
      <c r="M150" s="99"/>
      <c r="N150" s="213"/>
      <c r="O150" s="99"/>
      <c r="P150" s="99"/>
      <c r="Q150" s="213"/>
      <c r="R150" s="99"/>
      <c r="S150" s="99"/>
      <c r="T150" s="213"/>
      <c r="U150" s="99"/>
      <c r="V150" s="99"/>
      <c r="W150" s="213"/>
    </row>
    <row r="151" spans="1:23" s="208" customFormat="1" ht="51.75">
      <c r="A151" s="227">
        <v>4</v>
      </c>
      <c r="B151" s="227" t="s">
        <v>2220</v>
      </c>
      <c r="C151" s="219" t="s">
        <v>2221</v>
      </c>
      <c r="D151" s="219" t="s">
        <v>2222</v>
      </c>
      <c r="E151" s="217"/>
      <c r="F151" s="217"/>
      <c r="G151" s="217"/>
      <c r="H151" s="217"/>
      <c r="I151" s="212"/>
      <c r="J151" s="212"/>
      <c r="K151" s="564"/>
      <c r="L151" s="212"/>
      <c r="M151" s="212"/>
      <c r="N151" s="565"/>
      <c r="O151" s="212"/>
      <c r="P151" s="212"/>
      <c r="Q151" s="565"/>
      <c r="R151" s="212"/>
      <c r="S151" s="212"/>
      <c r="T151" s="565"/>
      <c r="U151" s="212"/>
      <c r="V151" s="212"/>
      <c r="W151" s="565"/>
    </row>
    <row r="152" spans="1:23" ht="63" customHeight="1">
      <c r="A152" s="227"/>
      <c r="B152" s="228" t="s">
        <v>2220</v>
      </c>
      <c r="C152" s="222" t="s">
        <v>2221</v>
      </c>
      <c r="D152" s="222" t="s">
        <v>2222</v>
      </c>
      <c r="E152" s="217"/>
      <c r="F152" s="200"/>
      <c r="G152" s="200"/>
      <c r="H152" s="200"/>
      <c r="I152" s="99" t="s">
        <v>2695</v>
      </c>
      <c r="J152" s="99" t="s">
        <v>2654</v>
      </c>
      <c r="K152" s="559"/>
      <c r="L152" s="99"/>
      <c r="M152" s="99"/>
      <c r="N152" s="213"/>
      <c r="O152" s="99"/>
      <c r="P152" s="99"/>
      <c r="Q152" s="213"/>
      <c r="R152" s="99"/>
      <c r="S152" s="99"/>
      <c r="T152" s="213"/>
      <c r="U152" s="99"/>
      <c r="V152" s="99"/>
      <c r="W152" s="213"/>
    </row>
    <row r="153" spans="1:23" s="208" customFormat="1" ht="117">
      <c r="A153" s="218">
        <v>4</v>
      </c>
      <c r="B153" s="218" t="s">
        <v>2223</v>
      </c>
      <c r="C153" s="219" t="s">
        <v>2224</v>
      </c>
      <c r="D153" s="219" t="s">
        <v>2225</v>
      </c>
      <c r="E153" s="217"/>
      <c r="F153" s="217"/>
      <c r="G153" s="217"/>
      <c r="H153" s="217"/>
      <c r="I153" s="212"/>
      <c r="J153" s="212"/>
      <c r="K153" s="564"/>
      <c r="L153" s="212"/>
      <c r="M153" s="212"/>
      <c r="N153" s="565"/>
      <c r="O153" s="212"/>
      <c r="P153" s="212"/>
      <c r="Q153" s="565"/>
      <c r="R153" s="212"/>
      <c r="S153" s="212"/>
      <c r="T153" s="565"/>
      <c r="U153" s="212"/>
      <c r="V153" s="212"/>
      <c r="W153" s="565"/>
    </row>
    <row r="154" spans="1:23" ht="52.5" customHeight="1">
      <c r="A154" s="220">
        <v>4</v>
      </c>
      <c r="B154" s="221" t="s">
        <v>2226</v>
      </c>
      <c r="C154" s="222" t="s">
        <v>2227</v>
      </c>
      <c r="D154" s="221" t="s">
        <v>2228</v>
      </c>
      <c r="E154" s="217"/>
      <c r="F154" s="200"/>
      <c r="G154" s="200"/>
      <c r="H154" s="200"/>
      <c r="I154" s="99" t="s">
        <v>2829</v>
      </c>
      <c r="J154" s="99" t="s">
        <v>2654</v>
      </c>
      <c r="K154" s="559"/>
      <c r="L154" s="99"/>
      <c r="M154" s="99"/>
      <c r="N154" s="213"/>
      <c r="O154" s="99"/>
      <c r="P154" s="99"/>
      <c r="Q154" s="213"/>
      <c r="R154" s="99"/>
      <c r="S154" s="99"/>
      <c r="T154" s="213"/>
      <c r="U154" s="99"/>
      <c r="V154" s="99"/>
      <c r="W154" s="213"/>
    </row>
    <row r="155" spans="1:23" ht="52.5" customHeight="1">
      <c r="A155" s="220">
        <v>4</v>
      </c>
      <c r="B155" s="221" t="s">
        <v>2229</v>
      </c>
      <c r="C155" s="222" t="s">
        <v>2230</v>
      </c>
      <c r="D155" s="221" t="s">
        <v>2231</v>
      </c>
      <c r="E155" s="217"/>
      <c r="F155" s="200"/>
      <c r="G155" s="200"/>
      <c r="H155" s="200"/>
      <c r="I155" s="99" t="s">
        <v>2830</v>
      </c>
      <c r="J155" s="99" t="s">
        <v>2654</v>
      </c>
      <c r="K155" s="559"/>
      <c r="L155" s="99"/>
      <c r="M155" s="99"/>
      <c r="N155" s="213"/>
      <c r="O155" s="99"/>
      <c r="P155" s="99"/>
      <c r="Q155" s="213"/>
      <c r="R155" s="99"/>
      <c r="S155" s="99"/>
      <c r="T155" s="213"/>
      <c r="U155" s="99"/>
      <c r="V155" s="99"/>
      <c r="W155" s="213"/>
    </row>
    <row r="156" spans="1:23" s="208" customFormat="1" ht="154.5" customHeight="1">
      <c r="A156" s="218">
        <v>4</v>
      </c>
      <c r="B156" s="218" t="s">
        <v>2232</v>
      </c>
      <c r="C156" s="219" t="s">
        <v>2233</v>
      </c>
      <c r="D156" s="219" t="s">
        <v>2234</v>
      </c>
      <c r="E156" s="217"/>
      <c r="F156" s="217"/>
      <c r="G156" s="217"/>
      <c r="H156" s="217"/>
      <c r="I156" s="212"/>
      <c r="J156" s="212"/>
      <c r="K156" s="564"/>
      <c r="L156" s="212"/>
      <c r="M156" s="212"/>
      <c r="N156" s="565"/>
      <c r="O156" s="212"/>
      <c r="P156" s="212"/>
      <c r="Q156" s="565"/>
      <c r="R156" s="212"/>
      <c r="S156" s="212"/>
      <c r="T156" s="565"/>
      <c r="U156" s="212"/>
      <c r="V156" s="212"/>
      <c r="W156" s="565"/>
    </row>
    <row r="157" spans="1:23" ht="89.25" customHeight="1">
      <c r="A157" s="220">
        <v>4</v>
      </c>
      <c r="B157" s="221" t="s">
        <v>2235</v>
      </c>
      <c r="C157" s="222" t="s">
        <v>2236</v>
      </c>
      <c r="D157" s="221" t="s">
        <v>2237</v>
      </c>
      <c r="E157" s="217"/>
      <c r="F157" s="200"/>
      <c r="G157" s="200"/>
      <c r="H157" s="200"/>
      <c r="I157" s="99" t="s">
        <v>2832</v>
      </c>
      <c r="J157" s="99" t="s">
        <v>2654</v>
      </c>
      <c r="K157" s="559"/>
      <c r="L157" s="99"/>
      <c r="M157" s="99"/>
      <c r="N157" s="213"/>
      <c r="O157" s="99"/>
      <c r="P157" s="99"/>
      <c r="Q157" s="213"/>
      <c r="R157" s="99"/>
      <c r="S157" s="99"/>
      <c r="T157" s="213"/>
      <c r="U157" s="99"/>
      <c r="V157" s="99"/>
      <c r="W157" s="213"/>
    </row>
    <row r="158" spans="1:23" ht="48" customHeight="1">
      <c r="A158" s="220">
        <v>4</v>
      </c>
      <c r="B158" s="221" t="s">
        <v>2238</v>
      </c>
      <c r="C158" s="222" t="s">
        <v>2239</v>
      </c>
      <c r="D158" s="221" t="s">
        <v>2240</v>
      </c>
      <c r="E158" s="217"/>
      <c r="F158" s="200"/>
      <c r="G158" s="200"/>
      <c r="H158" s="200"/>
      <c r="I158" s="99" t="s">
        <v>2831</v>
      </c>
      <c r="J158" s="99" t="s">
        <v>2654</v>
      </c>
      <c r="K158" s="559"/>
      <c r="L158" s="99"/>
      <c r="M158" s="99"/>
      <c r="N158" s="213"/>
      <c r="O158" s="99"/>
      <c r="P158" s="99"/>
      <c r="Q158" s="213"/>
      <c r="R158" s="99"/>
      <c r="S158" s="99"/>
      <c r="T158" s="213"/>
      <c r="U158" s="99"/>
      <c r="V158" s="99"/>
      <c r="W158" s="213"/>
    </row>
    <row r="159" spans="1:23" ht="48" customHeight="1">
      <c r="A159" s="220">
        <v>4</v>
      </c>
      <c r="B159" s="221" t="s">
        <v>2241</v>
      </c>
      <c r="C159" s="222" t="s">
        <v>2242</v>
      </c>
      <c r="D159" s="221" t="s">
        <v>2243</v>
      </c>
      <c r="E159" s="217"/>
      <c r="F159" s="200"/>
      <c r="G159" s="200"/>
      <c r="H159" s="200"/>
      <c r="I159" s="99" t="s">
        <v>2833</v>
      </c>
      <c r="J159" s="99" t="s">
        <v>2654</v>
      </c>
      <c r="K159" s="559"/>
      <c r="L159" s="99"/>
      <c r="M159" s="99"/>
      <c r="N159" s="213"/>
      <c r="O159" s="99"/>
      <c r="P159" s="99"/>
      <c r="Q159" s="213"/>
      <c r="R159" s="99"/>
      <c r="S159" s="99"/>
      <c r="T159" s="213"/>
      <c r="U159" s="99"/>
      <c r="V159" s="99"/>
      <c r="W159" s="213"/>
    </row>
    <row r="160" spans="1:23" s="226" customFormat="1" ht="250.5" customHeight="1">
      <c r="A160" s="215">
        <v>5</v>
      </c>
      <c r="B160" s="215">
        <v>5</v>
      </c>
      <c r="C160" s="216" t="s">
        <v>2697</v>
      </c>
      <c r="D160" s="216" t="s">
        <v>2696</v>
      </c>
      <c r="E160" s="196"/>
      <c r="F160" s="196"/>
      <c r="G160" s="196"/>
      <c r="H160" s="196"/>
      <c r="I160" s="566"/>
      <c r="J160" s="566"/>
      <c r="K160" s="564"/>
      <c r="L160" s="566"/>
      <c r="M160" s="566"/>
      <c r="N160" s="564"/>
      <c r="O160" s="566"/>
      <c r="P160" s="566"/>
      <c r="Q160" s="564"/>
      <c r="R160" s="566"/>
      <c r="S160" s="566"/>
      <c r="T160" s="564"/>
      <c r="U160" s="566"/>
      <c r="V160" s="566"/>
      <c r="W160" s="564"/>
    </row>
    <row r="161" spans="1:23" s="208" customFormat="1" ht="142.5">
      <c r="A161" s="218">
        <v>5</v>
      </c>
      <c r="B161" s="218" t="s">
        <v>2244</v>
      </c>
      <c r="C161" s="219" t="s">
        <v>2245</v>
      </c>
      <c r="D161" s="219" t="s">
        <v>2246</v>
      </c>
      <c r="E161" s="217"/>
      <c r="F161" s="217"/>
      <c r="G161" s="217"/>
      <c r="H161" s="217"/>
      <c r="I161" s="212"/>
      <c r="J161" s="212"/>
      <c r="K161" s="564"/>
      <c r="L161" s="212"/>
      <c r="M161" s="212"/>
      <c r="N161" s="565"/>
      <c r="O161" s="212"/>
      <c r="P161" s="212"/>
      <c r="Q161" s="565"/>
      <c r="R161" s="212"/>
      <c r="S161" s="212"/>
      <c r="T161" s="565"/>
      <c r="U161" s="212"/>
      <c r="V161" s="212"/>
      <c r="W161" s="565"/>
    </row>
    <row r="162" spans="1:23" ht="195">
      <c r="A162" s="218">
        <v>5</v>
      </c>
      <c r="B162" s="223" t="s">
        <v>2247</v>
      </c>
      <c r="C162" s="222" t="s">
        <v>2698</v>
      </c>
      <c r="D162" s="222" t="s">
        <v>2248</v>
      </c>
      <c r="E162" s="217"/>
      <c r="F162" s="200"/>
      <c r="G162" s="200"/>
      <c r="H162" s="200"/>
      <c r="I162" s="99" t="s">
        <v>2834</v>
      </c>
      <c r="J162" s="99" t="s">
        <v>2654</v>
      </c>
      <c r="K162" s="559"/>
      <c r="L162" s="99"/>
      <c r="M162" s="99"/>
      <c r="N162" s="213"/>
      <c r="O162" s="99"/>
      <c r="P162" s="99"/>
      <c r="Q162" s="213"/>
      <c r="R162" s="99"/>
      <c r="S162" s="99"/>
      <c r="T162" s="213"/>
      <c r="U162" s="99"/>
      <c r="V162" s="99"/>
      <c r="W162" s="213"/>
    </row>
    <row r="163" spans="1:23" s="208" customFormat="1" ht="129.75">
      <c r="A163" s="220">
        <v>5</v>
      </c>
      <c r="B163" s="220" t="s">
        <v>2249</v>
      </c>
      <c r="C163" s="219" t="s">
        <v>2250</v>
      </c>
      <c r="D163" s="219" t="s">
        <v>2251</v>
      </c>
      <c r="E163" s="217"/>
      <c r="F163" s="217"/>
      <c r="G163" s="217"/>
      <c r="H163" s="217"/>
      <c r="I163" s="212"/>
      <c r="J163" s="212"/>
      <c r="K163" s="564"/>
      <c r="L163" s="212"/>
      <c r="M163" s="212"/>
      <c r="N163" s="565"/>
      <c r="O163" s="212"/>
      <c r="P163" s="212"/>
      <c r="Q163" s="565"/>
      <c r="R163" s="212"/>
      <c r="S163" s="212"/>
      <c r="T163" s="565"/>
      <c r="U163" s="212"/>
      <c r="V163" s="212"/>
      <c r="W163" s="565"/>
    </row>
    <row r="164" spans="1:23" ht="257.25" customHeight="1">
      <c r="A164" s="220">
        <v>5</v>
      </c>
      <c r="B164" s="221" t="s">
        <v>2252</v>
      </c>
      <c r="C164" s="222" t="s">
        <v>2253</v>
      </c>
      <c r="D164" s="222" t="s">
        <v>2254</v>
      </c>
      <c r="E164" s="217"/>
      <c r="F164" s="200"/>
      <c r="G164" s="200"/>
      <c r="H164" s="200"/>
      <c r="I164" s="99" t="s">
        <v>2835</v>
      </c>
      <c r="J164" s="99" t="s">
        <v>2654</v>
      </c>
      <c r="K164" s="559"/>
      <c r="L164" s="99"/>
      <c r="M164" s="99"/>
      <c r="N164" s="213"/>
      <c r="O164" s="99"/>
      <c r="P164" s="99"/>
      <c r="Q164" s="213"/>
      <c r="R164" s="99"/>
      <c r="S164" s="99"/>
      <c r="T164" s="213"/>
      <c r="U164" s="99"/>
      <c r="V164" s="99"/>
      <c r="W164" s="213"/>
    </row>
    <row r="165" spans="1:23" ht="307.5" customHeight="1">
      <c r="A165" s="220">
        <v>5</v>
      </c>
      <c r="B165" s="221" t="s">
        <v>2255</v>
      </c>
      <c r="C165" s="222" t="s">
        <v>2256</v>
      </c>
      <c r="D165" s="222" t="s">
        <v>2257</v>
      </c>
      <c r="E165" s="217"/>
      <c r="F165" s="200"/>
      <c r="G165" s="200"/>
      <c r="H165" s="200"/>
      <c r="I165" s="99" t="s">
        <v>2699</v>
      </c>
      <c r="J165" s="99" t="s">
        <v>2654</v>
      </c>
      <c r="K165" s="559"/>
      <c r="L165" s="99"/>
      <c r="M165" s="99"/>
      <c r="N165" s="213"/>
      <c r="O165" s="99"/>
      <c r="P165" s="99"/>
      <c r="Q165" s="213"/>
      <c r="R165" s="99"/>
      <c r="S165" s="99"/>
      <c r="T165" s="213"/>
      <c r="U165" s="99"/>
      <c r="V165" s="99"/>
      <c r="W165" s="213"/>
    </row>
    <row r="166" spans="1:23" ht="387" customHeight="1">
      <c r="A166" s="220">
        <v>5</v>
      </c>
      <c r="B166" s="221" t="s">
        <v>2258</v>
      </c>
      <c r="C166" s="222" t="s">
        <v>2259</v>
      </c>
      <c r="D166" s="222" t="s">
        <v>2260</v>
      </c>
      <c r="E166" s="217"/>
      <c r="F166" s="200"/>
      <c r="G166" s="200"/>
      <c r="H166" s="200"/>
      <c r="I166" s="99" t="s">
        <v>2836</v>
      </c>
      <c r="J166" s="99" t="s">
        <v>2837</v>
      </c>
      <c r="K166" s="559"/>
      <c r="L166" s="99"/>
      <c r="M166" s="99"/>
      <c r="N166" s="213"/>
      <c r="O166" s="99"/>
      <c r="P166" s="99"/>
      <c r="Q166" s="213"/>
      <c r="R166" s="99"/>
      <c r="S166" s="99"/>
      <c r="T166" s="213"/>
      <c r="U166" s="99"/>
      <c r="V166" s="99"/>
      <c r="W166" s="213"/>
    </row>
    <row r="167" spans="1:23" s="208" customFormat="1" ht="49.5" customHeight="1">
      <c r="A167" s="220">
        <v>5</v>
      </c>
      <c r="B167" s="220" t="s">
        <v>2261</v>
      </c>
      <c r="C167" s="219" t="s">
        <v>2262</v>
      </c>
      <c r="D167" s="219" t="s">
        <v>2263</v>
      </c>
      <c r="E167" s="217"/>
      <c r="F167" s="217"/>
      <c r="G167" s="217"/>
      <c r="H167" s="217"/>
      <c r="I167" s="212"/>
      <c r="J167" s="212"/>
      <c r="K167" s="564"/>
      <c r="L167" s="212"/>
      <c r="M167" s="212"/>
      <c r="N167" s="565"/>
      <c r="O167" s="212"/>
      <c r="P167" s="212"/>
      <c r="Q167" s="565"/>
      <c r="R167" s="212"/>
      <c r="S167" s="212"/>
      <c r="T167" s="565"/>
      <c r="U167" s="212"/>
      <c r="V167" s="212"/>
      <c r="W167" s="565"/>
    </row>
    <row r="168" spans="1:23" ht="223.5" customHeight="1">
      <c r="A168" s="220"/>
      <c r="B168" s="221" t="s">
        <v>2264</v>
      </c>
      <c r="C168" s="222" t="s">
        <v>2265</v>
      </c>
      <c r="D168" s="222" t="s">
        <v>2266</v>
      </c>
      <c r="E168" s="217"/>
      <c r="F168" s="200"/>
      <c r="G168" s="200"/>
      <c r="H168" s="200"/>
      <c r="I168" s="99" t="s">
        <v>2838</v>
      </c>
      <c r="J168" s="99" t="s">
        <v>2654</v>
      </c>
      <c r="K168" s="559"/>
      <c r="L168" s="99"/>
      <c r="M168" s="99"/>
      <c r="N168" s="213"/>
      <c r="O168" s="99"/>
      <c r="P168" s="99"/>
      <c r="Q168" s="213"/>
      <c r="R168" s="99"/>
      <c r="S168" s="99"/>
      <c r="T168" s="213"/>
      <c r="U168" s="99"/>
      <c r="V168" s="99"/>
      <c r="W168" s="213"/>
    </row>
    <row r="169" spans="1:23" s="208" customFormat="1" ht="39">
      <c r="A169" s="220">
        <v>5</v>
      </c>
      <c r="B169" s="220" t="s">
        <v>2267</v>
      </c>
      <c r="C169" s="219" t="s">
        <v>2268</v>
      </c>
      <c r="D169" s="219" t="s">
        <v>2269</v>
      </c>
      <c r="E169" s="217"/>
      <c r="F169" s="217"/>
      <c r="G169" s="217"/>
      <c r="H169" s="217"/>
      <c r="I169" s="212"/>
      <c r="J169" s="212"/>
      <c r="K169" s="564"/>
      <c r="L169" s="212"/>
      <c r="M169" s="212"/>
      <c r="N169" s="565"/>
      <c r="O169" s="212"/>
      <c r="P169" s="212"/>
      <c r="Q169" s="565"/>
      <c r="R169" s="212"/>
      <c r="S169" s="212"/>
      <c r="T169" s="565"/>
      <c r="U169" s="212"/>
      <c r="V169" s="212"/>
      <c r="W169" s="565"/>
    </row>
    <row r="170" spans="1:23" ht="97.5" customHeight="1">
      <c r="A170" s="220">
        <v>5</v>
      </c>
      <c r="B170" s="221" t="s">
        <v>2270</v>
      </c>
      <c r="C170" s="222" t="s">
        <v>2271</v>
      </c>
      <c r="D170" s="222" t="s">
        <v>2272</v>
      </c>
      <c r="E170" s="217"/>
      <c r="F170" s="200"/>
      <c r="G170" s="200"/>
      <c r="H170" s="200"/>
      <c r="I170" s="99" t="s">
        <v>2820</v>
      </c>
      <c r="J170" s="99" t="s">
        <v>2654</v>
      </c>
      <c r="K170" s="559"/>
      <c r="L170" s="99"/>
      <c r="M170" s="99"/>
      <c r="N170" s="213"/>
      <c r="O170" s="99"/>
      <c r="P170" s="99"/>
      <c r="Q170" s="213"/>
      <c r="R170" s="99"/>
      <c r="S170" s="99"/>
      <c r="T170" s="213"/>
      <c r="U170" s="99"/>
      <c r="V170" s="99"/>
      <c r="W170" s="213"/>
    </row>
    <row r="171" spans="1:23" s="208" customFormat="1" ht="25.5">
      <c r="A171" s="220">
        <v>5</v>
      </c>
      <c r="B171" s="220" t="s">
        <v>2273</v>
      </c>
      <c r="C171" s="219" t="s">
        <v>2274</v>
      </c>
      <c r="D171" s="219" t="s">
        <v>2275</v>
      </c>
      <c r="E171" s="217"/>
      <c r="F171" s="217"/>
      <c r="G171" s="217"/>
      <c r="H171" s="217"/>
      <c r="I171" s="212"/>
      <c r="J171" s="212"/>
      <c r="K171" s="564"/>
      <c r="L171" s="212"/>
      <c r="M171" s="212"/>
      <c r="N171" s="565"/>
      <c r="O171" s="212"/>
      <c r="P171" s="212"/>
      <c r="Q171" s="565"/>
      <c r="R171" s="212"/>
      <c r="S171" s="212"/>
      <c r="T171" s="565"/>
      <c r="U171" s="212"/>
      <c r="V171" s="212"/>
      <c r="W171" s="565"/>
    </row>
    <row r="172" spans="1:23" ht="51.75">
      <c r="A172" s="220">
        <v>5</v>
      </c>
      <c r="B172" s="221" t="s">
        <v>398</v>
      </c>
      <c r="C172" s="222" t="s">
        <v>2276</v>
      </c>
      <c r="D172" s="222" t="s">
        <v>2277</v>
      </c>
      <c r="E172" s="217"/>
      <c r="F172" s="200"/>
      <c r="G172" s="200"/>
      <c r="H172" s="200"/>
      <c r="I172" s="99" t="s">
        <v>2839</v>
      </c>
      <c r="J172" s="99" t="s">
        <v>2654</v>
      </c>
      <c r="K172" s="559"/>
      <c r="L172" s="99"/>
      <c r="M172" s="99"/>
      <c r="N172" s="213"/>
      <c r="O172" s="99"/>
      <c r="P172" s="99"/>
      <c r="Q172" s="213"/>
      <c r="R172" s="99"/>
      <c r="S172" s="99"/>
      <c r="T172" s="213"/>
      <c r="U172" s="99"/>
      <c r="V172" s="99"/>
      <c r="W172" s="213"/>
    </row>
    <row r="173" spans="1:23" s="208" customFormat="1" ht="25.5">
      <c r="A173" s="220">
        <v>5</v>
      </c>
      <c r="B173" s="220" t="s">
        <v>2278</v>
      </c>
      <c r="C173" s="219" t="s">
        <v>2279</v>
      </c>
      <c r="D173" s="219" t="s">
        <v>2280</v>
      </c>
      <c r="E173" s="217"/>
      <c r="F173" s="217"/>
      <c r="G173" s="217"/>
      <c r="H173" s="217"/>
      <c r="I173" s="212"/>
      <c r="J173" s="212"/>
      <c r="K173" s="564"/>
      <c r="L173" s="212"/>
      <c r="M173" s="212"/>
      <c r="N173" s="565"/>
      <c r="O173" s="212"/>
      <c r="P173" s="212"/>
      <c r="Q173" s="565"/>
      <c r="R173" s="212"/>
      <c r="S173" s="212"/>
      <c r="T173" s="565"/>
      <c r="U173" s="212"/>
      <c r="V173" s="212"/>
      <c r="W173" s="565"/>
    </row>
    <row r="174" spans="1:23" ht="117">
      <c r="A174" s="218">
        <v>5</v>
      </c>
      <c r="B174" s="223" t="s">
        <v>2281</v>
      </c>
      <c r="C174" s="222" t="s">
        <v>2282</v>
      </c>
      <c r="D174" s="222" t="s">
        <v>2283</v>
      </c>
      <c r="E174" s="217"/>
      <c r="F174" s="200"/>
      <c r="G174" s="200"/>
      <c r="H174" s="200"/>
      <c r="I174" s="99" t="s">
        <v>2701</v>
      </c>
      <c r="J174" s="99" t="s">
        <v>2654</v>
      </c>
      <c r="K174" s="559"/>
      <c r="L174" s="99"/>
      <c r="M174" s="99"/>
      <c r="N174" s="213"/>
      <c r="O174" s="99"/>
      <c r="P174" s="99"/>
      <c r="Q174" s="213"/>
      <c r="R174" s="99"/>
      <c r="S174" s="99"/>
      <c r="T174" s="213"/>
      <c r="U174" s="99"/>
      <c r="V174" s="99"/>
      <c r="W174" s="213"/>
    </row>
    <row r="175" spans="1:23" s="208" customFormat="1" ht="25.5">
      <c r="A175" s="220">
        <v>5</v>
      </c>
      <c r="B175" s="220" t="s">
        <v>2284</v>
      </c>
      <c r="C175" s="219" t="s">
        <v>2285</v>
      </c>
      <c r="D175" s="219" t="s">
        <v>2286</v>
      </c>
      <c r="E175" s="217"/>
      <c r="F175" s="217"/>
      <c r="G175" s="217"/>
      <c r="H175" s="217"/>
      <c r="I175" s="212"/>
      <c r="J175" s="212"/>
      <c r="K175" s="564"/>
      <c r="L175" s="212"/>
      <c r="M175" s="212"/>
      <c r="N175" s="565"/>
      <c r="O175" s="212"/>
      <c r="P175" s="212"/>
      <c r="Q175" s="565"/>
      <c r="R175" s="212"/>
      <c r="S175" s="212"/>
      <c r="T175" s="565"/>
      <c r="U175" s="212"/>
      <c r="V175" s="212"/>
      <c r="W175" s="565"/>
    </row>
    <row r="176" spans="1:23" ht="138" customHeight="1">
      <c r="A176" s="220">
        <v>5</v>
      </c>
      <c r="B176" s="221" t="s">
        <v>2284</v>
      </c>
      <c r="E176" s="217"/>
      <c r="F176" s="200"/>
      <c r="G176" s="200"/>
      <c r="H176" s="200"/>
      <c r="I176" s="99" t="s">
        <v>2705</v>
      </c>
      <c r="J176" s="99" t="s">
        <v>2657</v>
      </c>
      <c r="K176" s="559" t="s">
        <v>2773</v>
      </c>
      <c r="L176" s="99"/>
      <c r="M176" s="99"/>
      <c r="N176" s="213"/>
      <c r="O176" s="99"/>
      <c r="P176" s="99"/>
      <c r="Q176" s="213"/>
      <c r="R176" s="99"/>
      <c r="S176" s="99"/>
      <c r="T176" s="213"/>
      <c r="U176" s="99"/>
      <c r="V176" s="99"/>
      <c r="W176" s="213"/>
    </row>
    <row r="177" spans="1:23" s="208" customFormat="1" ht="60.75" customHeight="1">
      <c r="A177" s="220">
        <v>5</v>
      </c>
      <c r="B177" s="220" t="s">
        <v>2287</v>
      </c>
      <c r="C177" s="219" t="s">
        <v>2288</v>
      </c>
      <c r="D177" s="219" t="s">
        <v>2289</v>
      </c>
      <c r="E177" s="217"/>
      <c r="F177" s="217"/>
      <c r="G177" s="217"/>
      <c r="H177" s="217"/>
      <c r="I177" s="212"/>
      <c r="J177" s="212"/>
      <c r="K177" s="564"/>
      <c r="L177" s="212"/>
      <c r="M177" s="212"/>
      <c r="N177" s="565"/>
      <c r="O177" s="212"/>
      <c r="P177" s="212"/>
      <c r="Q177" s="565"/>
      <c r="R177" s="212"/>
      <c r="S177" s="212"/>
      <c r="T177" s="565"/>
      <c r="U177" s="212"/>
      <c r="V177" s="212"/>
      <c r="W177" s="565"/>
    </row>
    <row r="178" spans="1:23" ht="381" customHeight="1">
      <c r="A178" s="220">
        <v>5</v>
      </c>
      <c r="B178" s="221" t="s">
        <v>2287</v>
      </c>
      <c r="C178" s="222" t="s">
        <v>2290</v>
      </c>
      <c r="D178" s="222" t="s">
        <v>2291</v>
      </c>
      <c r="E178" s="217"/>
      <c r="F178" s="200"/>
      <c r="G178" s="200"/>
      <c r="H178" s="200"/>
      <c r="I178" s="99" t="s">
        <v>2700</v>
      </c>
      <c r="J178" s="99" t="s">
        <v>2657</v>
      </c>
      <c r="K178" s="559" t="s">
        <v>2773</v>
      </c>
      <c r="L178" s="99"/>
      <c r="M178" s="99"/>
      <c r="N178" s="213"/>
      <c r="O178" s="99"/>
      <c r="P178" s="99"/>
      <c r="Q178" s="213"/>
      <c r="R178" s="99"/>
      <c r="S178" s="99"/>
      <c r="T178" s="213"/>
      <c r="U178" s="99"/>
      <c r="V178" s="99"/>
      <c r="W178" s="213"/>
    </row>
    <row r="179" spans="1:23" ht="12.75">
      <c r="A179" s="229"/>
      <c r="B179" s="194"/>
      <c r="C179" s="191"/>
      <c r="D179" s="191"/>
      <c r="E179" s="195"/>
      <c r="F179" s="191"/>
      <c r="G179" s="191"/>
      <c r="H179" s="191"/>
      <c r="I179" s="107"/>
      <c r="J179" s="107"/>
      <c r="K179" s="560"/>
      <c r="L179" s="107"/>
      <c r="M179" s="107"/>
      <c r="N179" s="561"/>
      <c r="O179" s="107"/>
      <c r="P179" s="107"/>
      <c r="Q179" s="561"/>
      <c r="R179" s="107"/>
      <c r="S179" s="107"/>
      <c r="T179" s="561"/>
      <c r="U179" s="107"/>
      <c r="V179" s="107"/>
      <c r="W179" s="561"/>
    </row>
    <row r="180" spans="1:23" ht="19.5">
      <c r="A180" s="230"/>
      <c r="B180" s="230"/>
      <c r="C180" s="231"/>
      <c r="D180" s="230" t="s">
        <v>2292</v>
      </c>
      <c r="E180" s="231"/>
      <c r="F180" s="191"/>
      <c r="G180" s="191"/>
      <c r="H180" s="191"/>
      <c r="I180" s="107"/>
      <c r="J180" s="107"/>
      <c r="K180" s="560"/>
      <c r="L180" s="107"/>
      <c r="M180" s="107"/>
      <c r="N180" s="561"/>
      <c r="O180" s="107"/>
      <c r="P180" s="107"/>
      <c r="Q180" s="561"/>
      <c r="R180" s="107"/>
      <c r="S180" s="107"/>
      <c r="T180" s="561"/>
      <c r="U180" s="107"/>
      <c r="V180" s="107"/>
      <c r="W180" s="561"/>
    </row>
    <row r="181" spans="1:23" ht="13.5">
      <c r="A181" s="232"/>
      <c r="B181" s="232"/>
      <c r="C181" s="233"/>
      <c r="D181" s="234" t="s">
        <v>2293</v>
      </c>
      <c r="E181" s="235"/>
      <c r="F181" s="191"/>
      <c r="G181" s="191"/>
      <c r="H181" s="191"/>
      <c r="I181" s="107"/>
      <c r="J181" s="107"/>
      <c r="K181" s="560"/>
      <c r="L181" s="107"/>
      <c r="M181" s="107"/>
      <c r="N181" s="561"/>
      <c r="O181" s="107"/>
      <c r="P181" s="107"/>
      <c r="Q181" s="561"/>
      <c r="R181" s="107"/>
      <c r="S181" s="107"/>
      <c r="T181" s="561"/>
      <c r="U181" s="107"/>
      <c r="V181" s="107"/>
      <c r="W181" s="561"/>
    </row>
    <row r="182" spans="1:23" ht="14.25">
      <c r="A182" s="236"/>
      <c r="B182" s="236"/>
      <c r="C182" s="233"/>
      <c r="D182" s="237" t="s">
        <v>2294</v>
      </c>
      <c r="E182" s="235"/>
      <c r="F182" s="191"/>
      <c r="G182" s="191"/>
      <c r="H182" s="191"/>
      <c r="I182" s="107"/>
      <c r="J182" s="107"/>
      <c r="K182" s="560"/>
      <c r="L182" s="107"/>
      <c r="M182" s="107"/>
      <c r="N182" s="561"/>
      <c r="O182" s="107"/>
      <c r="P182" s="107"/>
      <c r="Q182" s="561"/>
      <c r="R182" s="107"/>
      <c r="S182" s="107"/>
      <c r="T182" s="561"/>
      <c r="U182" s="107"/>
      <c r="V182" s="107"/>
      <c r="W182" s="561"/>
    </row>
    <row r="183" spans="1:23" ht="14.25">
      <c r="A183" s="236"/>
      <c r="B183" s="236"/>
      <c r="C183" s="233"/>
      <c r="D183" s="237" t="s">
        <v>2295</v>
      </c>
      <c r="E183" s="235"/>
      <c r="F183" s="191"/>
      <c r="G183" s="191"/>
      <c r="H183" s="191"/>
      <c r="I183" s="107"/>
      <c r="J183" s="107"/>
      <c r="K183" s="560"/>
      <c r="L183" s="107"/>
      <c r="M183" s="107"/>
      <c r="N183" s="561"/>
      <c r="O183" s="107"/>
      <c r="P183" s="107"/>
      <c r="Q183" s="561"/>
      <c r="R183" s="107"/>
      <c r="S183" s="107"/>
      <c r="T183" s="561"/>
      <c r="U183" s="107"/>
      <c r="V183" s="107"/>
      <c r="W183" s="561"/>
    </row>
    <row r="184" spans="1:23" ht="14.25">
      <c r="A184" s="236"/>
      <c r="B184" s="236"/>
      <c r="C184" s="233"/>
      <c r="D184" s="237" t="s">
        <v>2296</v>
      </c>
      <c r="E184" s="235"/>
      <c r="F184" s="191"/>
      <c r="G184" s="191"/>
      <c r="H184" s="191"/>
      <c r="I184" s="107"/>
      <c r="J184" s="107"/>
      <c r="K184" s="560"/>
      <c r="L184" s="107"/>
      <c r="M184" s="107"/>
      <c r="N184" s="561"/>
      <c r="O184" s="107"/>
      <c r="P184" s="107"/>
      <c r="Q184" s="561"/>
      <c r="R184" s="107"/>
      <c r="S184" s="107"/>
      <c r="T184" s="561"/>
      <c r="U184" s="107"/>
      <c r="V184" s="107"/>
      <c r="W184" s="561"/>
    </row>
    <row r="185" spans="1:23" ht="14.25">
      <c r="A185" s="236"/>
      <c r="B185" s="236"/>
      <c r="C185" s="233"/>
      <c r="D185" s="237" t="s">
        <v>2297</v>
      </c>
      <c r="E185" s="235"/>
      <c r="F185" s="191"/>
      <c r="G185" s="191"/>
      <c r="H185" s="191"/>
      <c r="I185" s="107"/>
      <c r="J185" s="107"/>
      <c r="K185" s="560"/>
      <c r="L185" s="107"/>
      <c r="M185" s="107"/>
      <c r="N185" s="561"/>
      <c r="O185" s="107"/>
      <c r="P185" s="107"/>
      <c r="Q185" s="561"/>
      <c r="R185" s="107"/>
      <c r="S185" s="107"/>
      <c r="T185" s="561"/>
      <c r="U185" s="107"/>
      <c r="V185" s="107"/>
      <c r="W185" s="561"/>
    </row>
    <row r="186" spans="1:23" ht="14.25">
      <c r="A186" s="236"/>
      <c r="B186" s="236"/>
      <c r="C186" s="233"/>
      <c r="D186" s="237" t="s">
        <v>2298</v>
      </c>
      <c r="E186" s="235"/>
      <c r="F186" s="191"/>
      <c r="G186" s="191"/>
      <c r="H186" s="191"/>
      <c r="I186" s="107"/>
      <c r="J186" s="107"/>
      <c r="K186" s="560"/>
      <c r="L186" s="107"/>
      <c r="M186" s="107"/>
      <c r="N186" s="561"/>
      <c r="O186" s="107"/>
      <c r="P186" s="107"/>
      <c r="Q186" s="561"/>
      <c r="R186" s="107"/>
      <c r="S186" s="107"/>
      <c r="T186" s="561"/>
      <c r="U186" s="107"/>
      <c r="V186" s="107"/>
      <c r="W186" s="561"/>
    </row>
    <row r="187" spans="1:23" ht="14.25">
      <c r="A187" s="236"/>
      <c r="B187" s="236"/>
      <c r="C187" s="233"/>
      <c r="D187" s="237" t="s">
        <v>2299</v>
      </c>
      <c r="E187" s="235"/>
      <c r="F187" s="191"/>
      <c r="G187" s="191"/>
      <c r="H187" s="191"/>
      <c r="I187" s="107"/>
      <c r="J187" s="107"/>
      <c r="K187" s="560"/>
      <c r="L187" s="107"/>
      <c r="M187" s="107"/>
      <c r="N187" s="561"/>
      <c r="O187" s="107"/>
      <c r="P187" s="107"/>
      <c r="Q187" s="561"/>
      <c r="R187" s="107"/>
      <c r="S187" s="107"/>
      <c r="T187" s="561"/>
      <c r="U187" s="107"/>
      <c r="V187" s="107"/>
      <c r="W187" s="561"/>
    </row>
    <row r="188" spans="1:23" ht="14.25">
      <c r="A188" s="236"/>
      <c r="B188" s="236"/>
      <c r="C188" s="233"/>
      <c r="D188" s="237" t="s">
        <v>2300</v>
      </c>
      <c r="E188" s="235"/>
      <c r="F188" s="191"/>
      <c r="G188" s="191"/>
      <c r="H188" s="191"/>
      <c r="I188" s="107"/>
      <c r="J188" s="107"/>
      <c r="K188" s="560"/>
      <c r="L188" s="107"/>
      <c r="M188" s="107"/>
      <c r="N188" s="561"/>
      <c r="O188" s="107"/>
      <c r="P188" s="107"/>
      <c r="Q188" s="561"/>
      <c r="R188" s="107"/>
      <c r="S188" s="107"/>
      <c r="T188" s="561"/>
      <c r="U188" s="107"/>
      <c r="V188" s="107"/>
      <c r="W188" s="561"/>
    </row>
    <row r="189" spans="1:23" ht="14.25">
      <c r="A189" s="236"/>
      <c r="B189" s="236"/>
      <c r="C189" s="233"/>
      <c r="D189" s="237" t="s">
        <v>2301</v>
      </c>
      <c r="E189" s="235"/>
      <c r="F189" s="191"/>
      <c r="G189" s="191"/>
      <c r="H189" s="191"/>
      <c r="I189" s="107"/>
      <c r="J189" s="107"/>
      <c r="K189" s="560"/>
      <c r="L189" s="107"/>
      <c r="M189" s="107"/>
      <c r="N189" s="561"/>
      <c r="O189" s="107"/>
      <c r="P189" s="107"/>
      <c r="Q189" s="561"/>
      <c r="R189" s="107"/>
      <c r="S189" s="107"/>
      <c r="T189" s="561"/>
      <c r="U189" s="107"/>
      <c r="V189" s="107"/>
      <c r="W189" s="561"/>
    </row>
    <row r="190" spans="1:23" ht="14.25">
      <c r="A190" s="236"/>
      <c r="B190" s="236"/>
      <c r="C190" s="233"/>
      <c r="D190" s="237" t="s">
        <v>2302</v>
      </c>
      <c r="E190" s="235"/>
      <c r="F190" s="191"/>
      <c r="G190" s="191"/>
      <c r="H190" s="191"/>
      <c r="I190" s="107"/>
      <c r="J190" s="107"/>
      <c r="K190" s="560"/>
      <c r="L190" s="107"/>
      <c r="M190" s="107"/>
      <c r="N190" s="561"/>
      <c r="O190" s="107"/>
      <c r="P190" s="107"/>
      <c r="Q190" s="561"/>
      <c r="R190" s="107"/>
      <c r="S190" s="107"/>
      <c r="T190" s="561"/>
      <c r="U190" s="107"/>
      <c r="V190" s="107"/>
      <c r="W190" s="561"/>
    </row>
    <row r="191" spans="1:23" ht="14.25">
      <c r="A191" s="236"/>
      <c r="B191" s="236"/>
      <c r="C191" s="233"/>
      <c r="D191" s="237" t="s">
        <v>2303</v>
      </c>
      <c r="E191" s="235"/>
      <c r="F191" s="191"/>
      <c r="G191" s="191"/>
      <c r="H191" s="191"/>
      <c r="I191" s="107"/>
      <c r="J191" s="107"/>
      <c r="K191" s="560"/>
      <c r="L191" s="107"/>
      <c r="M191" s="107"/>
      <c r="N191" s="561"/>
      <c r="O191" s="107"/>
      <c r="P191" s="107"/>
      <c r="Q191" s="561"/>
      <c r="R191" s="107"/>
      <c r="S191" s="107"/>
      <c r="T191" s="561"/>
      <c r="U191" s="107"/>
      <c r="V191" s="107"/>
      <c r="W191" s="561"/>
    </row>
    <row r="192" spans="1:23" ht="14.25">
      <c r="A192" s="236"/>
      <c r="B192" s="236"/>
      <c r="C192" s="233"/>
      <c r="D192" s="237" t="s">
        <v>2304</v>
      </c>
      <c r="E192" s="235"/>
      <c r="F192" s="191"/>
      <c r="G192" s="191"/>
      <c r="H192" s="191"/>
      <c r="I192" s="107"/>
      <c r="J192" s="107"/>
      <c r="K192" s="560"/>
      <c r="L192" s="107"/>
      <c r="M192" s="107"/>
      <c r="N192" s="561"/>
      <c r="O192" s="107"/>
      <c r="P192" s="107"/>
      <c r="Q192" s="561"/>
      <c r="R192" s="107"/>
      <c r="S192" s="107"/>
      <c r="T192" s="561"/>
      <c r="U192" s="107"/>
      <c r="V192" s="107"/>
      <c r="W192" s="561"/>
    </row>
    <row r="193" spans="1:23" ht="14.25">
      <c r="A193" s="236"/>
      <c r="B193" s="236"/>
      <c r="C193" s="233"/>
      <c r="D193" s="237" t="s">
        <v>2305</v>
      </c>
      <c r="E193" s="235"/>
      <c r="F193" s="191"/>
      <c r="G193" s="191"/>
      <c r="H193" s="191"/>
      <c r="I193" s="107"/>
      <c r="J193" s="107"/>
      <c r="K193" s="560"/>
      <c r="L193" s="107"/>
      <c r="M193" s="107"/>
      <c r="N193" s="561"/>
      <c r="O193" s="107"/>
      <c r="P193" s="107"/>
      <c r="Q193" s="561"/>
      <c r="R193" s="107"/>
      <c r="S193" s="107"/>
      <c r="T193" s="561"/>
      <c r="U193" s="107"/>
      <c r="V193" s="107"/>
      <c r="W193" s="561"/>
    </row>
    <row r="194" spans="1:23" ht="14.25">
      <c r="A194" s="236"/>
      <c r="B194" s="236"/>
      <c r="C194" s="233"/>
      <c r="D194" s="237" t="s">
        <v>2306</v>
      </c>
      <c r="E194" s="235"/>
      <c r="F194" s="191"/>
      <c r="G194" s="191"/>
      <c r="H194" s="191"/>
      <c r="I194" s="107"/>
      <c r="J194" s="107"/>
      <c r="K194" s="560"/>
      <c r="L194" s="107"/>
      <c r="M194" s="107"/>
      <c r="N194" s="561"/>
      <c r="O194" s="107"/>
      <c r="P194" s="107"/>
      <c r="Q194" s="561"/>
      <c r="R194" s="107"/>
      <c r="S194" s="107"/>
      <c r="T194" s="561"/>
      <c r="U194" s="107"/>
      <c r="V194" s="107"/>
      <c r="W194" s="561"/>
    </row>
    <row r="195" spans="1:23" ht="14.25">
      <c r="A195" s="236"/>
      <c r="B195" s="236"/>
      <c r="C195" s="233"/>
      <c r="D195" s="237" t="s">
        <v>2307</v>
      </c>
      <c r="E195" s="235"/>
      <c r="F195" s="191"/>
      <c r="G195" s="191"/>
      <c r="H195" s="191"/>
      <c r="I195" s="107"/>
      <c r="J195" s="107"/>
      <c r="K195" s="560"/>
      <c r="L195" s="107"/>
      <c r="M195" s="107"/>
      <c r="N195" s="561"/>
      <c r="O195" s="107"/>
      <c r="P195" s="107"/>
      <c r="Q195" s="561"/>
      <c r="R195" s="107"/>
      <c r="S195" s="107"/>
      <c r="T195" s="561"/>
      <c r="U195" s="107"/>
      <c r="V195" s="107"/>
      <c r="W195" s="561"/>
    </row>
    <row r="196" spans="1:23" ht="14.25">
      <c r="A196" s="236"/>
      <c r="B196" s="236"/>
      <c r="C196" s="233"/>
      <c r="D196" s="237" t="s">
        <v>2308</v>
      </c>
      <c r="E196" s="235"/>
      <c r="F196" s="191"/>
      <c r="G196" s="191"/>
      <c r="H196" s="191"/>
      <c r="I196" s="107"/>
      <c r="J196" s="107"/>
      <c r="K196" s="560"/>
      <c r="L196" s="107"/>
      <c r="M196" s="107"/>
      <c r="N196" s="561"/>
      <c r="O196" s="107"/>
      <c r="P196" s="107"/>
      <c r="Q196" s="561"/>
      <c r="R196" s="107"/>
      <c r="S196" s="107"/>
      <c r="T196" s="561"/>
      <c r="U196" s="107"/>
      <c r="V196" s="107"/>
      <c r="W196" s="561"/>
    </row>
    <row r="197" spans="1:23" ht="14.25">
      <c r="A197" s="236"/>
      <c r="B197" s="236"/>
      <c r="C197" s="233"/>
      <c r="D197" s="237" t="s">
        <v>2309</v>
      </c>
      <c r="E197" s="235"/>
      <c r="F197" s="191"/>
      <c r="G197" s="191"/>
      <c r="H197" s="191"/>
      <c r="I197" s="107"/>
      <c r="J197" s="107"/>
      <c r="K197" s="560"/>
      <c r="L197" s="107"/>
      <c r="M197" s="107"/>
      <c r="N197" s="561"/>
      <c r="O197" s="107"/>
      <c r="P197" s="107"/>
      <c r="Q197" s="561"/>
      <c r="R197" s="107"/>
      <c r="S197" s="107"/>
      <c r="T197" s="561"/>
      <c r="U197" s="107"/>
      <c r="V197" s="107"/>
      <c r="W197" s="561"/>
    </row>
    <row r="198" spans="1:23" ht="14.25">
      <c r="A198" s="236"/>
      <c r="B198" s="236"/>
      <c r="C198" s="233"/>
      <c r="D198" s="237" t="s">
        <v>2310</v>
      </c>
      <c r="E198" s="235"/>
      <c r="F198" s="191"/>
      <c r="G198" s="191"/>
      <c r="H198" s="191"/>
      <c r="I198" s="107"/>
      <c r="J198" s="107"/>
      <c r="K198" s="560"/>
      <c r="L198" s="107"/>
      <c r="M198" s="107"/>
      <c r="N198" s="561"/>
      <c r="O198" s="107"/>
      <c r="P198" s="107"/>
      <c r="Q198" s="561"/>
      <c r="R198" s="107"/>
      <c r="S198" s="107"/>
      <c r="T198" s="561"/>
      <c r="U198" s="107"/>
      <c r="V198" s="107"/>
      <c r="W198" s="561"/>
    </row>
    <row r="199" spans="1:23" ht="14.25">
      <c r="A199" s="236"/>
      <c r="B199" s="236"/>
      <c r="C199" s="233"/>
      <c r="D199" s="237" t="s">
        <v>2311</v>
      </c>
      <c r="E199" s="235"/>
      <c r="F199" s="191"/>
      <c r="G199" s="191"/>
      <c r="H199" s="191"/>
      <c r="I199" s="107"/>
      <c r="J199" s="107"/>
      <c r="K199" s="560"/>
      <c r="L199" s="107"/>
      <c r="M199" s="107"/>
      <c r="N199" s="561"/>
      <c r="O199" s="107"/>
      <c r="P199" s="107"/>
      <c r="Q199" s="561"/>
      <c r="R199" s="107"/>
      <c r="S199" s="107"/>
      <c r="T199" s="561"/>
      <c r="U199" s="107"/>
      <c r="V199" s="107"/>
      <c r="W199" s="561"/>
    </row>
    <row r="200" spans="1:23" ht="14.25">
      <c r="A200" s="236"/>
      <c r="B200" s="236"/>
      <c r="C200" s="233"/>
      <c r="D200" s="237" t="s">
        <v>2312</v>
      </c>
      <c r="E200" s="235"/>
      <c r="F200" s="191"/>
      <c r="G200" s="191"/>
      <c r="H200" s="191"/>
      <c r="I200" s="107"/>
      <c r="J200" s="107"/>
      <c r="K200" s="560"/>
      <c r="L200" s="107"/>
      <c r="M200" s="107"/>
      <c r="N200" s="561"/>
      <c r="O200" s="107"/>
      <c r="P200" s="107"/>
      <c r="Q200" s="561"/>
      <c r="R200" s="107"/>
      <c r="S200" s="107"/>
      <c r="T200" s="561"/>
      <c r="U200" s="107"/>
      <c r="V200" s="107"/>
      <c r="W200" s="561"/>
    </row>
    <row r="201" spans="1:23" ht="14.25">
      <c r="A201" s="236"/>
      <c r="B201" s="236"/>
      <c r="C201" s="233"/>
      <c r="D201" s="237" t="s">
        <v>2313</v>
      </c>
      <c r="E201" s="235"/>
      <c r="F201" s="191"/>
      <c r="G201" s="191"/>
      <c r="H201" s="191"/>
      <c r="I201" s="107"/>
      <c r="J201" s="107"/>
      <c r="K201" s="560"/>
      <c r="L201" s="107"/>
      <c r="M201" s="107"/>
      <c r="N201" s="561"/>
      <c r="O201" s="107"/>
      <c r="P201" s="107"/>
      <c r="Q201" s="561"/>
      <c r="R201" s="107"/>
      <c r="S201" s="107"/>
      <c r="T201" s="561"/>
      <c r="U201" s="107"/>
      <c r="V201" s="107"/>
      <c r="W201" s="561"/>
    </row>
    <row r="202" spans="1:23" ht="14.25">
      <c r="A202" s="236"/>
      <c r="B202" s="236"/>
      <c r="C202" s="233"/>
      <c r="D202" s="237" t="s">
        <v>2314</v>
      </c>
      <c r="E202" s="235"/>
      <c r="F202" s="191"/>
      <c r="G202" s="191"/>
      <c r="H202" s="191"/>
      <c r="I202" s="107"/>
      <c r="J202" s="107"/>
      <c r="K202" s="560"/>
      <c r="L202" s="107"/>
      <c r="M202" s="107"/>
      <c r="N202" s="561"/>
      <c r="O202" s="107"/>
      <c r="P202" s="107"/>
      <c r="Q202" s="561"/>
      <c r="R202" s="107"/>
      <c r="S202" s="107"/>
      <c r="T202" s="561"/>
      <c r="U202" s="107"/>
      <c r="V202" s="107"/>
      <c r="W202" s="561"/>
    </row>
    <row r="203" spans="1:23" ht="14.25">
      <c r="A203" s="236"/>
      <c r="B203" s="236"/>
      <c r="C203" s="233"/>
      <c r="D203" s="237" t="s">
        <v>2315</v>
      </c>
      <c r="E203" s="235"/>
      <c r="F203" s="191"/>
      <c r="G203" s="191"/>
      <c r="H203" s="191"/>
      <c r="I203" s="107"/>
      <c r="J203" s="107"/>
      <c r="K203" s="560"/>
      <c r="L203" s="107"/>
      <c r="M203" s="107"/>
      <c r="N203" s="561"/>
      <c r="O203" s="107"/>
      <c r="P203" s="107"/>
      <c r="Q203" s="561"/>
      <c r="R203" s="107"/>
      <c r="S203" s="107"/>
      <c r="T203" s="561"/>
      <c r="U203" s="107"/>
      <c r="V203" s="107"/>
      <c r="W203" s="561"/>
    </row>
    <row r="204" spans="1:23" ht="14.25">
      <c r="A204" s="236"/>
      <c r="B204" s="236"/>
      <c r="C204" s="233"/>
      <c r="D204" s="237" t="s">
        <v>2316</v>
      </c>
      <c r="E204" s="235"/>
      <c r="F204" s="191"/>
      <c r="G204" s="191"/>
      <c r="H204" s="191"/>
      <c r="I204" s="107"/>
      <c r="J204" s="107"/>
      <c r="K204" s="560"/>
      <c r="L204" s="107"/>
      <c r="M204" s="107"/>
      <c r="N204" s="561"/>
      <c r="O204" s="107"/>
      <c r="P204" s="107"/>
      <c r="Q204" s="561"/>
      <c r="R204" s="107"/>
      <c r="S204" s="107"/>
      <c r="T204" s="561"/>
      <c r="U204" s="107"/>
      <c r="V204" s="107"/>
      <c r="W204" s="561"/>
    </row>
    <row r="205" spans="1:23" ht="14.25">
      <c r="A205" s="236"/>
      <c r="B205" s="236"/>
      <c r="C205" s="233"/>
      <c r="D205" s="237" t="s">
        <v>2317</v>
      </c>
      <c r="E205" s="235"/>
      <c r="F205" s="191"/>
      <c r="G205" s="191"/>
      <c r="H205" s="191"/>
      <c r="I205" s="107"/>
      <c r="J205" s="107"/>
      <c r="K205" s="560"/>
      <c r="L205" s="107"/>
      <c r="M205" s="107"/>
      <c r="N205" s="561"/>
      <c r="O205" s="107"/>
      <c r="P205" s="107"/>
      <c r="Q205" s="561"/>
      <c r="R205" s="107"/>
      <c r="S205" s="107"/>
      <c r="T205" s="561"/>
      <c r="U205" s="107"/>
      <c r="V205" s="107"/>
      <c r="W205" s="561"/>
    </row>
    <row r="206" spans="1:23" ht="12.75">
      <c r="A206" s="238"/>
      <c r="B206" s="238"/>
      <c r="C206" s="239"/>
      <c r="D206" s="240" t="s">
        <v>2318</v>
      </c>
      <c r="E206" s="241"/>
      <c r="F206" s="191"/>
      <c r="G206" s="191"/>
      <c r="H206" s="191"/>
      <c r="I206" s="107"/>
      <c r="J206" s="107"/>
      <c r="K206" s="560"/>
      <c r="L206" s="107"/>
      <c r="M206" s="107"/>
      <c r="N206" s="561"/>
      <c r="O206" s="107"/>
      <c r="P206" s="107"/>
      <c r="Q206" s="561"/>
      <c r="R206" s="107"/>
      <c r="S206" s="107"/>
      <c r="T206" s="561"/>
      <c r="U206" s="107"/>
      <c r="V206" s="107"/>
      <c r="W206" s="561"/>
    </row>
    <row r="207" spans="1:23" ht="12.75">
      <c r="A207" s="238"/>
      <c r="B207" s="238"/>
      <c r="C207" s="239"/>
      <c r="D207" s="240" t="s">
        <v>2319</v>
      </c>
      <c r="E207" s="241"/>
      <c r="F207" s="191"/>
      <c r="G207" s="191"/>
      <c r="H207" s="191"/>
      <c r="I207" s="107"/>
      <c r="J207" s="107"/>
      <c r="K207" s="560"/>
      <c r="L207" s="107"/>
      <c r="M207" s="107"/>
      <c r="N207" s="561"/>
      <c r="O207" s="107"/>
      <c r="P207" s="107"/>
      <c r="Q207" s="561"/>
      <c r="R207" s="107"/>
      <c r="S207" s="107"/>
      <c r="T207" s="561"/>
      <c r="U207" s="107"/>
      <c r="V207" s="107"/>
      <c r="W207" s="561"/>
    </row>
    <row r="208" spans="1:23" ht="12.75">
      <c r="A208" s="242"/>
      <c r="B208" s="242"/>
      <c r="C208" s="239"/>
      <c r="D208" s="243" t="s">
        <v>2320</v>
      </c>
      <c r="E208" s="241"/>
      <c r="F208" s="191"/>
      <c r="G208" s="191"/>
      <c r="H208" s="191"/>
      <c r="I208" s="107"/>
      <c r="J208" s="107"/>
      <c r="K208" s="560"/>
      <c r="L208" s="107"/>
      <c r="M208" s="107"/>
      <c r="N208" s="561"/>
      <c r="O208" s="107"/>
      <c r="P208" s="107"/>
      <c r="Q208" s="561"/>
      <c r="R208" s="107"/>
      <c r="S208" s="107"/>
      <c r="T208" s="561"/>
      <c r="U208" s="107"/>
      <c r="V208" s="107"/>
      <c r="W208" s="561"/>
    </row>
    <row r="209" spans="1:23" ht="12.75">
      <c r="A209" s="242"/>
      <c r="B209" s="242"/>
      <c r="C209" s="239"/>
      <c r="D209" s="243" t="s">
        <v>2321</v>
      </c>
      <c r="E209" s="241"/>
      <c r="F209" s="191"/>
      <c r="G209" s="191"/>
      <c r="H209" s="191"/>
      <c r="I209" s="107"/>
      <c r="J209" s="107"/>
      <c r="K209" s="560"/>
      <c r="L209" s="107"/>
      <c r="M209" s="107"/>
      <c r="N209" s="561"/>
      <c r="O209" s="107"/>
      <c r="P209" s="107"/>
      <c r="Q209" s="561"/>
      <c r="R209" s="107"/>
      <c r="S209" s="107"/>
      <c r="T209" s="561"/>
      <c r="U209" s="107"/>
      <c r="V209" s="107"/>
      <c r="W209" s="561"/>
    </row>
    <row r="210" spans="1:23" ht="12.75">
      <c r="A210" s="242"/>
      <c r="B210" s="242"/>
      <c r="C210" s="239"/>
      <c r="D210" s="243" t="s">
        <v>2322</v>
      </c>
      <c r="E210" s="241"/>
      <c r="F210" s="191"/>
      <c r="G210" s="191"/>
      <c r="H210" s="191"/>
      <c r="I210" s="107"/>
      <c r="J210" s="107"/>
      <c r="K210" s="560"/>
      <c r="L210" s="107"/>
      <c r="M210" s="107"/>
      <c r="N210" s="561"/>
      <c r="O210" s="107"/>
      <c r="P210" s="107"/>
      <c r="Q210" s="561"/>
      <c r="R210" s="107"/>
      <c r="S210" s="107"/>
      <c r="T210" s="561"/>
      <c r="U210" s="107"/>
      <c r="V210" s="107"/>
      <c r="W210" s="561"/>
    </row>
    <row r="211" spans="1:23" ht="12.75">
      <c r="A211" s="242"/>
      <c r="B211" s="242"/>
      <c r="C211" s="239"/>
      <c r="D211" s="243" t="s">
        <v>2323</v>
      </c>
      <c r="E211" s="241"/>
      <c r="F211" s="191"/>
      <c r="G211" s="191"/>
      <c r="H211" s="191"/>
      <c r="I211" s="107"/>
      <c r="J211" s="107"/>
      <c r="K211" s="560"/>
      <c r="L211" s="107"/>
      <c r="M211" s="107"/>
      <c r="N211" s="561"/>
      <c r="O211" s="107"/>
      <c r="P211" s="107"/>
      <c r="Q211" s="561"/>
      <c r="R211" s="107"/>
      <c r="S211" s="107"/>
      <c r="T211" s="561"/>
      <c r="U211" s="107"/>
      <c r="V211" s="107"/>
      <c r="W211" s="561"/>
    </row>
    <row r="212" spans="1:23" ht="12.75">
      <c r="A212" s="242"/>
      <c r="B212" s="242"/>
      <c r="C212" s="239"/>
      <c r="D212" s="243" t="s">
        <v>2324</v>
      </c>
      <c r="E212" s="241"/>
      <c r="F212" s="191"/>
      <c r="G212" s="191"/>
      <c r="H212" s="191"/>
      <c r="I212" s="107"/>
      <c r="J212" s="107"/>
      <c r="K212" s="560"/>
      <c r="L212" s="107"/>
      <c r="M212" s="107"/>
      <c r="N212" s="561"/>
      <c r="O212" s="107"/>
      <c r="P212" s="107"/>
      <c r="Q212" s="561"/>
      <c r="R212" s="107"/>
      <c r="S212" s="107"/>
      <c r="T212" s="561"/>
      <c r="U212" s="107"/>
      <c r="V212" s="107"/>
      <c r="W212" s="561"/>
    </row>
    <row r="213" spans="1:23" ht="12.75">
      <c r="A213" s="242"/>
      <c r="B213" s="242"/>
      <c r="C213" s="239"/>
      <c r="D213" s="243" t="s">
        <v>2325</v>
      </c>
      <c r="E213" s="241"/>
      <c r="F213" s="191"/>
      <c r="G213" s="191"/>
      <c r="H213" s="191"/>
      <c r="I213" s="107"/>
      <c r="J213" s="107"/>
      <c r="K213" s="560"/>
      <c r="L213" s="107"/>
      <c r="M213" s="107"/>
      <c r="N213" s="561"/>
      <c r="O213" s="107"/>
      <c r="P213" s="107"/>
      <c r="Q213" s="561"/>
      <c r="R213" s="107"/>
      <c r="S213" s="107"/>
      <c r="T213" s="561"/>
      <c r="U213" s="107"/>
      <c r="V213" s="107"/>
      <c r="W213" s="561"/>
    </row>
    <row r="214" spans="1:23" ht="12.75">
      <c r="A214" s="242"/>
      <c r="B214" s="242"/>
      <c r="C214" s="239"/>
      <c r="D214" s="243" t="s">
        <v>2326</v>
      </c>
      <c r="E214" s="241"/>
      <c r="F214" s="191"/>
      <c r="G214" s="191"/>
      <c r="H214" s="191"/>
      <c r="I214" s="107"/>
      <c r="J214" s="107"/>
      <c r="K214" s="560"/>
      <c r="L214" s="107"/>
      <c r="M214" s="107"/>
      <c r="N214" s="561"/>
      <c r="O214" s="107"/>
      <c r="P214" s="107"/>
      <c r="Q214" s="561"/>
      <c r="R214" s="107"/>
      <c r="S214" s="107"/>
      <c r="T214" s="561"/>
      <c r="U214" s="107"/>
      <c r="V214" s="107"/>
      <c r="W214" s="561"/>
    </row>
    <row r="215" spans="1:23" ht="12.75">
      <c r="A215" s="242"/>
      <c r="B215" s="242"/>
      <c r="C215" s="239"/>
      <c r="D215" s="243" t="s">
        <v>2327</v>
      </c>
      <c r="E215" s="241"/>
      <c r="F215" s="191"/>
      <c r="G215" s="191"/>
      <c r="H215" s="191"/>
      <c r="I215" s="107"/>
      <c r="J215" s="107"/>
      <c r="K215" s="560"/>
      <c r="L215" s="107"/>
      <c r="M215" s="107"/>
      <c r="N215" s="561"/>
      <c r="O215" s="107"/>
      <c r="P215" s="107"/>
      <c r="Q215" s="561"/>
      <c r="R215" s="107"/>
      <c r="S215" s="107"/>
      <c r="T215" s="561"/>
      <c r="U215" s="107"/>
      <c r="V215" s="107"/>
      <c r="W215" s="561"/>
    </row>
    <row r="216" spans="1:23" ht="12.75">
      <c r="A216" s="242"/>
      <c r="B216" s="242"/>
      <c r="C216" s="239"/>
      <c r="D216" s="243" t="s">
        <v>2328</v>
      </c>
      <c r="E216" s="241"/>
      <c r="F216" s="191"/>
      <c r="G216" s="191"/>
      <c r="H216" s="191"/>
      <c r="I216" s="107"/>
      <c r="J216" s="107"/>
      <c r="K216" s="560"/>
      <c r="L216" s="107"/>
      <c r="M216" s="107"/>
      <c r="N216" s="561"/>
      <c r="O216" s="107"/>
      <c r="P216" s="107"/>
      <c r="Q216" s="561"/>
      <c r="R216" s="107"/>
      <c r="S216" s="107"/>
      <c r="T216" s="561"/>
      <c r="U216" s="107"/>
      <c r="V216" s="107"/>
      <c r="W216" s="561"/>
    </row>
    <row r="217" spans="1:23" ht="12.75">
      <c r="A217" s="242"/>
      <c r="B217" s="242"/>
      <c r="C217" s="239"/>
      <c r="D217" s="243" t="s">
        <v>2329</v>
      </c>
      <c r="E217" s="241"/>
      <c r="F217" s="191"/>
      <c r="G217" s="191"/>
      <c r="H217" s="191"/>
      <c r="I217" s="107"/>
      <c r="J217" s="107"/>
      <c r="K217" s="560"/>
      <c r="L217" s="107"/>
      <c r="M217" s="107"/>
      <c r="N217" s="561"/>
      <c r="O217" s="107"/>
      <c r="P217" s="107"/>
      <c r="Q217" s="561"/>
      <c r="R217" s="107"/>
      <c r="S217" s="107"/>
      <c r="T217" s="561"/>
      <c r="U217" s="107"/>
      <c r="V217" s="107"/>
      <c r="W217" s="561"/>
    </row>
    <row r="218" spans="1:23" ht="19.5">
      <c r="A218" s="230"/>
      <c r="B218" s="230"/>
      <c r="C218" s="231"/>
      <c r="D218" s="230" t="s">
        <v>2330</v>
      </c>
      <c r="E218" s="244"/>
      <c r="F218" s="191"/>
      <c r="G218" s="191"/>
      <c r="H218" s="191"/>
      <c r="I218" s="107"/>
      <c r="J218" s="107"/>
      <c r="K218" s="560"/>
      <c r="L218" s="107"/>
      <c r="M218" s="107"/>
      <c r="N218" s="561"/>
      <c r="O218" s="107"/>
      <c r="P218" s="107"/>
      <c r="Q218" s="561"/>
      <c r="R218" s="107"/>
      <c r="S218" s="107"/>
      <c r="T218" s="561"/>
      <c r="U218" s="107"/>
      <c r="V218" s="107"/>
      <c r="W218" s="561"/>
    </row>
    <row r="219" spans="1:23" ht="13.5">
      <c r="A219" s="245"/>
      <c r="B219" s="245"/>
      <c r="C219" s="239"/>
      <c r="D219" s="246" t="s">
        <v>2331</v>
      </c>
      <c r="E219" s="241"/>
      <c r="F219" s="191"/>
      <c r="G219" s="191"/>
      <c r="H219" s="191"/>
      <c r="I219" s="107"/>
      <c r="J219" s="107"/>
      <c r="K219" s="560"/>
      <c r="L219" s="107"/>
      <c r="M219" s="107"/>
      <c r="N219" s="561"/>
      <c r="O219" s="107"/>
      <c r="P219" s="107"/>
      <c r="Q219" s="561"/>
      <c r="R219" s="107"/>
      <c r="S219" s="107"/>
      <c r="T219" s="561"/>
      <c r="U219" s="107"/>
      <c r="V219" s="107"/>
      <c r="W219" s="561"/>
    </row>
    <row r="220" spans="1:23" ht="12.75">
      <c r="A220" s="238"/>
      <c r="B220" s="238"/>
      <c r="C220" s="239"/>
      <c r="D220" s="240" t="s">
        <v>2332</v>
      </c>
      <c r="E220" s="241"/>
      <c r="F220" s="191"/>
      <c r="G220" s="191"/>
      <c r="H220" s="191"/>
      <c r="I220" s="107"/>
      <c r="J220" s="107"/>
      <c r="K220" s="560"/>
      <c r="L220" s="107"/>
      <c r="M220" s="107"/>
      <c r="N220" s="561"/>
      <c r="O220" s="107"/>
      <c r="P220" s="107"/>
      <c r="Q220" s="561"/>
      <c r="R220" s="107"/>
      <c r="S220" s="107"/>
      <c r="T220" s="561"/>
      <c r="U220" s="107"/>
      <c r="V220" s="107"/>
      <c r="W220" s="561"/>
    </row>
    <row r="221" spans="1:23" ht="12.75">
      <c r="A221" s="247"/>
      <c r="B221" s="247"/>
      <c r="C221" s="239"/>
      <c r="D221" s="248" t="s">
        <v>2333</v>
      </c>
      <c r="E221" s="241"/>
      <c r="F221" s="191"/>
      <c r="G221" s="191"/>
      <c r="H221" s="191"/>
      <c r="I221" s="107"/>
      <c r="J221" s="107"/>
      <c r="K221" s="560"/>
      <c r="L221" s="107"/>
      <c r="M221" s="107"/>
      <c r="N221" s="561"/>
      <c r="O221" s="107"/>
      <c r="P221" s="107"/>
      <c r="Q221" s="561"/>
      <c r="R221" s="107"/>
      <c r="S221" s="107"/>
      <c r="T221" s="561"/>
      <c r="U221" s="107"/>
      <c r="V221" s="107"/>
      <c r="W221" s="561"/>
    </row>
    <row r="222" spans="1:23" ht="12.75">
      <c r="A222" s="247"/>
      <c r="B222" s="247"/>
      <c r="C222" s="239"/>
      <c r="D222" s="248" t="s">
        <v>2334</v>
      </c>
      <c r="E222" s="241"/>
      <c r="F222" s="191"/>
      <c r="G222" s="191"/>
      <c r="H222" s="191"/>
      <c r="I222" s="107"/>
      <c r="J222" s="107"/>
      <c r="K222" s="560"/>
      <c r="L222" s="107"/>
      <c r="M222" s="107"/>
      <c r="N222" s="561"/>
      <c r="O222" s="107"/>
      <c r="P222" s="107"/>
      <c r="Q222" s="561"/>
      <c r="R222" s="107"/>
      <c r="S222" s="107"/>
      <c r="T222" s="561"/>
      <c r="U222" s="107"/>
      <c r="V222" s="107"/>
      <c r="W222" s="561"/>
    </row>
    <row r="223" spans="1:23" ht="12.75">
      <c r="A223" s="238"/>
      <c r="B223" s="238"/>
      <c r="C223" s="239"/>
      <c r="D223" s="240" t="s">
        <v>2335</v>
      </c>
      <c r="E223" s="241"/>
      <c r="F223" s="191"/>
      <c r="G223" s="191"/>
      <c r="H223" s="191"/>
      <c r="I223" s="107"/>
      <c r="J223" s="107"/>
      <c r="K223" s="560"/>
      <c r="L223" s="107"/>
      <c r="M223" s="107"/>
      <c r="N223" s="561"/>
      <c r="O223" s="107"/>
      <c r="P223" s="107"/>
      <c r="Q223" s="561"/>
      <c r="R223" s="107"/>
      <c r="S223" s="107"/>
      <c r="T223" s="561"/>
      <c r="U223" s="107"/>
      <c r="V223" s="107"/>
      <c r="W223" s="561"/>
    </row>
    <row r="224" spans="1:23" ht="12.75">
      <c r="A224" s="238"/>
      <c r="B224" s="238"/>
      <c r="C224" s="239"/>
      <c r="D224" s="240" t="s">
        <v>2336</v>
      </c>
      <c r="E224" s="241"/>
      <c r="F224" s="191"/>
      <c r="G224" s="191"/>
      <c r="H224" s="191"/>
      <c r="I224" s="107"/>
      <c r="J224" s="107"/>
      <c r="K224" s="560"/>
      <c r="L224" s="107"/>
      <c r="M224" s="107"/>
      <c r="N224" s="561"/>
      <c r="O224" s="107"/>
      <c r="P224" s="107"/>
      <c r="Q224" s="561"/>
      <c r="R224" s="107"/>
      <c r="S224" s="107"/>
      <c r="T224" s="561"/>
      <c r="U224" s="107"/>
      <c r="V224" s="107"/>
      <c r="W224" s="561"/>
    </row>
    <row r="225" spans="1:23" ht="12.75">
      <c r="A225" s="249"/>
      <c r="B225" s="249"/>
      <c r="C225" s="239"/>
      <c r="D225" s="250" t="s">
        <v>2337</v>
      </c>
      <c r="E225" s="241"/>
      <c r="F225" s="191"/>
      <c r="G225" s="191"/>
      <c r="H225" s="191"/>
      <c r="I225" s="107"/>
      <c r="J225" s="107"/>
      <c r="K225" s="560"/>
      <c r="L225" s="107"/>
      <c r="M225" s="107"/>
      <c r="N225" s="561"/>
      <c r="O225" s="107"/>
      <c r="P225" s="107"/>
      <c r="Q225" s="561"/>
      <c r="R225" s="107"/>
      <c r="S225" s="107"/>
      <c r="T225" s="561"/>
      <c r="U225" s="107"/>
      <c r="V225" s="107"/>
      <c r="W225" s="561"/>
    </row>
    <row r="226" spans="1:23" ht="12.75">
      <c r="A226" s="249"/>
      <c r="B226" s="249"/>
      <c r="C226" s="239"/>
      <c r="D226" s="250" t="s">
        <v>2338</v>
      </c>
      <c r="E226" s="241"/>
      <c r="F226" s="191"/>
      <c r="G226" s="191"/>
      <c r="H226" s="191"/>
      <c r="I226" s="107"/>
      <c r="J226" s="107"/>
      <c r="K226" s="560"/>
      <c r="L226" s="107"/>
      <c r="M226" s="107"/>
      <c r="N226" s="561"/>
      <c r="O226" s="107"/>
      <c r="P226" s="107"/>
      <c r="Q226" s="561"/>
      <c r="R226" s="107"/>
      <c r="S226" s="107"/>
      <c r="T226" s="561"/>
      <c r="U226" s="107"/>
      <c r="V226" s="107"/>
      <c r="W226" s="561"/>
    </row>
    <row r="227" spans="1:23" ht="12.75">
      <c r="A227" s="249"/>
      <c r="B227" s="249"/>
      <c r="C227" s="239"/>
      <c r="D227" s="250" t="s">
        <v>2339</v>
      </c>
      <c r="E227" s="241"/>
      <c r="F227" s="191"/>
      <c r="G227" s="191"/>
      <c r="H227" s="191"/>
      <c r="I227" s="107"/>
      <c r="J227" s="107"/>
      <c r="K227" s="560"/>
      <c r="L227" s="107"/>
      <c r="M227" s="107"/>
      <c r="N227" s="561"/>
      <c r="O227" s="107"/>
      <c r="P227" s="107"/>
      <c r="Q227" s="561"/>
      <c r="R227" s="107"/>
      <c r="S227" s="107"/>
      <c r="T227" s="561"/>
      <c r="U227" s="107"/>
      <c r="V227" s="107"/>
      <c r="W227" s="561"/>
    </row>
    <row r="228" spans="1:23" ht="12.75">
      <c r="A228" s="249"/>
      <c r="B228" s="249"/>
      <c r="C228" s="239"/>
      <c r="D228" s="250" t="s">
        <v>2340</v>
      </c>
      <c r="E228" s="241"/>
      <c r="F228" s="191"/>
      <c r="G228" s="191"/>
      <c r="H228" s="191"/>
      <c r="I228" s="107"/>
      <c r="J228" s="107"/>
      <c r="K228" s="560"/>
      <c r="L228" s="107"/>
      <c r="M228" s="107"/>
      <c r="N228" s="561"/>
      <c r="O228" s="107"/>
      <c r="P228" s="107"/>
      <c r="Q228" s="561"/>
      <c r="R228" s="107"/>
      <c r="S228" s="107"/>
      <c r="T228" s="561"/>
      <c r="U228" s="107"/>
      <c r="V228" s="107"/>
      <c r="W228" s="561"/>
    </row>
    <row r="229" spans="1:23" ht="12.75">
      <c r="A229" s="249"/>
      <c r="B229" s="249"/>
      <c r="C229" s="239"/>
      <c r="D229" s="250" t="s">
        <v>2341</v>
      </c>
      <c r="E229" s="241"/>
      <c r="F229" s="191"/>
      <c r="G229" s="191"/>
      <c r="H229" s="191"/>
      <c r="I229" s="107"/>
      <c r="J229" s="107"/>
      <c r="K229" s="560"/>
      <c r="L229" s="107"/>
      <c r="M229" s="107"/>
      <c r="N229" s="561"/>
      <c r="O229" s="107"/>
      <c r="P229" s="107"/>
      <c r="Q229" s="561"/>
      <c r="R229" s="107"/>
      <c r="S229" s="107"/>
      <c r="T229" s="561"/>
      <c r="U229" s="107"/>
      <c r="V229" s="107"/>
      <c r="W229" s="561"/>
    </row>
    <row r="230" spans="1:23" ht="12.75">
      <c r="A230" s="238"/>
      <c r="B230" s="238"/>
      <c r="C230" s="239"/>
      <c r="D230" s="240" t="s">
        <v>2342</v>
      </c>
      <c r="E230" s="241"/>
      <c r="F230" s="191"/>
      <c r="G230" s="191"/>
      <c r="H230" s="191"/>
      <c r="I230" s="107"/>
      <c r="J230" s="107"/>
      <c r="K230" s="560"/>
      <c r="L230" s="107"/>
      <c r="M230" s="107"/>
      <c r="N230" s="561"/>
      <c r="O230" s="107"/>
      <c r="P230" s="107"/>
      <c r="Q230" s="561"/>
      <c r="R230" s="107"/>
      <c r="S230" s="107"/>
      <c r="T230" s="561"/>
      <c r="U230" s="107"/>
      <c r="V230" s="107"/>
      <c r="W230" s="561"/>
    </row>
    <row r="231" spans="1:23" ht="12.75">
      <c r="A231" s="249"/>
      <c r="B231" s="249"/>
      <c r="C231" s="239"/>
      <c r="D231" s="250" t="s">
        <v>2343</v>
      </c>
      <c r="E231" s="241"/>
      <c r="F231" s="191"/>
      <c r="G231" s="191"/>
      <c r="H231" s="191"/>
      <c r="I231" s="107"/>
      <c r="J231" s="107"/>
      <c r="K231" s="560"/>
      <c r="L231" s="107"/>
      <c r="M231" s="107"/>
      <c r="N231" s="561"/>
      <c r="O231" s="107"/>
      <c r="P231" s="107"/>
      <c r="Q231" s="561"/>
      <c r="R231" s="107"/>
      <c r="S231" s="107"/>
      <c r="T231" s="561"/>
      <c r="U231" s="107"/>
      <c r="V231" s="107"/>
      <c r="W231" s="561"/>
    </row>
    <row r="232" spans="1:23" ht="12.75">
      <c r="A232" s="249"/>
      <c r="B232" s="249"/>
      <c r="C232" s="239"/>
      <c r="D232" s="250" t="s">
        <v>2344</v>
      </c>
      <c r="E232" s="241"/>
      <c r="F232" s="191"/>
      <c r="G232" s="191"/>
      <c r="H232" s="191"/>
      <c r="I232" s="107"/>
      <c r="J232" s="107"/>
      <c r="K232" s="560"/>
      <c r="L232" s="107"/>
      <c r="M232" s="107"/>
      <c r="N232" s="561"/>
      <c r="O232" s="107"/>
      <c r="P232" s="107"/>
      <c r="Q232" s="561"/>
      <c r="R232" s="107"/>
      <c r="S232" s="107"/>
      <c r="T232" s="561"/>
      <c r="U232" s="107"/>
      <c r="V232" s="107"/>
      <c r="W232" s="561"/>
    </row>
    <row r="233" spans="1:23" ht="12.75">
      <c r="A233" s="249"/>
      <c r="B233" s="249"/>
      <c r="C233" s="239"/>
      <c r="D233" s="250" t="s">
        <v>2345</v>
      </c>
      <c r="E233" s="241"/>
      <c r="F233" s="191"/>
      <c r="G233" s="191"/>
      <c r="H233" s="191"/>
      <c r="I233" s="107"/>
      <c r="J233" s="107"/>
      <c r="K233" s="560"/>
      <c r="L233" s="107"/>
      <c r="M233" s="107"/>
      <c r="N233" s="561"/>
      <c r="O233" s="107"/>
      <c r="P233" s="107"/>
      <c r="Q233" s="561"/>
      <c r="R233" s="107"/>
      <c r="S233" s="107"/>
      <c r="T233" s="561"/>
      <c r="U233" s="107"/>
      <c r="V233" s="107"/>
      <c r="W233" s="561"/>
    </row>
    <row r="234" spans="1:23" ht="12.75">
      <c r="A234" s="249"/>
      <c r="B234" s="249"/>
      <c r="C234" s="239"/>
      <c r="D234" s="250" t="s">
        <v>2346</v>
      </c>
      <c r="E234" s="241"/>
      <c r="F234" s="191"/>
      <c r="G234" s="191"/>
      <c r="H234" s="191"/>
      <c r="I234" s="107"/>
      <c r="J234" s="107"/>
      <c r="K234" s="560"/>
      <c r="L234" s="107"/>
      <c r="M234" s="107"/>
      <c r="N234" s="561"/>
      <c r="O234" s="107"/>
      <c r="P234" s="107"/>
      <c r="Q234" s="561"/>
      <c r="R234" s="107"/>
      <c r="S234" s="107"/>
      <c r="T234" s="561"/>
      <c r="U234" s="107"/>
      <c r="V234" s="107"/>
      <c r="W234" s="561"/>
    </row>
    <row r="235" spans="1:23" ht="12.75">
      <c r="A235" s="238"/>
      <c r="B235" s="238"/>
      <c r="C235" s="239"/>
      <c r="D235" s="240" t="s">
        <v>2347</v>
      </c>
      <c r="E235" s="241"/>
      <c r="F235" s="191"/>
      <c r="G235" s="191"/>
      <c r="H235" s="191"/>
      <c r="I235" s="107"/>
      <c r="J235" s="107"/>
      <c r="K235" s="560"/>
      <c r="L235" s="107"/>
      <c r="M235" s="107"/>
      <c r="N235" s="561"/>
      <c r="O235" s="107"/>
      <c r="P235" s="107"/>
      <c r="Q235" s="561"/>
      <c r="R235" s="107"/>
      <c r="S235" s="107"/>
      <c r="T235" s="561"/>
      <c r="U235" s="107"/>
      <c r="V235" s="107"/>
      <c r="W235" s="561"/>
    </row>
    <row r="236" spans="1:23" ht="12.75">
      <c r="A236" s="249"/>
      <c r="B236" s="249"/>
      <c r="C236" s="239"/>
      <c r="D236" s="250" t="s">
        <v>2348</v>
      </c>
      <c r="E236" s="241"/>
      <c r="F236" s="191"/>
      <c r="G236" s="191"/>
      <c r="H236" s="191"/>
      <c r="I236" s="107"/>
      <c r="J236" s="107"/>
      <c r="K236" s="560"/>
      <c r="L236" s="107"/>
      <c r="M236" s="107"/>
      <c r="N236" s="561"/>
      <c r="O236" s="107"/>
      <c r="P236" s="107"/>
      <c r="Q236" s="561"/>
      <c r="R236" s="107"/>
      <c r="S236" s="107"/>
      <c r="T236" s="561"/>
      <c r="U236" s="107"/>
      <c r="V236" s="107"/>
      <c r="W236" s="561"/>
    </row>
    <row r="237" spans="1:23" ht="12.75">
      <c r="A237" s="249"/>
      <c r="B237" s="249"/>
      <c r="C237" s="239"/>
      <c r="D237" s="250" t="s">
        <v>2349</v>
      </c>
      <c r="E237" s="241"/>
      <c r="F237" s="191"/>
      <c r="G237" s="191"/>
      <c r="H237" s="191"/>
      <c r="I237" s="107"/>
      <c r="J237" s="107"/>
      <c r="K237" s="560"/>
      <c r="L237" s="107"/>
      <c r="M237" s="107"/>
      <c r="N237" s="561"/>
      <c r="O237" s="107"/>
      <c r="P237" s="107"/>
      <c r="Q237" s="561"/>
      <c r="R237" s="107"/>
      <c r="S237" s="107"/>
      <c r="T237" s="561"/>
      <c r="U237" s="107"/>
      <c r="V237" s="107"/>
      <c r="W237" s="561"/>
    </row>
    <row r="238" spans="1:23" ht="12.75">
      <c r="A238" s="249"/>
      <c r="B238" s="249"/>
      <c r="C238" s="239"/>
      <c r="D238" s="250" t="s">
        <v>2350</v>
      </c>
      <c r="E238" s="241"/>
      <c r="F238" s="191"/>
      <c r="G238" s="191"/>
      <c r="H238" s="191"/>
      <c r="I238" s="107"/>
      <c r="J238" s="107"/>
      <c r="K238" s="560"/>
      <c r="L238" s="107"/>
      <c r="M238" s="107"/>
      <c r="N238" s="561"/>
      <c r="O238" s="107"/>
      <c r="P238" s="107"/>
      <c r="Q238" s="561"/>
      <c r="R238" s="107"/>
      <c r="S238" s="107"/>
      <c r="T238" s="561"/>
      <c r="U238" s="107"/>
      <c r="V238" s="107"/>
      <c r="W238" s="561"/>
    </row>
    <row r="239" spans="1:23" ht="12.75">
      <c r="A239" s="249"/>
      <c r="B239" s="249"/>
      <c r="C239" s="239"/>
      <c r="D239" s="250" t="s">
        <v>2351</v>
      </c>
      <c r="E239" s="241"/>
      <c r="F239" s="191"/>
      <c r="G239" s="191"/>
      <c r="H239" s="191"/>
      <c r="I239" s="107"/>
      <c r="J239" s="107"/>
      <c r="K239" s="560"/>
      <c r="L239" s="107"/>
      <c r="M239" s="107"/>
      <c r="N239" s="561"/>
      <c r="O239" s="107"/>
      <c r="P239" s="107"/>
      <c r="Q239" s="561"/>
      <c r="R239" s="107"/>
      <c r="S239" s="107"/>
      <c r="T239" s="561"/>
      <c r="U239" s="107"/>
      <c r="V239" s="107"/>
      <c r="W239" s="561"/>
    </row>
    <row r="240" spans="1:23" ht="12.75">
      <c r="A240" s="249"/>
      <c r="B240" s="249"/>
      <c r="C240" s="239"/>
      <c r="D240" s="250" t="s">
        <v>2352</v>
      </c>
      <c r="E240" s="241"/>
      <c r="F240" s="191"/>
      <c r="G240" s="191"/>
      <c r="H240" s="191"/>
      <c r="I240" s="107"/>
      <c r="J240" s="107"/>
      <c r="K240" s="560"/>
      <c r="L240" s="107"/>
      <c r="M240" s="107"/>
      <c r="N240" s="561"/>
      <c r="O240" s="107"/>
      <c r="P240" s="107"/>
      <c r="Q240" s="561"/>
      <c r="R240" s="107"/>
      <c r="S240" s="107"/>
      <c r="T240" s="561"/>
      <c r="U240" s="107"/>
      <c r="V240" s="107"/>
      <c r="W240" s="561"/>
    </row>
    <row r="241" spans="1:23" ht="12.75">
      <c r="A241" s="238"/>
      <c r="B241" s="238"/>
      <c r="C241" s="239"/>
      <c r="D241" s="240" t="s">
        <v>2353</v>
      </c>
      <c r="E241" s="241"/>
      <c r="F241" s="191"/>
      <c r="G241" s="191"/>
      <c r="H241" s="191"/>
      <c r="I241" s="107"/>
      <c r="J241" s="107"/>
      <c r="K241" s="560"/>
      <c r="L241" s="107"/>
      <c r="M241" s="107"/>
      <c r="N241" s="561"/>
      <c r="O241" s="107"/>
      <c r="P241" s="107"/>
      <c r="Q241" s="561"/>
      <c r="R241" s="107"/>
      <c r="S241" s="107"/>
      <c r="T241" s="561"/>
      <c r="U241" s="107"/>
      <c r="V241" s="107"/>
      <c r="W241" s="561"/>
    </row>
    <row r="242" spans="1:23" ht="12.75">
      <c r="A242" s="249"/>
      <c r="B242" s="249"/>
      <c r="C242" s="239"/>
      <c r="D242" s="250" t="s">
        <v>2354</v>
      </c>
      <c r="E242" s="241"/>
      <c r="F242" s="191"/>
      <c r="G242" s="191"/>
      <c r="H242" s="191"/>
      <c r="I242" s="107"/>
      <c r="J242" s="107"/>
      <c r="K242" s="560"/>
      <c r="L242" s="107"/>
      <c r="M242" s="107"/>
      <c r="N242" s="561"/>
      <c r="O242" s="107"/>
      <c r="P242" s="107"/>
      <c r="Q242" s="561"/>
      <c r="R242" s="107"/>
      <c r="S242" s="107"/>
      <c r="T242" s="561"/>
      <c r="U242" s="107"/>
      <c r="V242" s="107"/>
      <c r="W242" s="561"/>
    </row>
    <row r="243" spans="1:23" ht="12.75">
      <c r="A243" s="249"/>
      <c r="B243" s="249"/>
      <c r="C243" s="239"/>
      <c r="D243" s="250" t="s">
        <v>2355</v>
      </c>
      <c r="E243" s="241"/>
      <c r="F243" s="191"/>
      <c r="G243" s="191"/>
      <c r="H243" s="191"/>
      <c r="I243" s="107"/>
      <c r="J243" s="107"/>
      <c r="K243" s="560"/>
      <c r="L243" s="107"/>
      <c r="M243" s="107"/>
      <c r="N243" s="561"/>
      <c r="O243" s="107"/>
      <c r="P243" s="107"/>
      <c r="Q243" s="561"/>
      <c r="R243" s="107"/>
      <c r="S243" s="107"/>
      <c r="T243" s="561"/>
      <c r="U243" s="107"/>
      <c r="V243" s="107"/>
      <c r="W243" s="561"/>
    </row>
    <row r="244" spans="1:23" ht="12.75">
      <c r="A244" s="249"/>
      <c r="B244" s="249"/>
      <c r="C244" s="239"/>
      <c r="D244" s="250" t="s">
        <v>2356</v>
      </c>
      <c r="E244" s="241"/>
      <c r="F244" s="191"/>
      <c r="G244" s="191"/>
      <c r="H244" s="191"/>
      <c r="I244" s="107"/>
      <c r="J244" s="107"/>
      <c r="K244" s="560"/>
      <c r="L244" s="107"/>
      <c r="M244" s="107"/>
      <c r="N244" s="561"/>
      <c r="O244" s="107"/>
      <c r="P244" s="107"/>
      <c r="Q244" s="561"/>
      <c r="R244" s="107"/>
      <c r="S244" s="107"/>
      <c r="T244" s="561"/>
      <c r="U244" s="107"/>
      <c r="V244" s="107"/>
      <c r="W244" s="561"/>
    </row>
    <row r="245" spans="1:23" ht="12.75">
      <c r="A245" s="249"/>
      <c r="B245" s="249"/>
      <c r="C245" s="239"/>
      <c r="D245" s="250" t="s">
        <v>2357</v>
      </c>
      <c r="E245" s="241"/>
      <c r="F245" s="191"/>
      <c r="G245" s="191"/>
      <c r="H245" s="191"/>
      <c r="I245" s="107"/>
      <c r="J245" s="107"/>
      <c r="K245" s="560"/>
      <c r="L245" s="107"/>
      <c r="M245" s="107"/>
      <c r="N245" s="561"/>
      <c r="O245" s="107"/>
      <c r="P245" s="107"/>
      <c r="Q245" s="561"/>
      <c r="R245" s="107"/>
      <c r="S245" s="107"/>
      <c r="T245" s="561"/>
      <c r="U245" s="107"/>
      <c r="V245" s="107"/>
      <c r="W245" s="561"/>
    </row>
    <row r="246" spans="1:23" ht="12.75">
      <c r="A246" s="249"/>
      <c r="B246" s="249"/>
      <c r="C246" s="239"/>
      <c r="D246" s="250" t="s">
        <v>2358</v>
      </c>
      <c r="E246" s="241"/>
      <c r="F246" s="191"/>
      <c r="G246" s="191"/>
      <c r="H246" s="191"/>
      <c r="I246" s="107"/>
      <c r="J246" s="107"/>
      <c r="K246" s="560"/>
      <c r="L246" s="107"/>
      <c r="M246" s="107"/>
      <c r="N246" s="561"/>
      <c r="O246" s="107"/>
      <c r="P246" s="107"/>
      <c r="Q246" s="561"/>
      <c r="R246" s="107"/>
      <c r="S246" s="107"/>
      <c r="T246" s="561"/>
      <c r="U246" s="107"/>
      <c r="V246" s="107"/>
      <c r="W246" s="561"/>
    </row>
    <row r="247" spans="1:23" ht="18.75">
      <c r="A247" s="230"/>
      <c r="B247" s="230"/>
      <c r="C247" s="251"/>
      <c r="D247" s="252" t="s">
        <v>2359</v>
      </c>
      <c r="E247" s="253"/>
      <c r="F247" s="191"/>
      <c r="G247" s="191"/>
      <c r="H247" s="191"/>
      <c r="I247" s="107"/>
      <c r="J247" s="107"/>
      <c r="K247" s="560"/>
      <c r="L247" s="107"/>
      <c r="M247" s="107"/>
      <c r="N247" s="561"/>
      <c r="O247" s="107"/>
      <c r="P247" s="107"/>
      <c r="Q247" s="561"/>
      <c r="R247" s="107"/>
      <c r="S247" s="107"/>
      <c r="T247" s="561"/>
      <c r="U247" s="107"/>
      <c r="V247" s="107"/>
      <c r="W247" s="561"/>
    </row>
    <row r="248" spans="1:23" ht="13.5">
      <c r="A248" s="254"/>
      <c r="B248" s="254"/>
      <c r="C248" s="239"/>
      <c r="D248" s="255" t="s">
        <v>2360</v>
      </c>
      <c r="E248" s="241"/>
      <c r="F248" s="191"/>
      <c r="G248" s="191"/>
      <c r="H248" s="191"/>
      <c r="I248" s="107"/>
      <c r="J248" s="107"/>
      <c r="K248" s="560"/>
      <c r="L248" s="107"/>
      <c r="M248" s="107"/>
      <c r="N248" s="561"/>
      <c r="O248" s="107"/>
      <c r="P248" s="107"/>
      <c r="Q248" s="561"/>
      <c r="R248" s="107"/>
      <c r="S248" s="107"/>
      <c r="T248" s="561"/>
      <c r="U248" s="107"/>
      <c r="V248" s="107"/>
      <c r="W248" s="561"/>
    </row>
    <row r="249" spans="1:23" ht="12.75">
      <c r="A249" s="238"/>
      <c r="B249" s="238"/>
      <c r="C249" s="239"/>
      <c r="D249" s="240" t="s">
        <v>2361</v>
      </c>
      <c r="E249" s="241"/>
      <c r="F249" s="191"/>
      <c r="G249" s="191"/>
      <c r="H249" s="191"/>
      <c r="I249" s="107"/>
      <c r="J249" s="107"/>
      <c r="K249" s="560"/>
      <c r="L249" s="107"/>
      <c r="M249" s="107"/>
      <c r="N249" s="561"/>
      <c r="O249" s="107"/>
      <c r="P249" s="107"/>
      <c r="Q249" s="561"/>
      <c r="R249" s="107"/>
      <c r="S249" s="107"/>
      <c r="T249" s="561"/>
      <c r="U249" s="107"/>
      <c r="V249" s="107"/>
      <c r="W249" s="561"/>
    </row>
    <row r="250" spans="1:23" ht="12.75">
      <c r="A250" s="238"/>
      <c r="B250" s="238"/>
      <c r="C250" s="239"/>
      <c r="D250" s="240" t="s">
        <v>2362</v>
      </c>
      <c r="E250" s="241"/>
      <c r="F250" s="191"/>
      <c r="G250" s="191"/>
      <c r="H250" s="191"/>
      <c r="I250" s="107"/>
      <c r="J250" s="107"/>
      <c r="K250" s="560"/>
      <c r="L250" s="107"/>
      <c r="M250" s="107"/>
      <c r="N250" s="561"/>
      <c r="O250" s="107"/>
      <c r="P250" s="107"/>
      <c r="Q250" s="561"/>
      <c r="R250" s="107"/>
      <c r="S250" s="107"/>
      <c r="T250" s="561"/>
      <c r="U250" s="107"/>
      <c r="V250" s="107"/>
      <c r="W250" s="561"/>
    </row>
    <row r="251" spans="1:23" ht="12.75">
      <c r="A251" s="256"/>
      <c r="B251" s="256"/>
      <c r="C251" s="239"/>
      <c r="D251" s="257" t="s">
        <v>2363</v>
      </c>
      <c r="E251" s="241"/>
      <c r="F251" s="191"/>
      <c r="G251" s="191"/>
      <c r="H251" s="191"/>
      <c r="I251" s="107"/>
      <c r="J251" s="107"/>
      <c r="K251" s="560"/>
      <c r="L251" s="107"/>
      <c r="M251" s="107"/>
      <c r="N251" s="561"/>
      <c r="O251" s="107"/>
      <c r="P251" s="107"/>
      <c r="Q251" s="561"/>
      <c r="R251" s="107"/>
      <c r="S251" s="107"/>
      <c r="T251" s="561"/>
      <c r="U251" s="107"/>
      <c r="V251" s="107"/>
      <c r="W251" s="561"/>
    </row>
    <row r="252" spans="1:23" ht="12.75">
      <c r="A252" s="256"/>
      <c r="B252" s="256"/>
      <c r="C252" s="239"/>
      <c r="D252" s="257" t="s">
        <v>2364</v>
      </c>
      <c r="E252" s="241"/>
      <c r="F252" s="191"/>
      <c r="G252" s="191"/>
      <c r="H252" s="191"/>
      <c r="I252" s="107"/>
      <c r="J252" s="107"/>
      <c r="K252" s="560"/>
      <c r="L252" s="107"/>
      <c r="M252" s="107"/>
      <c r="N252" s="561"/>
      <c r="O252" s="107"/>
      <c r="P252" s="107"/>
      <c r="Q252" s="561"/>
      <c r="R252" s="107"/>
      <c r="S252" s="107"/>
      <c r="T252" s="561"/>
      <c r="U252" s="107"/>
      <c r="V252" s="107"/>
      <c r="W252" s="561"/>
    </row>
    <row r="253" spans="1:23" ht="12.75">
      <c r="A253" s="256"/>
      <c r="B253" s="256"/>
      <c r="C253" s="239"/>
      <c r="D253" s="257" t="s">
        <v>2365</v>
      </c>
      <c r="E253" s="241"/>
      <c r="F253" s="191"/>
      <c r="G253" s="191"/>
      <c r="H253" s="191"/>
      <c r="I253" s="107"/>
      <c r="J253" s="107"/>
      <c r="K253" s="560"/>
      <c r="L253" s="107"/>
      <c r="M253" s="107"/>
      <c r="N253" s="561"/>
      <c r="O253" s="107"/>
      <c r="P253" s="107"/>
      <c r="Q253" s="561"/>
      <c r="R253" s="107"/>
      <c r="S253" s="107"/>
      <c r="T253" s="561"/>
      <c r="U253" s="107"/>
      <c r="V253" s="107"/>
      <c r="W253" s="561"/>
    </row>
    <row r="254" spans="1:23" ht="12.75">
      <c r="A254" s="238"/>
      <c r="B254" s="238"/>
      <c r="C254" s="239"/>
      <c r="D254" s="240" t="s">
        <v>2366</v>
      </c>
      <c r="E254" s="241"/>
      <c r="F254" s="191"/>
      <c r="G254" s="191"/>
      <c r="H254" s="191"/>
      <c r="I254" s="107"/>
      <c r="J254" s="107"/>
      <c r="K254" s="560"/>
      <c r="L254" s="107"/>
      <c r="M254" s="107"/>
      <c r="N254" s="561"/>
      <c r="O254" s="107"/>
      <c r="P254" s="107"/>
      <c r="Q254" s="561"/>
      <c r="R254" s="107"/>
      <c r="S254" s="107"/>
      <c r="T254" s="561"/>
      <c r="U254" s="107"/>
      <c r="V254" s="107"/>
      <c r="W254" s="561"/>
    </row>
    <row r="255" spans="1:23" ht="12.75">
      <c r="A255" s="238"/>
      <c r="B255" s="238"/>
      <c r="C255" s="239"/>
      <c r="D255" s="240" t="s">
        <v>2367</v>
      </c>
      <c r="E255" s="241"/>
      <c r="F255" s="191"/>
      <c r="G255" s="191"/>
      <c r="H255" s="191"/>
      <c r="I255" s="107"/>
      <c r="J255" s="107"/>
      <c r="K255" s="560"/>
      <c r="L255" s="107"/>
      <c r="M255" s="107"/>
      <c r="N255" s="561"/>
      <c r="O255" s="107"/>
      <c r="P255" s="107"/>
      <c r="Q255" s="561"/>
      <c r="R255" s="107"/>
      <c r="S255" s="107"/>
      <c r="T255" s="561"/>
      <c r="U255" s="107"/>
      <c r="V255" s="107"/>
      <c r="W255" s="561"/>
    </row>
    <row r="256" spans="1:23" ht="12.75">
      <c r="A256" s="258"/>
      <c r="B256" s="258"/>
      <c r="C256" s="239"/>
      <c r="D256" s="259" t="s">
        <v>2368</v>
      </c>
      <c r="E256" s="241"/>
      <c r="F256" s="191"/>
      <c r="G256" s="191"/>
      <c r="H256" s="191"/>
      <c r="I256" s="107"/>
      <c r="J256" s="107"/>
      <c r="K256" s="560"/>
      <c r="L256" s="107"/>
      <c r="M256" s="107"/>
      <c r="N256" s="561"/>
      <c r="O256" s="107"/>
      <c r="P256" s="107"/>
      <c r="Q256" s="561"/>
      <c r="R256" s="107"/>
      <c r="S256" s="107"/>
      <c r="T256" s="561"/>
      <c r="U256" s="107"/>
      <c r="V256" s="107"/>
      <c r="W256" s="561"/>
    </row>
    <row r="257" spans="1:23" ht="12.75">
      <c r="A257" s="258"/>
      <c r="B257" s="258"/>
      <c r="C257" s="239"/>
      <c r="D257" s="259" t="s">
        <v>2369</v>
      </c>
      <c r="E257" s="241"/>
      <c r="F257" s="191"/>
      <c r="G257" s="191"/>
      <c r="H257" s="191"/>
      <c r="I257" s="107"/>
      <c r="J257" s="107"/>
      <c r="K257" s="560"/>
      <c r="L257" s="107"/>
      <c r="M257" s="107"/>
      <c r="N257" s="561"/>
      <c r="O257" s="107"/>
      <c r="P257" s="107"/>
      <c r="Q257" s="561"/>
      <c r="R257" s="107"/>
      <c r="S257" s="107"/>
      <c r="T257" s="561"/>
      <c r="U257" s="107"/>
      <c r="V257" s="107"/>
      <c r="W257" s="561"/>
    </row>
    <row r="258" spans="1:23" ht="18.75">
      <c r="A258" s="230"/>
      <c r="B258" s="230"/>
      <c r="C258" s="251"/>
      <c r="D258" s="230" t="s">
        <v>2370</v>
      </c>
      <c r="E258" s="253"/>
      <c r="F258" s="191"/>
      <c r="G258" s="191"/>
      <c r="H258" s="191"/>
      <c r="I258" s="107"/>
      <c r="J258" s="107"/>
      <c r="K258" s="560"/>
      <c r="L258" s="107"/>
      <c r="M258" s="107"/>
      <c r="N258" s="561"/>
      <c r="O258" s="107"/>
      <c r="P258" s="107"/>
      <c r="Q258" s="561"/>
      <c r="R258" s="107"/>
      <c r="S258" s="107"/>
      <c r="T258" s="561"/>
      <c r="U258" s="107"/>
      <c r="V258" s="107"/>
      <c r="W258" s="561"/>
    </row>
    <row r="259" spans="1:23" ht="12.75">
      <c r="A259" s="238"/>
      <c r="B259" s="238"/>
      <c r="C259" s="239"/>
      <c r="D259" s="240" t="s">
        <v>2371</v>
      </c>
      <c r="E259" s="241"/>
      <c r="F259" s="191"/>
      <c r="G259" s="191"/>
      <c r="H259" s="191"/>
      <c r="I259" s="107"/>
      <c r="J259" s="107"/>
      <c r="K259" s="560"/>
      <c r="L259" s="107"/>
      <c r="M259" s="107"/>
      <c r="N259" s="561"/>
      <c r="O259" s="107"/>
      <c r="P259" s="107"/>
      <c r="Q259" s="561"/>
      <c r="R259" s="107"/>
      <c r="S259" s="107"/>
      <c r="T259" s="561"/>
      <c r="U259" s="107"/>
      <c r="V259" s="107"/>
      <c r="W259" s="561"/>
    </row>
    <row r="260" spans="1:23" ht="12.75">
      <c r="A260" s="238"/>
      <c r="B260" s="238"/>
      <c r="C260" s="239"/>
      <c r="D260" s="240" t="s">
        <v>2372</v>
      </c>
      <c r="E260" s="241"/>
      <c r="F260" s="191"/>
      <c r="G260" s="191"/>
      <c r="H260" s="191"/>
      <c r="I260" s="107"/>
      <c r="J260" s="107"/>
      <c r="K260" s="560"/>
      <c r="L260" s="107"/>
      <c r="M260" s="107"/>
      <c r="N260" s="561"/>
      <c r="O260" s="107"/>
      <c r="P260" s="107"/>
      <c r="Q260" s="561"/>
      <c r="R260" s="107"/>
      <c r="S260" s="107"/>
      <c r="T260" s="561"/>
      <c r="U260" s="107"/>
      <c r="V260" s="107"/>
      <c r="W260" s="561"/>
    </row>
    <row r="261" spans="1:23" ht="12.75">
      <c r="A261" s="238"/>
      <c r="B261" s="238"/>
      <c r="C261" s="239"/>
      <c r="D261" s="240" t="s">
        <v>2373</v>
      </c>
      <c r="E261" s="241"/>
      <c r="F261" s="191"/>
      <c r="G261" s="191"/>
      <c r="H261" s="191"/>
      <c r="I261" s="107"/>
      <c r="J261" s="107"/>
      <c r="K261" s="560"/>
      <c r="L261" s="107"/>
      <c r="M261" s="107"/>
      <c r="N261" s="561"/>
      <c r="O261" s="107"/>
      <c r="P261" s="107"/>
      <c r="Q261" s="561"/>
      <c r="R261" s="107"/>
      <c r="S261" s="107"/>
      <c r="T261" s="561"/>
      <c r="U261" s="107"/>
      <c r="V261" s="107"/>
      <c r="W261" s="561"/>
    </row>
    <row r="262" spans="1:23" ht="12.75">
      <c r="A262" s="238"/>
      <c r="B262" s="238"/>
      <c r="C262" s="239"/>
      <c r="D262" s="240" t="s">
        <v>2374</v>
      </c>
      <c r="E262" s="241"/>
      <c r="F262" s="191"/>
      <c r="G262" s="191"/>
      <c r="H262" s="191"/>
      <c r="I262" s="107"/>
      <c r="J262" s="107"/>
      <c r="K262" s="560"/>
      <c r="L262" s="107"/>
      <c r="M262" s="107"/>
      <c r="N262" s="561"/>
      <c r="O262" s="107"/>
      <c r="P262" s="107"/>
      <c r="Q262" s="561"/>
      <c r="R262" s="107"/>
      <c r="S262" s="107"/>
      <c r="T262" s="561"/>
      <c r="U262" s="107"/>
      <c r="V262" s="107"/>
      <c r="W262" s="561"/>
    </row>
    <row r="263" spans="1:23" ht="12.75">
      <c r="A263" s="238"/>
      <c r="B263" s="238"/>
      <c r="C263" s="239"/>
      <c r="D263" s="240" t="s">
        <v>2375</v>
      </c>
      <c r="E263" s="241"/>
      <c r="F263" s="191"/>
      <c r="G263" s="191"/>
      <c r="H263" s="191"/>
      <c r="I263" s="107"/>
      <c r="J263" s="107"/>
      <c r="K263" s="560"/>
      <c r="L263" s="107"/>
      <c r="M263" s="107"/>
      <c r="N263" s="561"/>
      <c r="O263" s="107"/>
      <c r="P263" s="107"/>
      <c r="Q263" s="561"/>
      <c r="R263" s="107"/>
      <c r="S263" s="107"/>
      <c r="T263" s="561"/>
      <c r="U263" s="107"/>
      <c r="V263" s="107"/>
      <c r="W263" s="561"/>
    </row>
    <row r="264" spans="1:23" ht="12.75">
      <c r="A264" s="238"/>
      <c r="B264" s="238"/>
      <c r="C264" s="239"/>
      <c r="D264" s="240" t="s">
        <v>2376</v>
      </c>
      <c r="E264" s="241"/>
      <c r="F264" s="191"/>
      <c r="G264" s="191"/>
      <c r="H264" s="191"/>
      <c r="I264" s="107"/>
      <c r="J264" s="107"/>
      <c r="K264" s="560"/>
      <c r="L264" s="107"/>
      <c r="M264" s="107"/>
      <c r="N264" s="561"/>
      <c r="O264" s="107"/>
      <c r="P264" s="107"/>
      <c r="Q264" s="561"/>
      <c r="R264" s="107"/>
      <c r="S264" s="107"/>
      <c r="T264" s="561"/>
      <c r="U264" s="107"/>
      <c r="V264" s="107"/>
      <c r="W264" s="561"/>
    </row>
    <row r="265" spans="1:23" ht="18.75">
      <c r="A265" s="230"/>
      <c r="B265" s="230"/>
      <c r="C265" s="251"/>
      <c r="D265" s="230" t="s">
        <v>2377</v>
      </c>
      <c r="E265" s="253"/>
      <c r="F265" s="191"/>
      <c r="G265" s="191"/>
      <c r="H265" s="191"/>
      <c r="I265" s="107"/>
      <c r="J265" s="107"/>
      <c r="K265" s="560"/>
      <c r="L265" s="107"/>
      <c r="M265" s="107"/>
      <c r="N265" s="561"/>
      <c r="O265" s="107"/>
      <c r="P265" s="107"/>
      <c r="Q265" s="561"/>
      <c r="R265" s="107"/>
      <c r="S265" s="107"/>
      <c r="T265" s="561"/>
      <c r="U265" s="107"/>
      <c r="V265" s="107"/>
      <c r="W265" s="561"/>
    </row>
    <row r="266" spans="1:23" ht="12.75">
      <c r="A266" s="260"/>
      <c r="B266" s="260"/>
      <c r="C266" s="239"/>
      <c r="D266" s="261" t="s">
        <v>2378</v>
      </c>
      <c r="E266" s="241"/>
      <c r="F266" s="191"/>
      <c r="G266" s="191"/>
      <c r="H266" s="191"/>
      <c r="I266" s="107"/>
      <c r="J266" s="107"/>
      <c r="K266" s="560"/>
      <c r="L266" s="107"/>
      <c r="M266" s="107"/>
      <c r="N266" s="561"/>
      <c r="O266" s="107"/>
      <c r="P266" s="107"/>
      <c r="Q266" s="561"/>
      <c r="R266" s="107"/>
      <c r="S266" s="107"/>
      <c r="T266" s="561"/>
      <c r="U266" s="107"/>
      <c r="V266" s="107"/>
      <c r="W266" s="561"/>
    </row>
    <row r="267" spans="1:23" ht="12.75">
      <c r="A267" s="247"/>
      <c r="B267" s="247"/>
      <c r="C267" s="239"/>
      <c r="D267" s="248" t="s">
        <v>2379</v>
      </c>
      <c r="E267" s="241"/>
      <c r="F267" s="191"/>
      <c r="G267" s="191"/>
      <c r="H267" s="191"/>
      <c r="I267" s="107"/>
      <c r="J267" s="107"/>
      <c r="K267" s="560"/>
      <c r="L267" s="107"/>
      <c r="M267" s="107"/>
      <c r="N267" s="561"/>
      <c r="O267" s="107"/>
      <c r="P267" s="107"/>
      <c r="Q267" s="561"/>
      <c r="R267" s="107"/>
      <c r="S267" s="107"/>
      <c r="T267" s="561"/>
      <c r="U267" s="107"/>
      <c r="V267" s="107"/>
      <c r="W267" s="561"/>
    </row>
    <row r="268" spans="1:23" ht="12.75">
      <c r="A268" s="247"/>
      <c r="B268" s="247"/>
      <c r="C268" s="239"/>
      <c r="D268" s="248" t="s">
        <v>2380</v>
      </c>
      <c r="E268" s="241"/>
      <c r="F268" s="191"/>
      <c r="G268" s="191"/>
      <c r="H268" s="191"/>
      <c r="I268" s="107"/>
      <c r="J268" s="107"/>
      <c r="K268" s="560"/>
      <c r="L268" s="107"/>
      <c r="M268" s="107"/>
      <c r="N268" s="561"/>
      <c r="O268" s="107"/>
      <c r="P268" s="107"/>
      <c r="Q268" s="561"/>
      <c r="R268" s="107"/>
      <c r="S268" s="107"/>
      <c r="T268" s="561"/>
      <c r="U268" s="107"/>
      <c r="V268" s="107"/>
      <c r="W268" s="561"/>
    </row>
    <row r="269" spans="1:23" ht="12.75">
      <c r="A269" s="262"/>
      <c r="B269" s="262"/>
      <c r="C269" s="239"/>
      <c r="D269" s="263" t="s">
        <v>2381</v>
      </c>
      <c r="E269" s="241"/>
      <c r="F269" s="191"/>
      <c r="G269" s="191"/>
      <c r="H269" s="191"/>
      <c r="I269" s="107"/>
      <c r="J269" s="107"/>
      <c r="K269" s="560"/>
      <c r="L269" s="107"/>
      <c r="M269" s="107"/>
      <c r="N269" s="561"/>
      <c r="O269" s="107"/>
      <c r="P269" s="107"/>
      <c r="Q269" s="561"/>
      <c r="R269" s="107"/>
      <c r="S269" s="107"/>
      <c r="T269" s="561"/>
      <c r="U269" s="107"/>
      <c r="V269" s="107"/>
      <c r="W269" s="561"/>
    </row>
    <row r="270" spans="1:23" ht="12.75">
      <c r="A270" s="247"/>
      <c r="B270" s="247"/>
      <c r="C270" s="239"/>
      <c r="D270" s="248" t="s">
        <v>2382</v>
      </c>
      <c r="E270" s="241"/>
      <c r="F270" s="191"/>
      <c r="G270" s="191"/>
      <c r="H270" s="191"/>
      <c r="I270" s="107"/>
      <c r="J270" s="107"/>
      <c r="K270" s="560"/>
      <c r="L270" s="107"/>
      <c r="M270" s="107"/>
      <c r="N270" s="561"/>
      <c r="O270" s="107"/>
      <c r="P270" s="107"/>
      <c r="Q270" s="561"/>
      <c r="R270" s="107"/>
      <c r="S270" s="107"/>
      <c r="T270" s="561"/>
      <c r="U270" s="107"/>
      <c r="V270" s="107"/>
      <c r="W270" s="561"/>
    </row>
    <row r="271" spans="1:23" ht="12.75">
      <c r="A271" s="247"/>
      <c r="B271" s="247"/>
      <c r="C271" s="239"/>
      <c r="D271" s="248" t="s">
        <v>2383</v>
      </c>
      <c r="E271" s="241"/>
      <c r="F271" s="191"/>
      <c r="G271" s="191"/>
      <c r="H271" s="191"/>
      <c r="I271" s="107"/>
      <c r="J271" s="107"/>
      <c r="K271" s="560"/>
      <c r="L271" s="107"/>
      <c r="M271" s="107"/>
      <c r="N271" s="561"/>
      <c r="O271" s="107"/>
      <c r="P271" s="107"/>
      <c r="Q271" s="561"/>
      <c r="R271" s="107"/>
      <c r="S271" s="107"/>
      <c r="T271" s="561"/>
      <c r="U271" s="107"/>
      <c r="V271" s="107"/>
      <c r="W271" s="561"/>
    </row>
    <row r="272" spans="1:23" ht="12.75">
      <c r="A272" s="247"/>
      <c r="B272" s="247"/>
      <c r="C272" s="239"/>
      <c r="D272" s="248" t="s">
        <v>2384</v>
      </c>
      <c r="E272" s="241"/>
      <c r="F272" s="191"/>
      <c r="G272" s="191"/>
      <c r="H272" s="191"/>
      <c r="I272" s="107"/>
      <c r="J272" s="107"/>
      <c r="K272" s="560"/>
      <c r="L272" s="107"/>
      <c r="M272" s="107"/>
      <c r="N272" s="561"/>
      <c r="O272" s="107"/>
      <c r="P272" s="107"/>
      <c r="Q272" s="561"/>
      <c r="R272" s="107"/>
      <c r="S272" s="107"/>
      <c r="T272" s="561"/>
      <c r="U272" s="107"/>
      <c r="V272" s="107"/>
      <c r="W272" s="561"/>
    </row>
    <row r="273" spans="1:23" ht="18.75">
      <c r="A273" s="230"/>
      <c r="B273" s="230"/>
      <c r="C273" s="251"/>
      <c r="D273" s="252" t="s">
        <v>2385</v>
      </c>
      <c r="E273" s="253"/>
      <c r="F273" s="191"/>
      <c r="G273" s="191"/>
      <c r="H273" s="191"/>
      <c r="I273" s="107"/>
      <c r="J273" s="107"/>
      <c r="K273" s="560"/>
      <c r="L273" s="107"/>
      <c r="M273" s="107"/>
      <c r="N273" s="561"/>
      <c r="O273" s="107"/>
      <c r="P273" s="107"/>
      <c r="Q273" s="561"/>
      <c r="R273" s="107"/>
      <c r="S273" s="107"/>
      <c r="T273" s="561"/>
      <c r="U273" s="107"/>
      <c r="V273" s="107"/>
      <c r="W273" s="561"/>
    </row>
    <row r="274" spans="1:23" ht="12.75">
      <c r="A274" s="264"/>
      <c r="B274" s="264"/>
      <c r="C274" s="265"/>
      <c r="D274" s="266" t="s">
        <v>2386</v>
      </c>
      <c r="E274" s="267"/>
      <c r="F274" s="191"/>
      <c r="G274" s="191"/>
      <c r="H274" s="191"/>
      <c r="I274" s="107"/>
      <c r="J274" s="107"/>
      <c r="K274" s="560"/>
      <c r="L274" s="107"/>
      <c r="M274" s="107"/>
      <c r="N274" s="561"/>
      <c r="O274" s="107"/>
      <c r="P274" s="107"/>
      <c r="Q274" s="561"/>
      <c r="R274" s="107"/>
      <c r="S274" s="107"/>
      <c r="T274" s="561"/>
      <c r="U274" s="107"/>
      <c r="V274" s="107"/>
      <c r="W274" s="561"/>
    </row>
    <row r="275" spans="1:23" ht="12.75">
      <c r="A275" s="264"/>
      <c r="B275" s="264"/>
      <c r="C275" s="265"/>
      <c r="D275" s="266" t="s">
        <v>2387</v>
      </c>
      <c r="E275" s="267"/>
      <c r="F275" s="191"/>
      <c r="G275" s="191"/>
      <c r="H275" s="191"/>
      <c r="I275" s="107"/>
      <c r="J275" s="107"/>
      <c r="K275" s="560"/>
      <c r="L275" s="107"/>
      <c r="M275" s="107"/>
      <c r="N275" s="561"/>
      <c r="O275" s="107"/>
      <c r="P275" s="107"/>
      <c r="Q275" s="561"/>
      <c r="R275" s="107"/>
      <c r="S275" s="107"/>
      <c r="T275" s="561"/>
      <c r="U275" s="107"/>
      <c r="V275" s="107"/>
      <c r="W275" s="561"/>
    </row>
    <row r="276" spans="1:23" ht="12.75">
      <c r="A276" s="264"/>
      <c r="B276" s="264"/>
      <c r="C276" s="265"/>
      <c r="D276" s="266" t="s">
        <v>2388</v>
      </c>
      <c r="E276" s="267"/>
      <c r="F276" s="191"/>
      <c r="G276" s="191"/>
      <c r="H276" s="191"/>
      <c r="I276" s="107"/>
      <c r="J276" s="107"/>
      <c r="K276" s="560"/>
      <c r="L276" s="107"/>
      <c r="M276" s="107"/>
      <c r="N276" s="561"/>
      <c r="O276" s="107"/>
      <c r="P276" s="107"/>
      <c r="Q276" s="561"/>
      <c r="R276" s="107"/>
      <c r="S276" s="107"/>
      <c r="T276" s="561"/>
      <c r="U276" s="107"/>
      <c r="V276" s="107"/>
      <c r="W276" s="561"/>
    </row>
    <row r="277" spans="1:23" ht="12.75">
      <c r="A277" s="264"/>
      <c r="B277" s="264"/>
      <c r="C277" s="265"/>
      <c r="D277" s="266" t="s">
        <v>2389</v>
      </c>
      <c r="E277" s="267"/>
      <c r="F277" s="191"/>
      <c r="G277" s="191"/>
      <c r="H277" s="191"/>
      <c r="I277" s="107"/>
      <c r="J277" s="107"/>
      <c r="K277" s="560"/>
      <c r="L277" s="107"/>
      <c r="M277" s="107"/>
      <c r="N277" s="561"/>
      <c r="O277" s="107"/>
      <c r="P277" s="107"/>
      <c r="Q277" s="561"/>
      <c r="R277" s="107"/>
      <c r="S277" s="107"/>
      <c r="T277" s="561"/>
      <c r="U277" s="107"/>
      <c r="V277" s="107"/>
      <c r="W277" s="561"/>
    </row>
    <row r="278" spans="1:23" ht="12.75">
      <c r="A278" s="229"/>
      <c r="B278" s="194"/>
      <c r="C278" s="191"/>
      <c r="D278" s="191"/>
      <c r="E278" s="195"/>
      <c r="F278" s="191"/>
      <c r="G278" s="191"/>
      <c r="H278" s="191"/>
      <c r="I278" s="107"/>
      <c r="J278" s="107"/>
      <c r="K278" s="560"/>
      <c r="L278" s="107"/>
      <c r="M278" s="107"/>
      <c r="N278" s="561"/>
      <c r="O278" s="107"/>
      <c r="P278" s="107"/>
      <c r="Q278" s="561"/>
      <c r="R278" s="107"/>
      <c r="S278" s="107"/>
      <c r="T278" s="561"/>
      <c r="U278" s="107"/>
      <c r="V278" s="107"/>
      <c r="W278" s="561"/>
    </row>
    <row r="279" spans="1:23" ht="12.75">
      <c r="A279" s="229"/>
      <c r="B279" s="194"/>
      <c r="C279" s="191"/>
      <c r="D279" s="191"/>
      <c r="E279" s="195"/>
      <c r="F279" s="191"/>
      <c r="G279" s="191"/>
      <c r="H279" s="191"/>
      <c r="I279" s="107"/>
      <c r="J279" s="107"/>
      <c r="K279" s="560"/>
      <c r="L279" s="107"/>
      <c r="M279" s="107"/>
      <c r="N279" s="561"/>
      <c r="O279" s="107"/>
      <c r="P279" s="107"/>
      <c r="Q279" s="561"/>
      <c r="R279" s="107"/>
      <c r="S279" s="107"/>
      <c r="T279" s="561"/>
      <c r="U279" s="107"/>
      <c r="V279" s="107"/>
      <c r="W279" s="561"/>
    </row>
    <row r="280" spans="1:23" ht="12.75">
      <c r="A280" s="229"/>
      <c r="B280" s="194"/>
      <c r="C280" s="191"/>
      <c r="D280" s="191"/>
      <c r="E280" s="195"/>
      <c r="F280" s="191"/>
      <c r="G280" s="191"/>
      <c r="H280" s="191"/>
      <c r="I280" s="107"/>
      <c r="J280" s="107"/>
      <c r="K280" s="560"/>
      <c r="L280" s="107"/>
      <c r="M280" s="107"/>
      <c r="N280" s="561"/>
      <c r="O280" s="107"/>
      <c r="P280" s="107"/>
      <c r="Q280" s="561"/>
      <c r="R280" s="107"/>
      <c r="S280" s="107"/>
      <c r="T280" s="561"/>
      <c r="U280" s="107"/>
      <c r="V280" s="107"/>
      <c r="W280" s="561"/>
    </row>
    <row r="281" spans="1:23" ht="12.75">
      <c r="A281" s="229"/>
      <c r="B281" s="194"/>
      <c r="C281" s="191"/>
      <c r="D281" s="191"/>
      <c r="E281" s="195"/>
      <c r="F281" s="191"/>
      <c r="G281" s="191"/>
      <c r="H281" s="191"/>
      <c r="I281" s="107"/>
      <c r="J281" s="107"/>
      <c r="K281" s="560"/>
      <c r="L281" s="107"/>
      <c r="M281" s="107"/>
      <c r="N281" s="561"/>
      <c r="O281" s="107"/>
      <c r="P281" s="107"/>
      <c r="Q281" s="561"/>
      <c r="R281" s="107"/>
      <c r="S281" s="107"/>
      <c r="T281" s="561"/>
      <c r="U281" s="107"/>
      <c r="V281" s="107"/>
      <c r="W281" s="561"/>
    </row>
    <row r="282" spans="1:23" ht="12.75">
      <c r="A282" s="229"/>
      <c r="B282" s="194"/>
      <c r="C282" s="191"/>
      <c r="D282" s="191"/>
      <c r="E282" s="195"/>
      <c r="F282" s="191"/>
      <c r="G282" s="191"/>
      <c r="H282" s="191"/>
      <c r="I282" s="107"/>
      <c r="J282" s="107"/>
      <c r="K282" s="560"/>
      <c r="L282" s="107"/>
      <c r="M282" s="107"/>
      <c r="N282" s="561"/>
      <c r="O282" s="107"/>
      <c r="P282" s="107"/>
      <c r="Q282" s="561"/>
      <c r="R282" s="107"/>
      <c r="S282" s="107"/>
      <c r="T282" s="561"/>
      <c r="U282" s="107"/>
      <c r="V282" s="107"/>
      <c r="W282" s="561"/>
    </row>
    <row r="283" spans="1:23" ht="12.75">
      <c r="A283" s="229"/>
      <c r="B283" s="194"/>
      <c r="C283" s="191"/>
      <c r="D283" s="191"/>
      <c r="E283" s="195"/>
      <c r="F283" s="191"/>
      <c r="G283" s="191"/>
      <c r="H283" s="191"/>
      <c r="I283" s="107"/>
      <c r="J283" s="107"/>
      <c r="K283" s="560"/>
      <c r="L283" s="107"/>
      <c r="M283" s="107"/>
      <c r="N283" s="561"/>
      <c r="O283" s="107"/>
      <c r="P283" s="107"/>
      <c r="Q283" s="561"/>
      <c r="R283" s="107"/>
      <c r="S283" s="107"/>
      <c r="T283" s="561"/>
      <c r="U283" s="107"/>
      <c r="V283" s="107"/>
      <c r="W283" s="561"/>
    </row>
    <row r="284" spans="1:23" ht="12.75">
      <c r="A284" s="229"/>
      <c r="B284" s="194"/>
      <c r="C284" s="191"/>
      <c r="D284" s="191"/>
      <c r="E284" s="195"/>
      <c r="F284" s="191"/>
      <c r="G284" s="191"/>
      <c r="H284" s="191"/>
      <c r="I284" s="107"/>
      <c r="J284" s="107"/>
      <c r="K284" s="560"/>
      <c r="L284" s="107"/>
      <c r="M284" s="107"/>
      <c r="N284" s="561"/>
      <c r="O284" s="107"/>
      <c r="P284" s="107"/>
      <c r="Q284" s="561"/>
      <c r="R284" s="107"/>
      <c r="S284" s="107"/>
      <c r="T284" s="561"/>
      <c r="U284" s="107"/>
      <c r="V284" s="107"/>
      <c r="W284" s="561"/>
    </row>
    <row r="285" spans="1:23" ht="12.75">
      <c r="A285" s="229"/>
      <c r="B285" s="194"/>
      <c r="C285" s="191"/>
      <c r="D285" s="191"/>
      <c r="E285" s="195"/>
      <c r="F285" s="191"/>
      <c r="G285" s="191"/>
      <c r="H285" s="191"/>
      <c r="I285" s="107"/>
      <c r="J285" s="107"/>
      <c r="K285" s="560"/>
      <c r="L285" s="107"/>
      <c r="M285" s="107"/>
      <c r="N285" s="561"/>
      <c r="O285" s="107"/>
      <c r="P285" s="107"/>
      <c r="Q285" s="561"/>
      <c r="R285" s="107"/>
      <c r="S285" s="107"/>
      <c r="T285" s="561"/>
      <c r="U285" s="107"/>
      <c r="V285" s="107"/>
      <c r="W285" s="561"/>
    </row>
    <row r="286" spans="1:23" ht="12.75">
      <c r="A286" s="229"/>
      <c r="B286" s="194"/>
      <c r="C286" s="191"/>
      <c r="D286" s="191"/>
      <c r="E286" s="195"/>
      <c r="F286" s="191"/>
      <c r="G286" s="191"/>
      <c r="H286" s="191"/>
      <c r="I286" s="107"/>
      <c r="J286" s="107"/>
      <c r="K286" s="560"/>
      <c r="L286" s="107"/>
      <c r="M286" s="107"/>
      <c r="N286" s="561"/>
      <c r="O286" s="107"/>
      <c r="P286" s="107"/>
      <c r="Q286" s="561"/>
      <c r="R286" s="107"/>
      <c r="S286" s="107"/>
      <c r="T286" s="561"/>
      <c r="U286" s="107"/>
      <c r="V286" s="107"/>
      <c r="W286" s="561"/>
    </row>
    <row r="287" spans="1:23" ht="12.75">
      <c r="A287" s="229"/>
      <c r="B287" s="194"/>
      <c r="C287" s="191"/>
      <c r="D287" s="191"/>
      <c r="E287" s="195"/>
      <c r="F287" s="191"/>
      <c r="G287" s="191"/>
      <c r="H287" s="191"/>
      <c r="I287" s="107"/>
      <c r="J287" s="107"/>
      <c r="K287" s="560"/>
      <c r="L287" s="107"/>
      <c r="M287" s="107"/>
      <c r="N287" s="561"/>
      <c r="O287" s="107"/>
      <c r="P287" s="107"/>
      <c r="Q287" s="561"/>
      <c r="R287" s="107"/>
      <c r="S287" s="107"/>
      <c r="T287" s="561"/>
      <c r="U287" s="107"/>
      <c r="V287" s="107"/>
      <c r="W287" s="561"/>
    </row>
    <row r="288" spans="1:23" ht="12.75">
      <c r="A288" s="229"/>
      <c r="B288" s="194"/>
      <c r="C288" s="191"/>
      <c r="D288" s="191"/>
      <c r="E288" s="195"/>
      <c r="F288" s="191"/>
      <c r="G288" s="191"/>
      <c r="H288" s="191"/>
      <c r="I288" s="107"/>
      <c r="J288" s="107"/>
      <c r="K288" s="560"/>
      <c r="L288" s="107"/>
      <c r="M288" s="107"/>
      <c r="N288" s="561"/>
      <c r="O288" s="107"/>
      <c r="P288" s="107"/>
      <c r="Q288" s="561"/>
      <c r="R288" s="107"/>
      <c r="S288" s="107"/>
      <c r="T288" s="561"/>
      <c r="U288" s="107"/>
      <c r="V288" s="107"/>
      <c r="W288" s="561"/>
    </row>
    <row r="289" spans="1:23" ht="12.75">
      <c r="A289" s="229"/>
      <c r="B289" s="194"/>
      <c r="C289" s="191"/>
      <c r="D289" s="191"/>
      <c r="E289" s="195"/>
      <c r="F289" s="191"/>
      <c r="G289" s="191"/>
      <c r="H289" s="191"/>
      <c r="I289" s="107"/>
      <c r="J289" s="107"/>
      <c r="K289" s="560"/>
      <c r="L289" s="107"/>
      <c r="M289" s="107"/>
      <c r="N289" s="561"/>
      <c r="O289" s="107"/>
      <c r="P289" s="107"/>
      <c r="Q289" s="561"/>
      <c r="R289" s="107"/>
      <c r="S289" s="107"/>
      <c r="T289" s="561"/>
      <c r="U289" s="107"/>
      <c r="V289" s="107"/>
      <c r="W289" s="561"/>
    </row>
    <row r="290" spans="1:23" ht="12.75">
      <c r="A290" s="229"/>
      <c r="B290" s="194"/>
      <c r="C290" s="191"/>
      <c r="D290" s="191"/>
      <c r="E290" s="195"/>
      <c r="F290" s="191"/>
      <c r="G290" s="191"/>
      <c r="H290" s="191"/>
      <c r="I290" s="107"/>
      <c r="J290" s="107"/>
      <c r="K290" s="560"/>
      <c r="L290" s="107"/>
      <c r="M290" s="107"/>
      <c r="N290" s="561"/>
      <c r="O290" s="107"/>
      <c r="P290" s="107"/>
      <c r="Q290" s="561"/>
      <c r="R290" s="107"/>
      <c r="S290" s="107"/>
      <c r="T290" s="561"/>
      <c r="U290" s="107"/>
      <c r="V290" s="107"/>
      <c r="W290" s="561"/>
    </row>
    <row r="291" spans="1:23" ht="12.75">
      <c r="A291" s="229"/>
      <c r="B291" s="194"/>
      <c r="C291" s="191"/>
      <c r="D291" s="191"/>
      <c r="E291" s="195"/>
      <c r="F291" s="191"/>
      <c r="G291" s="191"/>
      <c r="H291" s="191"/>
      <c r="I291" s="107"/>
      <c r="J291" s="107"/>
      <c r="K291" s="560"/>
      <c r="L291" s="107"/>
      <c r="M291" s="107"/>
      <c r="N291" s="561"/>
      <c r="O291" s="107"/>
      <c r="P291" s="107"/>
      <c r="Q291" s="561"/>
      <c r="R291" s="107"/>
      <c r="S291" s="107"/>
      <c r="T291" s="561"/>
      <c r="U291" s="107"/>
      <c r="V291" s="107"/>
      <c r="W291" s="561"/>
    </row>
    <row r="292" spans="1:23" ht="12.75">
      <c r="A292" s="229"/>
      <c r="B292" s="194"/>
      <c r="C292" s="191"/>
      <c r="D292" s="191"/>
      <c r="E292" s="195"/>
      <c r="F292" s="191"/>
      <c r="G292" s="191"/>
      <c r="H292" s="191"/>
      <c r="I292" s="107"/>
      <c r="J292" s="107"/>
      <c r="K292" s="560"/>
      <c r="L292" s="107"/>
      <c r="M292" s="107"/>
      <c r="N292" s="561"/>
      <c r="O292" s="107"/>
      <c r="P292" s="107"/>
      <c r="Q292" s="561"/>
      <c r="R292" s="107"/>
      <c r="S292" s="107"/>
      <c r="T292" s="561"/>
      <c r="U292" s="107"/>
      <c r="V292" s="107"/>
      <c r="W292" s="561"/>
    </row>
    <row r="293" spans="1:23" ht="12.75">
      <c r="A293" s="229"/>
      <c r="B293" s="194"/>
      <c r="C293" s="191"/>
      <c r="D293" s="191"/>
      <c r="E293" s="195"/>
      <c r="F293" s="191"/>
      <c r="G293" s="191"/>
      <c r="H293" s="191"/>
      <c r="I293" s="107"/>
      <c r="J293" s="107"/>
      <c r="K293" s="560"/>
      <c r="L293" s="107"/>
      <c r="M293" s="107"/>
      <c r="N293" s="561"/>
      <c r="O293" s="107"/>
      <c r="P293" s="107"/>
      <c r="Q293" s="561"/>
      <c r="R293" s="107"/>
      <c r="S293" s="107"/>
      <c r="T293" s="561"/>
      <c r="U293" s="107"/>
      <c r="V293" s="107"/>
      <c r="W293" s="561"/>
    </row>
    <row r="294" spans="1:23" ht="12.75">
      <c r="A294" s="229"/>
      <c r="B294" s="194"/>
      <c r="C294" s="191"/>
      <c r="D294" s="191"/>
      <c r="E294" s="195"/>
      <c r="F294" s="191"/>
      <c r="G294" s="191"/>
      <c r="H294" s="191"/>
      <c r="I294" s="107"/>
      <c r="J294" s="107"/>
      <c r="K294" s="560"/>
      <c r="L294" s="107"/>
      <c r="M294" s="107"/>
      <c r="N294" s="561"/>
      <c r="O294" s="107"/>
      <c r="P294" s="107"/>
      <c r="Q294" s="561"/>
      <c r="R294" s="107"/>
      <c r="S294" s="107"/>
      <c r="T294" s="561"/>
      <c r="U294" s="107"/>
      <c r="V294" s="107"/>
      <c r="W294" s="561"/>
    </row>
    <row r="295" spans="1:23" ht="12.75">
      <c r="A295" s="229"/>
      <c r="B295" s="194"/>
      <c r="C295" s="191"/>
      <c r="D295" s="191"/>
      <c r="E295" s="195"/>
      <c r="F295" s="191"/>
      <c r="G295" s="191"/>
      <c r="H295" s="191"/>
      <c r="I295" s="107"/>
      <c r="J295" s="107"/>
      <c r="K295" s="560"/>
      <c r="L295" s="107"/>
      <c r="M295" s="107"/>
      <c r="N295" s="561"/>
      <c r="O295" s="107"/>
      <c r="P295" s="107"/>
      <c r="Q295" s="561"/>
      <c r="R295" s="107"/>
      <c r="S295" s="107"/>
      <c r="T295" s="561"/>
      <c r="U295" s="107"/>
      <c r="V295" s="107"/>
      <c r="W295" s="561"/>
    </row>
    <row r="296" spans="1:23" ht="12.75">
      <c r="A296" s="229"/>
      <c r="B296" s="194"/>
      <c r="C296" s="191"/>
      <c r="D296" s="191"/>
      <c r="E296" s="195"/>
      <c r="F296" s="191"/>
      <c r="G296" s="191"/>
      <c r="H296" s="191"/>
      <c r="I296" s="107"/>
      <c r="J296" s="107"/>
      <c r="K296" s="560"/>
      <c r="L296" s="107"/>
      <c r="M296" s="107"/>
      <c r="N296" s="561"/>
      <c r="O296" s="107"/>
      <c r="P296" s="107"/>
      <c r="Q296" s="561"/>
      <c r="R296" s="107"/>
      <c r="S296" s="107"/>
      <c r="T296" s="561"/>
      <c r="U296" s="107"/>
      <c r="V296" s="107"/>
      <c r="W296" s="561"/>
    </row>
    <row r="297" spans="1:23" ht="12.75">
      <c r="A297" s="229"/>
      <c r="B297" s="194"/>
      <c r="C297" s="191"/>
      <c r="D297" s="191"/>
      <c r="E297" s="195"/>
      <c r="F297" s="191"/>
      <c r="G297" s="191"/>
      <c r="H297" s="191"/>
      <c r="I297" s="107"/>
      <c r="J297" s="107"/>
      <c r="K297" s="560"/>
      <c r="L297" s="107"/>
      <c r="M297" s="107"/>
      <c r="N297" s="561"/>
      <c r="O297" s="107"/>
      <c r="P297" s="107"/>
      <c r="Q297" s="561"/>
      <c r="R297" s="107"/>
      <c r="S297" s="107"/>
      <c r="T297" s="561"/>
      <c r="U297" s="107"/>
      <c r="V297" s="107"/>
      <c r="W297" s="561"/>
    </row>
    <row r="298" spans="1:23" ht="12.75">
      <c r="A298" s="229"/>
      <c r="B298" s="194"/>
      <c r="C298" s="191"/>
      <c r="D298" s="191"/>
      <c r="E298" s="195"/>
      <c r="F298" s="191"/>
      <c r="G298" s="191"/>
      <c r="H298" s="191"/>
      <c r="I298" s="107"/>
      <c r="J298" s="107"/>
      <c r="K298" s="560"/>
      <c r="L298" s="107"/>
      <c r="M298" s="107"/>
      <c r="N298" s="561"/>
      <c r="O298" s="107"/>
      <c r="P298" s="107"/>
      <c r="Q298" s="561"/>
      <c r="R298" s="107"/>
      <c r="S298" s="107"/>
      <c r="T298" s="561"/>
      <c r="U298" s="107"/>
      <c r="V298" s="107"/>
      <c r="W298" s="561"/>
    </row>
    <row r="299" spans="1:23" ht="12.75">
      <c r="A299" s="229"/>
      <c r="B299" s="194"/>
      <c r="C299" s="191"/>
      <c r="D299" s="191"/>
      <c r="E299" s="195"/>
      <c r="F299" s="191"/>
      <c r="G299" s="191"/>
      <c r="H299" s="191"/>
      <c r="I299" s="107"/>
      <c r="J299" s="107"/>
      <c r="K299" s="560"/>
      <c r="L299" s="107"/>
      <c r="M299" s="107"/>
      <c r="N299" s="561"/>
      <c r="O299" s="107"/>
      <c r="P299" s="107"/>
      <c r="Q299" s="561"/>
      <c r="R299" s="107"/>
      <c r="S299" s="107"/>
      <c r="T299" s="561"/>
      <c r="U299" s="107"/>
      <c r="V299" s="107"/>
      <c r="W299" s="561"/>
    </row>
    <row r="300" spans="1:23" ht="12.75">
      <c r="A300" s="229"/>
      <c r="B300" s="194"/>
      <c r="C300" s="191"/>
      <c r="D300" s="191"/>
      <c r="E300" s="195"/>
      <c r="F300" s="191"/>
      <c r="G300" s="191"/>
      <c r="H300" s="191"/>
      <c r="I300" s="107"/>
      <c r="J300" s="107"/>
      <c r="K300" s="560"/>
      <c r="L300" s="107"/>
      <c r="M300" s="107"/>
      <c r="N300" s="561"/>
      <c r="O300" s="107"/>
      <c r="P300" s="107"/>
      <c r="Q300" s="561"/>
      <c r="R300" s="107"/>
      <c r="S300" s="107"/>
      <c r="T300" s="561"/>
      <c r="U300" s="107"/>
      <c r="V300" s="107"/>
      <c r="W300" s="561"/>
    </row>
    <row r="301" spans="1:23" ht="12.75">
      <c r="A301" s="229"/>
      <c r="B301" s="194"/>
      <c r="C301" s="191"/>
      <c r="D301" s="191"/>
      <c r="E301" s="195"/>
      <c r="F301" s="191"/>
      <c r="G301" s="191"/>
      <c r="H301" s="191"/>
      <c r="I301" s="107"/>
      <c r="J301" s="107"/>
      <c r="K301" s="560"/>
      <c r="L301" s="107"/>
      <c r="M301" s="107"/>
      <c r="N301" s="561"/>
      <c r="O301" s="107"/>
      <c r="P301" s="107"/>
      <c r="Q301" s="561"/>
      <c r="R301" s="107"/>
      <c r="S301" s="107"/>
      <c r="T301" s="561"/>
      <c r="U301" s="107"/>
      <c r="V301" s="107"/>
      <c r="W301" s="561"/>
    </row>
    <row r="302" spans="1:23" ht="12.75">
      <c r="A302" s="229"/>
      <c r="B302" s="194"/>
      <c r="C302" s="191"/>
      <c r="D302" s="191"/>
      <c r="E302" s="195"/>
      <c r="F302" s="191"/>
      <c r="G302" s="191"/>
      <c r="H302" s="191"/>
      <c r="I302" s="107"/>
      <c r="J302" s="107"/>
      <c r="K302" s="560"/>
      <c r="L302" s="107"/>
      <c r="M302" s="107"/>
      <c r="N302" s="561"/>
      <c r="O302" s="107"/>
      <c r="P302" s="107"/>
      <c r="Q302" s="561"/>
      <c r="R302" s="107"/>
      <c r="S302" s="107"/>
      <c r="T302" s="561"/>
      <c r="U302" s="107"/>
      <c r="V302" s="107"/>
      <c r="W302" s="561"/>
    </row>
    <row r="303" spans="1:23" ht="12.75">
      <c r="A303" s="229"/>
      <c r="B303" s="194"/>
      <c r="C303" s="191"/>
      <c r="D303" s="191"/>
      <c r="E303" s="195"/>
      <c r="F303" s="191"/>
      <c r="G303" s="191"/>
      <c r="H303" s="191"/>
      <c r="I303" s="107"/>
      <c r="J303" s="107"/>
      <c r="K303" s="560"/>
      <c r="L303" s="107"/>
      <c r="M303" s="107"/>
      <c r="N303" s="561"/>
      <c r="O303" s="107"/>
      <c r="P303" s="107"/>
      <c r="Q303" s="561"/>
      <c r="R303" s="107"/>
      <c r="S303" s="107"/>
      <c r="T303" s="561"/>
      <c r="U303" s="107"/>
      <c r="V303" s="107"/>
      <c r="W303" s="561"/>
    </row>
    <row r="304" spans="1:23" ht="12.75">
      <c r="A304" s="229"/>
      <c r="B304" s="194"/>
      <c r="C304" s="191"/>
      <c r="D304" s="191"/>
      <c r="E304" s="195"/>
      <c r="F304" s="191"/>
      <c r="G304" s="191"/>
      <c r="H304" s="191"/>
      <c r="I304" s="107"/>
      <c r="J304" s="107"/>
      <c r="K304" s="560"/>
      <c r="L304" s="107"/>
      <c r="M304" s="107"/>
      <c r="N304" s="561"/>
      <c r="O304" s="107"/>
      <c r="P304" s="107"/>
      <c r="Q304" s="561"/>
      <c r="R304" s="107"/>
      <c r="S304" s="107"/>
      <c r="T304" s="561"/>
      <c r="U304" s="107"/>
      <c r="V304" s="107"/>
      <c r="W304" s="561"/>
    </row>
    <row r="305" spans="1:23" ht="12.75">
      <c r="A305" s="229"/>
      <c r="B305" s="194"/>
      <c r="C305" s="191"/>
      <c r="D305" s="191"/>
      <c r="E305" s="195"/>
      <c r="F305" s="191"/>
      <c r="G305" s="191"/>
      <c r="H305" s="191"/>
      <c r="I305" s="107"/>
      <c r="J305" s="107"/>
      <c r="K305" s="560"/>
      <c r="L305" s="107"/>
      <c r="M305" s="107"/>
      <c r="N305" s="561"/>
      <c r="O305" s="107"/>
      <c r="P305" s="107"/>
      <c r="Q305" s="561"/>
      <c r="R305" s="107"/>
      <c r="S305" s="107"/>
      <c r="T305" s="561"/>
      <c r="U305" s="107"/>
      <c r="V305" s="107"/>
      <c r="W305" s="561"/>
    </row>
    <row r="306" spans="1:23" ht="12.75">
      <c r="A306" s="229"/>
      <c r="B306" s="194"/>
      <c r="C306" s="191"/>
      <c r="D306" s="191"/>
      <c r="E306" s="195"/>
      <c r="F306" s="191"/>
      <c r="G306" s="191"/>
      <c r="H306" s="191"/>
      <c r="I306" s="107"/>
      <c r="J306" s="107"/>
      <c r="K306" s="560"/>
      <c r="L306" s="107"/>
      <c r="M306" s="107"/>
      <c r="N306" s="561"/>
      <c r="O306" s="107"/>
      <c r="P306" s="107"/>
      <c r="Q306" s="561"/>
      <c r="R306" s="107"/>
      <c r="S306" s="107"/>
      <c r="T306" s="561"/>
      <c r="U306" s="107"/>
      <c r="V306" s="107"/>
      <c r="W306" s="561"/>
    </row>
    <row r="307" spans="1:23" ht="12.75">
      <c r="A307" s="229"/>
      <c r="B307" s="194"/>
      <c r="C307" s="191"/>
      <c r="D307" s="191"/>
      <c r="E307" s="195"/>
      <c r="F307" s="191"/>
      <c r="G307" s="191"/>
      <c r="H307" s="191"/>
      <c r="I307" s="107"/>
      <c r="J307" s="107"/>
      <c r="K307" s="560"/>
      <c r="L307" s="107"/>
      <c r="M307" s="107"/>
      <c r="N307" s="561"/>
      <c r="O307" s="107"/>
      <c r="P307" s="107"/>
      <c r="Q307" s="561"/>
      <c r="R307" s="107"/>
      <c r="S307" s="107"/>
      <c r="T307" s="561"/>
      <c r="U307" s="107"/>
      <c r="V307" s="107"/>
      <c r="W307" s="561"/>
    </row>
    <row r="308" spans="1:23" ht="12.75">
      <c r="A308" s="229"/>
      <c r="B308" s="194"/>
      <c r="C308" s="191"/>
      <c r="D308" s="191"/>
      <c r="E308" s="195"/>
      <c r="F308" s="191"/>
      <c r="G308" s="191"/>
      <c r="H308" s="191"/>
      <c r="I308" s="107"/>
      <c r="J308" s="107"/>
      <c r="K308" s="560"/>
      <c r="L308" s="107"/>
      <c r="M308" s="107"/>
      <c r="N308" s="561"/>
      <c r="O308" s="107"/>
      <c r="P308" s="107"/>
      <c r="Q308" s="561"/>
      <c r="R308" s="107"/>
      <c r="S308" s="107"/>
      <c r="T308" s="561"/>
      <c r="U308" s="107"/>
      <c r="V308" s="107"/>
      <c r="W308" s="561"/>
    </row>
    <row r="309" spans="1:23" ht="12.75">
      <c r="A309" s="229"/>
      <c r="B309" s="194"/>
      <c r="C309" s="191"/>
      <c r="D309" s="191"/>
      <c r="E309" s="195"/>
      <c r="F309" s="191"/>
      <c r="G309" s="191"/>
      <c r="H309" s="191"/>
      <c r="I309" s="107"/>
      <c r="J309" s="107"/>
      <c r="K309" s="560"/>
      <c r="L309" s="107"/>
      <c r="M309" s="107"/>
      <c r="N309" s="561"/>
      <c r="O309" s="107"/>
      <c r="P309" s="107"/>
      <c r="Q309" s="561"/>
      <c r="R309" s="107"/>
      <c r="S309" s="107"/>
      <c r="T309" s="561"/>
      <c r="U309" s="107"/>
      <c r="V309" s="107"/>
      <c r="W309" s="561"/>
    </row>
    <row r="310" spans="1:23" ht="12.75">
      <c r="A310" s="229"/>
      <c r="B310" s="194"/>
      <c r="C310" s="191"/>
      <c r="D310" s="191"/>
      <c r="E310" s="195"/>
      <c r="F310" s="191"/>
      <c r="G310" s="191"/>
      <c r="H310" s="191"/>
      <c r="I310" s="107"/>
      <c r="J310" s="107"/>
      <c r="K310" s="560"/>
      <c r="L310" s="107"/>
      <c r="M310" s="107"/>
      <c r="N310" s="561"/>
      <c r="O310" s="107"/>
      <c r="P310" s="107"/>
      <c r="Q310" s="561"/>
      <c r="R310" s="107"/>
      <c r="S310" s="107"/>
      <c r="T310" s="561"/>
      <c r="U310" s="107"/>
      <c r="V310" s="107"/>
      <c r="W310" s="561"/>
    </row>
    <row r="311" spans="1:23" ht="12.75">
      <c r="A311" s="229"/>
      <c r="B311" s="194"/>
      <c r="C311" s="191"/>
      <c r="D311" s="191"/>
      <c r="E311" s="195"/>
      <c r="F311" s="191"/>
      <c r="G311" s="191"/>
      <c r="H311" s="191"/>
      <c r="I311" s="107"/>
      <c r="J311" s="107"/>
      <c r="K311" s="560"/>
      <c r="L311" s="107"/>
      <c r="M311" s="107"/>
      <c r="N311" s="561"/>
      <c r="O311" s="107"/>
      <c r="P311" s="107"/>
      <c r="Q311" s="561"/>
      <c r="R311" s="107"/>
      <c r="S311" s="107"/>
      <c r="T311" s="561"/>
      <c r="U311" s="107"/>
      <c r="V311" s="107"/>
      <c r="W311" s="561"/>
    </row>
    <row r="312" spans="1:23" ht="12.75">
      <c r="A312" s="229"/>
      <c r="B312" s="194"/>
      <c r="C312" s="191"/>
      <c r="D312" s="191"/>
      <c r="E312" s="195"/>
      <c r="F312" s="191"/>
      <c r="G312" s="191"/>
      <c r="H312" s="191"/>
      <c r="I312" s="107"/>
      <c r="J312" s="107"/>
      <c r="K312" s="560"/>
      <c r="L312" s="107"/>
      <c r="M312" s="107"/>
      <c r="N312" s="561"/>
      <c r="O312" s="107"/>
      <c r="P312" s="107"/>
      <c r="Q312" s="561"/>
      <c r="R312" s="107"/>
      <c r="S312" s="107"/>
      <c r="T312" s="561"/>
      <c r="U312" s="107"/>
      <c r="V312" s="107"/>
      <c r="W312" s="561"/>
    </row>
    <row r="313" spans="1:23" ht="12.75">
      <c r="A313" s="229"/>
      <c r="B313" s="194"/>
      <c r="C313" s="191"/>
      <c r="D313" s="191"/>
      <c r="E313" s="195"/>
      <c r="F313" s="191"/>
      <c r="G313" s="191"/>
      <c r="H313" s="191"/>
      <c r="I313" s="107"/>
      <c r="J313" s="107"/>
      <c r="K313" s="560"/>
      <c r="L313" s="107"/>
      <c r="M313" s="107"/>
      <c r="N313" s="561"/>
      <c r="O313" s="107"/>
      <c r="P313" s="107"/>
      <c r="Q313" s="561"/>
      <c r="R313" s="107"/>
      <c r="S313" s="107"/>
      <c r="T313" s="561"/>
      <c r="U313" s="107"/>
      <c r="V313" s="107"/>
      <c r="W313" s="561"/>
    </row>
    <row r="314" spans="1:23" ht="12.75">
      <c r="A314" s="229"/>
      <c r="B314" s="194"/>
      <c r="C314" s="191"/>
      <c r="D314" s="191"/>
      <c r="E314" s="195"/>
      <c r="F314" s="191"/>
      <c r="G314" s="191"/>
      <c r="H314" s="191"/>
      <c r="I314" s="107"/>
      <c r="J314" s="107"/>
      <c r="K314" s="560"/>
      <c r="L314" s="107"/>
      <c r="M314" s="107"/>
      <c r="N314" s="561"/>
      <c r="O314" s="107"/>
      <c r="P314" s="107"/>
      <c r="Q314" s="561"/>
      <c r="R314" s="107"/>
      <c r="S314" s="107"/>
      <c r="T314" s="561"/>
      <c r="U314" s="107"/>
      <c r="V314" s="107"/>
      <c r="W314" s="561"/>
    </row>
    <row r="315" spans="1:23" ht="12.75">
      <c r="A315" s="229"/>
      <c r="B315" s="194"/>
      <c r="C315" s="191"/>
      <c r="D315" s="191"/>
      <c r="E315" s="195"/>
      <c r="F315" s="191"/>
      <c r="G315" s="191"/>
      <c r="H315" s="191"/>
      <c r="I315" s="107"/>
      <c r="J315" s="107"/>
      <c r="K315" s="560"/>
      <c r="L315" s="107"/>
      <c r="M315" s="107"/>
      <c r="N315" s="561"/>
      <c r="O315" s="107"/>
      <c r="P315" s="107"/>
      <c r="Q315" s="561"/>
      <c r="R315" s="107"/>
      <c r="S315" s="107"/>
      <c r="T315" s="561"/>
      <c r="U315" s="107"/>
      <c r="V315" s="107"/>
      <c r="W315" s="561"/>
    </row>
    <row r="316" spans="1:23" ht="12.75">
      <c r="A316" s="229"/>
      <c r="B316" s="194"/>
      <c r="C316" s="191"/>
      <c r="D316" s="191"/>
      <c r="E316" s="195"/>
      <c r="F316" s="191"/>
      <c r="G316" s="191"/>
      <c r="H316" s="191"/>
      <c r="I316" s="107"/>
      <c r="J316" s="107"/>
      <c r="K316" s="560"/>
      <c r="L316" s="107"/>
      <c r="M316" s="107"/>
      <c r="N316" s="561"/>
      <c r="O316" s="107"/>
      <c r="P316" s="107"/>
      <c r="Q316" s="561"/>
      <c r="R316" s="107"/>
      <c r="S316" s="107"/>
      <c r="T316" s="561"/>
      <c r="U316" s="107"/>
      <c r="V316" s="107"/>
      <c r="W316" s="561"/>
    </row>
    <row r="317" spans="1:23" ht="12.75">
      <c r="A317" s="229"/>
      <c r="B317" s="194"/>
      <c r="C317" s="191"/>
      <c r="D317" s="191"/>
      <c r="E317" s="195"/>
      <c r="F317" s="191"/>
      <c r="G317" s="191"/>
      <c r="H317" s="191"/>
      <c r="I317" s="107"/>
      <c r="J317" s="107"/>
      <c r="K317" s="560"/>
      <c r="L317" s="107"/>
      <c r="M317" s="107"/>
      <c r="N317" s="561"/>
      <c r="O317" s="107"/>
      <c r="P317" s="107"/>
      <c r="Q317" s="561"/>
      <c r="R317" s="107"/>
      <c r="S317" s="107"/>
      <c r="T317" s="561"/>
      <c r="U317" s="107"/>
      <c r="V317" s="107"/>
      <c r="W317" s="561"/>
    </row>
    <row r="318" spans="1:23" ht="12.75">
      <c r="A318" s="229"/>
      <c r="B318" s="194"/>
      <c r="C318" s="191"/>
      <c r="D318" s="191"/>
      <c r="E318" s="195"/>
      <c r="F318" s="191"/>
      <c r="G318" s="191"/>
      <c r="H318" s="191"/>
      <c r="I318" s="107"/>
      <c r="J318" s="107"/>
      <c r="K318" s="560"/>
      <c r="L318" s="107"/>
      <c r="M318" s="107"/>
      <c r="N318" s="561"/>
      <c r="O318" s="107"/>
      <c r="P318" s="107"/>
      <c r="Q318" s="561"/>
      <c r="R318" s="107"/>
      <c r="S318" s="107"/>
      <c r="T318" s="561"/>
      <c r="U318" s="107"/>
      <c r="V318" s="107"/>
      <c r="W318" s="561"/>
    </row>
    <row r="319" spans="1:23" ht="12.75">
      <c r="A319" s="229"/>
      <c r="B319" s="194"/>
      <c r="C319" s="191"/>
      <c r="D319" s="191"/>
      <c r="E319" s="195"/>
      <c r="F319" s="191"/>
      <c r="G319" s="191"/>
      <c r="H319" s="191"/>
      <c r="I319" s="107"/>
      <c r="J319" s="107"/>
      <c r="K319" s="560"/>
      <c r="L319" s="107"/>
      <c r="M319" s="107"/>
      <c r="N319" s="561"/>
      <c r="O319" s="107"/>
      <c r="P319" s="107"/>
      <c r="Q319" s="561"/>
      <c r="R319" s="107"/>
      <c r="S319" s="107"/>
      <c r="T319" s="561"/>
      <c r="U319" s="107"/>
      <c r="V319" s="107"/>
      <c r="W319" s="561"/>
    </row>
    <row r="320" spans="1:23" ht="12.75">
      <c r="A320" s="229"/>
      <c r="B320" s="194"/>
      <c r="C320" s="191"/>
      <c r="D320" s="191"/>
      <c r="E320" s="195"/>
      <c r="F320" s="191"/>
      <c r="G320" s="191"/>
      <c r="H320" s="191"/>
      <c r="I320" s="107"/>
      <c r="J320" s="107"/>
      <c r="K320" s="560"/>
      <c r="L320" s="107"/>
      <c r="M320" s="107"/>
      <c r="N320" s="561"/>
      <c r="O320" s="107"/>
      <c r="P320" s="107"/>
      <c r="Q320" s="561"/>
      <c r="R320" s="107"/>
      <c r="S320" s="107"/>
      <c r="T320" s="561"/>
      <c r="U320" s="107"/>
      <c r="V320" s="107"/>
      <c r="W320" s="561"/>
    </row>
    <row r="321" spans="1:23" ht="12.75">
      <c r="A321" s="229"/>
      <c r="B321" s="194"/>
      <c r="C321" s="191"/>
      <c r="D321" s="191"/>
      <c r="E321" s="195"/>
      <c r="F321" s="191"/>
      <c r="G321" s="191"/>
      <c r="H321" s="191"/>
      <c r="I321" s="107"/>
      <c r="J321" s="107"/>
      <c r="K321" s="560"/>
      <c r="L321" s="107"/>
      <c r="M321" s="107"/>
      <c r="N321" s="561"/>
      <c r="O321" s="107"/>
      <c r="P321" s="107"/>
      <c r="Q321" s="561"/>
      <c r="R321" s="107"/>
      <c r="S321" s="107"/>
      <c r="T321" s="561"/>
      <c r="U321" s="107"/>
      <c r="V321" s="107"/>
      <c r="W321" s="561"/>
    </row>
    <row r="322" spans="1:23" ht="12.75">
      <c r="A322" s="229"/>
      <c r="B322" s="194"/>
      <c r="C322" s="191"/>
      <c r="D322" s="191"/>
      <c r="E322" s="195"/>
      <c r="F322" s="191"/>
      <c r="G322" s="191"/>
      <c r="H322" s="191"/>
      <c r="I322" s="107"/>
      <c r="J322" s="107"/>
      <c r="K322" s="560"/>
      <c r="L322" s="107"/>
      <c r="M322" s="107"/>
      <c r="N322" s="561"/>
      <c r="O322" s="107"/>
      <c r="P322" s="107"/>
      <c r="Q322" s="561"/>
      <c r="R322" s="107"/>
      <c r="S322" s="107"/>
      <c r="T322" s="561"/>
      <c r="U322" s="107"/>
      <c r="V322" s="107"/>
      <c r="W322" s="561"/>
    </row>
    <row r="323" spans="1:23" ht="12.75">
      <c r="A323" s="229"/>
      <c r="B323" s="194"/>
      <c r="C323" s="191"/>
      <c r="D323" s="191"/>
      <c r="E323" s="195"/>
      <c r="F323" s="191"/>
      <c r="G323" s="191"/>
      <c r="H323" s="191"/>
      <c r="I323" s="107"/>
      <c r="J323" s="107"/>
      <c r="K323" s="560"/>
      <c r="L323" s="107"/>
      <c r="M323" s="107"/>
      <c r="N323" s="561"/>
      <c r="O323" s="107"/>
      <c r="P323" s="107"/>
      <c r="Q323" s="561"/>
      <c r="R323" s="107"/>
      <c r="S323" s="107"/>
      <c r="T323" s="561"/>
      <c r="U323" s="107"/>
      <c r="V323" s="107"/>
      <c r="W323" s="561"/>
    </row>
    <row r="324" spans="1:23" ht="12.75">
      <c r="A324" s="229"/>
      <c r="B324" s="194"/>
      <c r="C324" s="191"/>
      <c r="D324" s="191"/>
      <c r="E324" s="195"/>
      <c r="F324" s="191"/>
      <c r="G324" s="191"/>
      <c r="H324" s="191"/>
      <c r="I324" s="107"/>
      <c r="J324" s="107"/>
      <c r="K324" s="560"/>
      <c r="L324" s="107"/>
      <c r="M324" s="107"/>
      <c r="N324" s="561"/>
      <c r="O324" s="107"/>
      <c r="P324" s="107"/>
      <c r="Q324" s="561"/>
      <c r="R324" s="107"/>
      <c r="S324" s="107"/>
      <c r="T324" s="561"/>
      <c r="U324" s="107"/>
      <c r="V324" s="107"/>
      <c r="W324" s="561"/>
    </row>
    <row r="325" spans="1:23" ht="12.75">
      <c r="A325" s="229"/>
      <c r="B325" s="194"/>
      <c r="C325" s="191"/>
      <c r="D325" s="191"/>
      <c r="E325" s="195"/>
      <c r="F325" s="191"/>
      <c r="G325" s="191"/>
      <c r="H325" s="191"/>
      <c r="I325" s="107"/>
      <c r="J325" s="107"/>
      <c r="K325" s="560"/>
      <c r="L325" s="107"/>
      <c r="M325" s="107"/>
      <c r="N325" s="561"/>
      <c r="O325" s="107"/>
      <c r="P325" s="107"/>
      <c r="Q325" s="561"/>
      <c r="R325" s="107"/>
      <c r="S325" s="107"/>
      <c r="T325" s="561"/>
      <c r="U325" s="107"/>
      <c r="V325" s="107"/>
      <c r="W325" s="561"/>
    </row>
    <row r="326" spans="1:23" ht="12.75">
      <c r="A326" s="229"/>
      <c r="B326" s="194"/>
      <c r="C326" s="191"/>
      <c r="D326" s="191"/>
      <c r="E326" s="195"/>
      <c r="F326" s="191"/>
      <c r="G326" s="191"/>
      <c r="H326" s="191"/>
      <c r="I326" s="107"/>
      <c r="J326" s="107"/>
      <c r="K326" s="560"/>
      <c r="L326" s="107"/>
      <c r="M326" s="107"/>
      <c r="N326" s="561"/>
      <c r="O326" s="107"/>
      <c r="P326" s="107"/>
      <c r="Q326" s="561"/>
      <c r="R326" s="107"/>
      <c r="S326" s="107"/>
      <c r="T326" s="561"/>
      <c r="U326" s="107"/>
      <c r="V326" s="107"/>
      <c r="W326" s="561"/>
    </row>
    <row r="327" spans="1:23" ht="12.75">
      <c r="A327" s="229"/>
      <c r="B327" s="194"/>
      <c r="C327" s="191"/>
      <c r="D327" s="191"/>
      <c r="E327" s="195"/>
      <c r="F327" s="191"/>
      <c r="G327" s="191"/>
      <c r="H327" s="191"/>
      <c r="I327" s="107"/>
      <c r="J327" s="107"/>
      <c r="K327" s="560"/>
      <c r="L327" s="107"/>
      <c r="M327" s="107"/>
      <c r="N327" s="561"/>
      <c r="O327" s="107"/>
      <c r="P327" s="107"/>
      <c r="Q327" s="561"/>
      <c r="R327" s="107"/>
      <c r="S327" s="107"/>
      <c r="T327" s="561"/>
      <c r="U327" s="107"/>
      <c r="V327" s="107"/>
      <c r="W327" s="561"/>
    </row>
    <row r="328" spans="1:23" ht="12.75">
      <c r="A328" s="229"/>
      <c r="B328" s="194"/>
      <c r="C328" s="191"/>
      <c r="D328" s="191"/>
      <c r="E328" s="195"/>
      <c r="F328" s="191"/>
      <c r="G328" s="191"/>
      <c r="H328" s="191"/>
      <c r="I328" s="107"/>
      <c r="J328" s="107"/>
      <c r="K328" s="560"/>
      <c r="L328" s="107"/>
      <c r="M328" s="107"/>
      <c r="N328" s="561"/>
      <c r="O328" s="107"/>
      <c r="P328" s="107"/>
      <c r="Q328" s="561"/>
      <c r="R328" s="107"/>
      <c r="S328" s="107"/>
      <c r="T328" s="561"/>
      <c r="U328" s="107"/>
      <c r="V328" s="107"/>
      <c r="W328" s="561"/>
    </row>
    <row r="329" spans="1:23" ht="12.75">
      <c r="A329" s="229"/>
      <c r="B329" s="194"/>
      <c r="C329" s="191"/>
      <c r="D329" s="191"/>
      <c r="E329" s="195"/>
      <c r="F329" s="191"/>
      <c r="G329" s="191"/>
      <c r="H329" s="191"/>
      <c r="I329" s="107"/>
      <c r="J329" s="107"/>
      <c r="K329" s="560"/>
      <c r="L329" s="107"/>
      <c r="M329" s="107"/>
      <c r="N329" s="561"/>
      <c r="O329" s="107"/>
      <c r="P329" s="107"/>
      <c r="Q329" s="561"/>
      <c r="R329" s="107"/>
      <c r="S329" s="107"/>
      <c r="T329" s="561"/>
      <c r="U329" s="107"/>
      <c r="V329" s="107"/>
      <c r="W329" s="561"/>
    </row>
    <row r="330" spans="1:23" ht="12.75">
      <c r="A330" s="229"/>
      <c r="B330" s="194"/>
      <c r="C330" s="191"/>
      <c r="D330" s="191"/>
      <c r="E330" s="195"/>
      <c r="F330" s="191"/>
      <c r="G330" s="191"/>
      <c r="H330" s="191"/>
      <c r="I330" s="107"/>
      <c r="J330" s="107"/>
      <c r="K330" s="560"/>
      <c r="L330" s="107"/>
      <c r="M330" s="107"/>
      <c r="N330" s="561"/>
      <c r="O330" s="107"/>
      <c r="P330" s="107"/>
      <c r="Q330" s="561"/>
      <c r="R330" s="107"/>
      <c r="S330" s="107"/>
      <c r="T330" s="561"/>
      <c r="U330" s="107"/>
      <c r="V330" s="107"/>
      <c r="W330" s="561"/>
    </row>
    <row r="331" spans="1:23" ht="12.75">
      <c r="A331" s="229"/>
      <c r="B331" s="194"/>
      <c r="C331" s="191"/>
      <c r="D331" s="191"/>
      <c r="E331" s="195"/>
      <c r="F331" s="191"/>
      <c r="G331" s="191"/>
      <c r="H331" s="191"/>
      <c r="I331" s="107"/>
      <c r="J331" s="107"/>
      <c r="K331" s="560"/>
      <c r="L331" s="107"/>
      <c r="M331" s="107"/>
      <c r="N331" s="561"/>
      <c r="O331" s="107"/>
      <c r="P331" s="107"/>
      <c r="Q331" s="561"/>
      <c r="R331" s="107"/>
      <c r="S331" s="107"/>
      <c r="T331" s="561"/>
      <c r="U331" s="107"/>
      <c r="V331" s="107"/>
      <c r="W331" s="561"/>
    </row>
    <row r="332" spans="1:23" ht="12.75">
      <c r="A332" s="229"/>
      <c r="B332" s="194"/>
      <c r="C332" s="191"/>
      <c r="D332" s="191"/>
      <c r="E332" s="195"/>
      <c r="F332" s="191"/>
      <c r="G332" s="191"/>
      <c r="H332" s="191"/>
      <c r="I332" s="107"/>
      <c r="J332" s="107"/>
      <c r="K332" s="560"/>
      <c r="L332" s="107"/>
      <c r="M332" s="107"/>
      <c r="N332" s="561"/>
      <c r="O332" s="107"/>
      <c r="P332" s="107"/>
      <c r="Q332" s="561"/>
      <c r="R332" s="107"/>
      <c r="S332" s="107"/>
      <c r="T332" s="561"/>
      <c r="U332" s="107"/>
      <c r="V332" s="107"/>
      <c r="W332" s="561"/>
    </row>
    <row r="333" spans="1:23" ht="12.75">
      <c r="A333" s="229"/>
      <c r="B333" s="194"/>
      <c r="C333" s="191"/>
      <c r="D333" s="191"/>
      <c r="E333" s="195"/>
      <c r="F333" s="191"/>
      <c r="G333" s="191"/>
      <c r="H333" s="191"/>
      <c r="I333" s="107"/>
      <c r="J333" s="107"/>
      <c r="K333" s="560"/>
      <c r="L333" s="107"/>
      <c r="M333" s="107"/>
      <c r="N333" s="561"/>
      <c r="O333" s="107"/>
      <c r="P333" s="107"/>
      <c r="Q333" s="561"/>
      <c r="R333" s="107"/>
      <c r="S333" s="107"/>
      <c r="T333" s="561"/>
      <c r="U333" s="107"/>
      <c r="V333" s="107"/>
      <c r="W333" s="561"/>
    </row>
    <row r="334" spans="1:23" ht="12.75">
      <c r="A334" s="229"/>
      <c r="B334" s="194"/>
      <c r="C334" s="191"/>
      <c r="D334" s="191"/>
      <c r="E334" s="195"/>
      <c r="F334" s="191"/>
      <c r="G334" s="191"/>
      <c r="H334" s="191"/>
      <c r="I334" s="107"/>
      <c r="J334" s="107"/>
      <c r="K334" s="560"/>
      <c r="L334" s="107"/>
      <c r="M334" s="107"/>
      <c r="N334" s="561"/>
      <c r="O334" s="107"/>
      <c r="P334" s="107"/>
      <c r="Q334" s="561"/>
      <c r="R334" s="107"/>
      <c r="S334" s="107"/>
      <c r="T334" s="561"/>
      <c r="U334" s="107"/>
      <c r="V334" s="107"/>
      <c r="W334" s="561"/>
    </row>
    <row r="335" spans="1:23" ht="12.75">
      <c r="A335" s="229"/>
      <c r="B335" s="194"/>
      <c r="C335" s="191"/>
      <c r="D335" s="191"/>
      <c r="E335" s="195"/>
      <c r="F335" s="191"/>
      <c r="G335" s="191"/>
      <c r="H335" s="191"/>
      <c r="I335" s="107"/>
      <c r="J335" s="107"/>
      <c r="K335" s="560"/>
      <c r="L335" s="107"/>
      <c r="M335" s="107"/>
      <c r="N335" s="561"/>
      <c r="O335" s="107"/>
      <c r="P335" s="107"/>
      <c r="Q335" s="561"/>
      <c r="R335" s="107"/>
      <c r="S335" s="107"/>
      <c r="T335" s="561"/>
      <c r="U335" s="107"/>
      <c r="V335" s="107"/>
      <c r="W335" s="561"/>
    </row>
    <row r="336" spans="1:23" ht="12.75">
      <c r="A336" s="229"/>
      <c r="B336" s="194"/>
      <c r="C336" s="191"/>
      <c r="D336" s="191"/>
      <c r="E336" s="195"/>
      <c r="F336" s="191"/>
      <c r="G336" s="191"/>
      <c r="H336" s="191"/>
      <c r="I336" s="107"/>
      <c r="J336" s="107"/>
      <c r="K336" s="560"/>
      <c r="L336" s="107"/>
      <c r="M336" s="107"/>
      <c r="N336" s="561"/>
      <c r="O336" s="107"/>
      <c r="P336" s="107"/>
      <c r="Q336" s="561"/>
      <c r="R336" s="107"/>
      <c r="S336" s="107"/>
      <c r="T336" s="561"/>
      <c r="U336" s="107"/>
      <c r="V336" s="107"/>
      <c r="W336" s="561"/>
    </row>
    <row r="337" spans="1:23" ht="12.75">
      <c r="A337" s="229"/>
      <c r="B337" s="194"/>
      <c r="C337" s="191"/>
      <c r="D337" s="191"/>
      <c r="E337" s="195"/>
      <c r="F337" s="191"/>
      <c r="G337" s="191"/>
      <c r="H337" s="191"/>
      <c r="I337" s="107"/>
      <c r="J337" s="107"/>
      <c r="K337" s="560"/>
      <c r="L337" s="107"/>
      <c r="M337" s="107"/>
      <c r="N337" s="561"/>
      <c r="O337" s="107"/>
      <c r="P337" s="107"/>
      <c r="Q337" s="561"/>
      <c r="R337" s="107"/>
      <c r="S337" s="107"/>
      <c r="T337" s="561"/>
      <c r="U337" s="107"/>
      <c r="V337" s="107"/>
      <c r="W337" s="561"/>
    </row>
    <row r="338" spans="1:23" ht="12.75">
      <c r="A338" s="229"/>
      <c r="B338" s="194"/>
      <c r="C338" s="191"/>
      <c r="D338" s="191"/>
      <c r="E338" s="195"/>
      <c r="F338" s="191"/>
      <c r="G338" s="191"/>
      <c r="H338" s="191"/>
      <c r="I338" s="107"/>
      <c r="J338" s="107"/>
      <c r="K338" s="560"/>
      <c r="L338" s="107"/>
      <c r="M338" s="107"/>
      <c r="N338" s="561"/>
      <c r="O338" s="107"/>
      <c r="P338" s="107"/>
      <c r="Q338" s="561"/>
      <c r="R338" s="107"/>
      <c r="S338" s="107"/>
      <c r="T338" s="561"/>
      <c r="U338" s="107"/>
      <c r="V338" s="107"/>
      <c r="W338" s="561"/>
    </row>
    <row r="339" spans="1:23" ht="12.75">
      <c r="A339" s="229"/>
      <c r="B339" s="194"/>
      <c r="C339" s="191"/>
      <c r="D339" s="191"/>
      <c r="E339" s="195"/>
      <c r="F339" s="191"/>
      <c r="G339" s="191"/>
      <c r="H339" s="191"/>
      <c r="I339" s="107"/>
      <c r="J339" s="107"/>
      <c r="K339" s="560"/>
      <c r="L339" s="107"/>
      <c r="M339" s="107"/>
      <c r="N339" s="561"/>
      <c r="O339" s="107"/>
      <c r="P339" s="107"/>
      <c r="Q339" s="561"/>
      <c r="R339" s="107"/>
      <c r="S339" s="107"/>
      <c r="T339" s="561"/>
      <c r="U339" s="107"/>
      <c r="V339" s="107"/>
      <c r="W339" s="561"/>
    </row>
    <row r="340" spans="1:23" ht="12.75">
      <c r="A340" s="229"/>
      <c r="B340" s="194"/>
      <c r="C340" s="191"/>
      <c r="D340" s="191"/>
      <c r="E340" s="195"/>
      <c r="F340" s="191"/>
      <c r="G340" s="191"/>
      <c r="H340" s="191"/>
      <c r="I340" s="107"/>
      <c r="J340" s="107"/>
      <c r="K340" s="560"/>
      <c r="L340" s="107"/>
      <c r="M340" s="107"/>
      <c r="N340" s="561"/>
      <c r="O340" s="107"/>
      <c r="P340" s="107"/>
      <c r="Q340" s="561"/>
      <c r="R340" s="107"/>
      <c r="S340" s="107"/>
      <c r="T340" s="561"/>
      <c r="U340" s="107"/>
      <c r="V340" s="107"/>
      <c r="W340" s="561"/>
    </row>
    <row r="341" spans="1:23" ht="12.75">
      <c r="A341" s="229"/>
      <c r="B341" s="194"/>
      <c r="C341" s="191"/>
      <c r="D341" s="191"/>
      <c r="E341" s="195"/>
      <c r="F341" s="191"/>
      <c r="G341" s="191"/>
      <c r="H341" s="191"/>
      <c r="I341" s="107"/>
      <c r="J341" s="107"/>
      <c r="K341" s="560"/>
      <c r="L341" s="107"/>
      <c r="M341" s="107"/>
      <c r="N341" s="561"/>
      <c r="O341" s="107"/>
      <c r="P341" s="107"/>
      <c r="Q341" s="561"/>
      <c r="R341" s="107"/>
      <c r="S341" s="107"/>
      <c r="T341" s="561"/>
      <c r="U341" s="107"/>
      <c r="V341" s="107"/>
      <c r="W341" s="561"/>
    </row>
    <row r="342" spans="1:23" ht="12.75">
      <c r="A342" s="229"/>
      <c r="B342" s="194"/>
      <c r="C342" s="191"/>
      <c r="D342" s="191"/>
      <c r="E342" s="195"/>
      <c r="F342" s="191"/>
      <c r="G342" s="191"/>
      <c r="H342" s="191"/>
      <c r="I342" s="107"/>
      <c r="J342" s="107"/>
      <c r="K342" s="560"/>
      <c r="L342" s="107"/>
      <c r="M342" s="107"/>
      <c r="N342" s="561"/>
      <c r="O342" s="107"/>
      <c r="P342" s="107"/>
      <c r="Q342" s="561"/>
      <c r="R342" s="107"/>
      <c r="S342" s="107"/>
      <c r="T342" s="561"/>
      <c r="U342" s="107"/>
      <c r="V342" s="107"/>
      <c r="W342" s="561"/>
    </row>
    <row r="343" spans="1:23" ht="12.75">
      <c r="A343" s="229"/>
      <c r="B343" s="194"/>
      <c r="C343" s="191"/>
      <c r="D343" s="191"/>
      <c r="E343" s="195"/>
      <c r="F343" s="191"/>
      <c r="G343" s="191"/>
      <c r="H343" s="191"/>
      <c r="I343" s="107"/>
      <c r="J343" s="107"/>
      <c r="K343" s="560"/>
      <c r="L343" s="107"/>
      <c r="M343" s="107"/>
      <c r="N343" s="561"/>
      <c r="O343" s="107"/>
      <c r="P343" s="107"/>
      <c r="Q343" s="561"/>
      <c r="R343" s="107"/>
      <c r="S343" s="107"/>
      <c r="T343" s="561"/>
      <c r="U343" s="107"/>
      <c r="V343" s="107"/>
      <c r="W343" s="561"/>
    </row>
    <row r="344" spans="1:23" ht="12.75">
      <c r="A344" s="229"/>
      <c r="B344" s="194"/>
      <c r="C344" s="191"/>
      <c r="D344" s="191"/>
      <c r="E344" s="195"/>
      <c r="F344" s="191"/>
      <c r="G344" s="191"/>
      <c r="H344" s="191"/>
      <c r="I344" s="107"/>
      <c r="J344" s="107"/>
      <c r="K344" s="560"/>
      <c r="L344" s="107"/>
      <c r="M344" s="107"/>
      <c r="N344" s="561"/>
      <c r="O344" s="107"/>
      <c r="P344" s="107"/>
      <c r="Q344" s="561"/>
      <c r="R344" s="107"/>
      <c r="S344" s="107"/>
      <c r="T344" s="561"/>
      <c r="U344" s="107"/>
      <c r="V344" s="107"/>
      <c r="W344" s="561"/>
    </row>
    <row r="345" spans="1:23" ht="12.75">
      <c r="A345" s="229"/>
      <c r="B345" s="194"/>
      <c r="C345" s="191"/>
      <c r="D345" s="191"/>
      <c r="E345" s="195"/>
      <c r="F345" s="191"/>
      <c r="G345" s="191"/>
      <c r="H345" s="191"/>
      <c r="I345" s="107"/>
      <c r="J345" s="107"/>
      <c r="K345" s="560"/>
      <c r="L345" s="107"/>
      <c r="M345" s="107"/>
      <c r="N345" s="561"/>
      <c r="O345" s="107"/>
      <c r="P345" s="107"/>
      <c r="Q345" s="561"/>
      <c r="R345" s="107"/>
      <c r="S345" s="107"/>
      <c r="T345" s="561"/>
      <c r="U345" s="107"/>
      <c r="V345" s="107"/>
      <c r="W345" s="561"/>
    </row>
    <row r="346" spans="1:23" ht="12.75">
      <c r="A346" s="229"/>
      <c r="B346" s="194"/>
      <c r="C346" s="191"/>
      <c r="D346" s="191"/>
      <c r="E346" s="195"/>
      <c r="F346" s="191"/>
      <c r="G346" s="191"/>
      <c r="H346" s="191"/>
      <c r="I346" s="107"/>
      <c r="J346" s="107"/>
      <c r="K346" s="560"/>
      <c r="L346" s="107"/>
      <c r="M346" s="107"/>
      <c r="N346" s="561"/>
      <c r="O346" s="107"/>
      <c r="P346" s="107"/>
      <c r="Q346" s="561"/>
      <c r="R346" s="107"/>
      <c r="S346" s="107"/>
      <c r="T346" s="561"/>
      <c r="U346" s="107"/>
      <c r="V346" s="107"/>
      <c r="W346" s="561"/>
    </row>
    <row r="347" spans="1:23" ht="12.75">
      <c r="A347" s="229"/>
      <c r="B347" s="194"/>
      <c r="C347" s="191"/>
      <c r="D347" s="191"/>
      <c r="E347" s="195"/>
      <c r="F347" s="191"/>
      <c r="G347" s="191"/>
      <c r="H347" s="191"/>
      <c r="I347" s="107"/>
      <c r="J347" s="107"/>
      <c r="K347" s="560"/>
      <c r="L347" s="107"/>
      <c r="M347" s="107"/>
      <c r="N347" s="561"/>
      <c r="O347" s="107"/>
      <c r="P347" s="107"/>
      <c r="Q347" s="561"/>
      <c r="R347" s="107"/>
      <c r="S347" s="107"/>
      <c r="T347" s="561"/>
      <c r="U347" s="107"/>
      <c r="V347" s="107"/>
      <c r="W347" s="561"/>
    </row>
    <row r="348" spans="1:23" ht="12.75">
      <c r="A348" s="229"/>
      <c r="B348" s="194"/>
      <c r="C348" s="191"/>
      <c r="D348" s="191"/>
      <c r="E348" s="195"/>
      <c r="F348" s="191"/>
      <c r="G348" s="191"/>
      <c r="H348" s="191"/>
      <c r="I348" s="107"/>
      <c r="J348" s="107"/>
      <c r="K348" s="560"/>
      <c r="L348" s="107"/>
      <c r="M348" s="107"/>
      <c r="N348" s="561"/>
      <c r="O348" s="107"/>
      <c r="P348" s="107"/>
      <c r="Q348" s="561"/>
      <c r="R348" s="107"/>
      <c r="S348" s="107"/>
      <c r="T348" s="561"/>
      <c r="U348" s="107"/>
      <c r="V348" s="107"/>
      <c r="W348" s="561"/>
    </row>
    <row r="349" spans="1:23" ht="12.75">
      <c r="A349" s="229"/>
      <c r="B349" s="194"/>
      <c r="C349" s="191"/>
      <c r="D349" s="191"/>
      <c r="E349" s="195"/>
      <c r="F349" s="191"/>
      <c r="G349" s="191"/>
      <c r="H349" s="191"/>
      <c r="I349" s="107"/>
      <c r="J349" s="107"/>
      <c r="K349" s="560"/>
      <c r="L349" s="107"/>
      <c r="M349" s="107"/>
      <c r="N349" s="561"/>
      <c r="O349" s="107"/>
      <c r="P349" s="107"/>
      <c r="Q349" s="561"/>
      <c r="R349" s="107"/>
      <c r="S349" s="107"/>
      <c r="T349" s="561"/>
      <c r="U349" s="107"/>
      <c r="V349" s="107"/>
      <c r="W349" s="561"/>
    </row>
    <row r="350" spans="1:23" ht="12.75">
      <c r="A350" s="229"/>
      <c r="B350" s="194"/>
      <c r="C350" s="191"/>
      <c r="D350" s="191"/>
      <c r="E350" s="195"/>
      <c r="F350" s="191"/>
      <c r="G350" s="191"/>
      <c r="H350" s="191"/>
      <c r="I350" s="107"/>
      <c r="J350" s="107"/>
      <c r="K350" s="560"/>
      <c r="L350" s="107"/>
      <c r="M350" s="107"/>
      <c r="N350" s="561"/>
      <c r="O350" s="107"/>
      <c r="P350" s="107"/>
      <c r="Q350" s="561"/>
      <c r="R350" s="107"/>
      <c r="S350" s="107"/>
      <c r="T350" s="561"/>
      <c r="U350" s="107"/>
      <c r="V350" s="107"/>
      <c r="W350" s="561"/>
    </row>
    <row r="351" spans="1:23" ht="12.75">
      <c r="A351" s="229"/>
      <c r="B351" s="194"/>
      <c r="C351" s="191"/>
      <c r="D351" s="191"/>
      <c r="E351" s="195"/>
      <c r="F351" s="191"/>
      <c r="G351" s="191"/>
      <c r="H351" s="191"/>
      <c r="I351" s="107"/>
      <c r="J351" s="107"/>
      <c r="K351" s="560"/>
      <c r="L351" s="107"/>
      <c r="M351" s="107"/>
      <c r="N351" s="561"/>
      <c r="O351" s="107"/>
      <c r="P351" s="107"/>
      <c r="Q351" s="561"/>
      <c r="R351" s="107"/>
      <c r="S351" s="107"/>
      <c r="T351" s="561"/>
      <c r="U351" s="107"/>
      <c r="V351" s="107"/>
      <c r="W351" s="561"/>
    </row>
    <row r="352" spans="1:23" ht="12.75">
      <c r="A352" s="229"/>
      <c r="B352" s="194"/>
      <c r="C352" s="191"/>
      <c r="D352" s="191"/>
      <c r="E352" s="195"/>
      <c r="F352" s="191"/>
      <c r="G352" s="191"/>
      <c r="H352" s="191"/>
      <c r="I352" s="107"/>
      <c r="J352" s="107"/>
      <c r="K352" s="560"/>
      <c r="L352" s="107"/>
      <c r="M352" s="107"/>
      <c r="N352" s="561"/>
      <c r="O352" s="107"/>
      <c r="P352" s="107"/>
      <c r="Q352" s="561"/>
      <c r="R352" s="107"/>
      <c r="S352" s="107"/>
      <c r="T352" s="561"/>
      <c r="U352" s="107"/>
      <c r="V352" s="107"/>
      <c r="W352" s="561"/>
    </row>
    <row r="353" spans="1:23" ht="12.75">
      <c r="A353" s="229"/>
      <c r="B353" s="194"/>
      <c r="C353" s="191"/>
      <c r="D353" s="191"/>
      <c r="E353" s="195"/>
      <c r="F353" s="191"/>
      <c r="G353" s="191"/>
      <c r="H353" s="191"/>
      <c r="I353" s="107"/>
      <c r="J353" s="107"/>
      <c r="K353" s="560"/>
      <c r="L353" s="107"/>
      <c r="M353" s="107"/>
      <c r="N353" s="561"/>
      <c r="O353" s="107"/>
      <c r="P353" s="107"/>
      <c r="Q353" s="561"/>
      <c r="R353" s="107"/>
      <c r="S353" s="107"/>
      <c r="T353" s="561"/>
      <c r="U353" s="107"/>
      <c r="V353" s="107"/>
      <c r="W353" s="561"/>
    </row>
    <row r="354" spans="1:23" ht="12.75">
      <c r="A354" s="229"/>
      <c r="B354" s="194"/>
      <c r="C354" s="191"/>
      <c r="D354" s="191"/>
      <c r="E354" s="195"/>
      <c r="F354" s="191"/>
      <c r="G354" s="191"/>
      <c r="H354" s="191"/>
      <c r="I354" s="107"/>
      <c r="J354" s="107"/>
      <c r="K354" s="560"/>
      <c r="L354" s="107"/>
      <c r="M354" s="107"/>
      <c r="N354" s="561"/>
      <c r="O354" s="107"/>
      <c r="P354" s="107"/>
      <c r="Q354" s="561"/>
      <c r="R354" s="107"/>
      <c r="S354" s="107"/>
      <c r="T354" s="561"/>
      <c r="U354" s="107"/>
      <c r="V354" s="107"/>
      <c r="W354" s="561"/>
    </row>
    <row r="355" spans="1:23" ht="12.75">
      <c r="A355" s="229"/>
      <c r="B355" s="194"/>
      <c r="C355" s="191"/>
      <c r="D355" s="191"/>
      <c r="E355" s="195"/>
      <c r="F355" s="191"/>
      <c r="G355" s="191"/>
      <c r="H355" s="191"/>
      <c r="I355" s="107"/>
      <c r="J355" s="107"/>
      <c r="K355" s="560"/>
      <c r="L355" s="107"/>
      <c r="M355" s="107"/>
      <c r="N355" s="561"/>
      <c r="O355" s="107"/>
      <c r="P355" s="107"/>
      <c r="Q355" s="561"/>
      <c r="R355" s="107"/>
      <c r="S355" s="107"/>
      <c r="T355" s="561"/>
      <c r="U355" s="107"/>
      <c r="V355" s="107"/>
      <c r="W355" s="561"/>
    </row>
    <row r="356" spans="1:23" ht="12.75">
      <c r="A356" s="229"/>
      <c r="B356" s="194"/>
      <c r="C356" s="191"/>
      <c r="D356" s="191"/>
      <c r="E356" s="195"/>
      <c r="F356" s="191"/>
      <c r="G356" s="191"/>
      <c r="H356" s="191"/>
      <c r="I356" s="107"/>
      <c r="J356" s="107"/>
      <c r="K356" s="560"/>
      <c r="L356" s="107"/>
      <c r="M356" s="107"/>
      <c r="N356" s="561"/>
      <c r="O356" s="107"/>
      <c r="P356" s="107"/>
      <c r="Q356" s="561"/>
      <c r="R356" s="107"/>
      <c r="S356" s="107"/>
      <c r="T356" s="561"/>
      <c r="U356" s="107"/>
      <c r="V356" s="107"/>
      <c r="W356" s="561"/>
    </row>
    <row r="357" spans="1:23" ht="12.75">
      <c r="A357" s="229"/>
      <c r="B357" s="194"/>
      <c r="C357" s="191"/>
      <c r="D357" s="191"/>
      <c r="E357" s="195"/>
      <c r="F357" s="191"/>
      <c r="G357" s="191"/>
      <c r="H357" s="191"/>
      <c r="I357" s="107"/>
      <c r="J357" s="107"/>
      <c r="K357" s="560"/>
      <c r="L357" s="107"/>
      <c r="M357" s="107"/>
      <c r="N357" s="561"/>
      <c r="O357" s="107"/>
      <c r="P357" s="107"/>
      <c r="Q357" s="561"/>
      <c r="R357" s="107"/>
      <c r="S357" s="107"/>
      <c r="T357" s="561"/>
      <c r="U357" s="107"/>
      <c r="V357" s="107"/>
      <c r="W357" s="561"/>
    </row>
    <row r="358" spans="1:23" ht="12.75">
      <c r="A358" s="229"/>
      <c r="B358" s="194"/>
      <c r="C358" s="191"/>
      <c r="D358" s="191"/>
      <c r="E358" s="195"/>
      <c r="F358" s="191"/>
      <c r="G358" s="191"/>
      <c r="H358" s="191"/>
      <c r="I358" s="107"/>
      <c r="J358" s="107"/>
      <c r="K358" s="560"/>
      <c r="L358" s="107"/>
      <c r="M358" s="107"/>
      <c r="N358" s="561"/>
      <c r="O358" s="107"/>
      <c r="P358" s="107"/>
      <c r="Q358" s="561"/>
      <c r="R358" s="107"/>
      <c r="S358" s="107"/>
      <c r="T358" s="561"/>
      <c r="U358" s="107"/>
      <c r="V358" s="107"/>
      <c r="W358" s="561"/>
    </row>
    <row r="359" spans="1:23" ht="12.75">
      <c r="A359" s="229"/>
      <c r="B359" s="194"/>
      <c r="C359" s="191"/>
      <c r="D359" s="191"/>
      <c r="E359" s="195"/>
      <c r="F359" s="191"/>
      <c r="G359" s="191"/>
      <c r="H359" s="191"/>
      <c r="I359" s="107"/>
      <c r="J359" s="107"/>
      <c r="K359" s="560"/>
      <c r="L359" s="107"/>
      <c r="M359" s="107"/>
      <c r="N359" s="561"/>
      <c r="O359" s="107"/>
      <c r="P359" s="107"/>
      <c r="Q359" s="561"/>
      <c r="R359" s="107"/>
      <c r="S359" s="107"/>
      <c r="T359" s="561"/>
      <c r="U359" s="107"/>
      <c r="V359" s="107"/>
      <c r="W359" s="561"/>
    </row>
    <row r="360" spans="1:23" ht="12.75">
      <c r="A360" s="229"/>
      <c r="B360" s="194"/>
      <c r="C360" s="191"/>
      <c r="D360" s="191"/>
      <c r="E360" s="195"/>
      <c r="F360" s="191"/>
      <c r="G360" s="191"/>
      <c r="H360" s="191"/>
      <c r="I360" s="107"/>
      <c r="J360" s="107"/>
      <c r="K360" s="560"/>
      <c r="L360" s="107"/>
      <c r="M360" s="107"/>
      <c r="N360" s="561"/>
      <c r="O360" s="107"/>
      <c r="P360" s="107"/>
      <c r="Q360" s="561"/>
      <c r="R360" s="107"/>
      <c r="S360" s="107"/>
      <c r="T360" s="561"/>
      <c r="U360" s="107"/>
      <c r="V360" s="107"/>
      <c r="W360" s="561"/>
    </row>
    <row r="361" spans="1:23" ht="12.75">
      <c r="A361" s="229"/>
      <c r="B361" s="194"/>
      <c r="C361" s="191"/>
      <c r="D361" s="191"/>
      <c r="E361" s="195"/>
      <c r="F361" s="191"/>
      <c r="G361" s="191"/>
      <c r="H361" s="191"/>
      <c r="I361" s="107"/>
      <c r="J361" s="107"/>
      <c r="K361" s="560"/>
      <c r="L361" s="107"/>
      <c r="M361" s="107"/>
      <c r="N361" s="561"/>
      <c r="O361" s="107"/>
      <c r="P361" s="107"/>
      <c r="Q361" s="561"/>
      <c r="R361" s="107"/>
      <c r="S361" s="107"/>
      <c r="T361" s="561"/>
      <c r="U361" s="107"/>
      <c r="V361" s="107"/>
      <c r="W361" s="561"/>
    </row>
    <row r="362" spans="1:23" ht="12.75">
      <c r="A362" s="229"/>
      <c r="B362" s="194"/>
      <c r="C362" s="191"/>
      <c r="D362" s="191"/>
      <c r="E362" s="195"/>
      <c r="F362" s="191"/>
      <c r="G362" s="191"/>
      <c r="H362" s="191"/>
      <c r="I362" s="107"/>
      <c r="J362" s="107"/>
      <c r="K362" s="560"/>
      <c r="L362" s="107"/>
      <c r="M362" s="107"/>
      <c r="N362" s="561"/>
      <c r="O362" s="107"/>
      <c r="P362" s="107"/>
      <c r="Q362" s="561"/>
      <c r="R362" s="107"/>
      <c r="S362" s="107"/>
      <c r="T362" s="561"/>
      <c r="U362" s="107"/>
      <c r="V362" s="107"/>
      <c r="W362" s="561"/>
    </row>
    <row r="363" spans="1:23" ht="12.75">
      <c r="A363" s="229"/>
      <c r="B363" s="194"/>
      <c r="C363" s="191"/>
      <c r="D363" s="191"/>
      <c r="E363" s="195"/>
      <c r="F363" s="191"/>
      <c r="G363" s="191"/>
      <c r="H363" s="191"/>
      <c r="I363" s="107"/>
      <c r="J363" s="107"/>
      <c r="K363" s="560"/>
      <c r="L363" s="107"/>
      <c r="M363" s="107"/>
      <c r="N363" s="561"/>
      <c r="O363" s="107"/>
      <c r="P363" s="107"/>
      <c r="Q363" s="561"/>
      <c r="R363" s="107"/>
      <c r="S363" s="107"/>
      <c r="T363" s="561"/>
      <c r="U363" s="107"/>
      <c r="V363" s="107"/>
      <c r="W363" s="561"/>
    </row>
    <row r="364" spans="1:23" ht="12.75">
      <c r="A364" s="229"/>
      <c r="B364" s="194"/>
      <c r="C364" s="191"/>
      <c r="D364" s="191"/>
      <c r="E364" s="195"/>
      <c r="F364" s="191"/>
      <c r="G364" s="191"/>
      <c r="H364" s="191"/>
      <c r="I364" s="107"/>
      <c r="J364" s="107"/>
      <c r="K364" s="560"/>
      <c r="L364" s="107"/>
      <c r="M364" s="107"/>
      <c r="N364" s="561"/>
      <c r="O364" s="107"/>
      <c r="P364" s="107"/>
      <c r="Q364" s="561"/>
      <c r="R364" s="107"/>
      <c r="S364" s="107"/>
      <c r="T364" s="561"/>
      <c r="U364" s="107"/>
      <c r="V364" s="107"/>
      <c r="W364" s="561"/>
    </row>
    <row r="365" spans="1:23" ht="12.75">
      <c r="A365" s="229"/>
      <c r="B365" s="194"/>
      <c r="C365" s="191"/>
      <c r="D365" s="191"/>
      <c r="E365" s="195"/>
      <c r="F365" s="191"/>
      <c r="G365" s="191"/>
      <c r="H365" s="191"/>
      <c r="I365" s="107"/>
      <c r="J365" s="107"/>
      <c r="K365" s="560"/>
      <c r="L365" s="107"/>
      <c r="M365" s="107"/>
      <c r="N365" s="561"/>
      <c r="O365" s="107"/>
      <c r="P365" s="107"/>
      <c r="Q365" s="561"/>
      <c r="R365" s="107"/>
      <c r="S365" s="107"/>
      <c r="T365" s="561"/>
      <c r="U365" s="107"/>
      <c r="V365" s="107"/>
      <c r="W365" s="561"/>
    </row>
    <row r="366" spans="1:23" ht="12.75">
      <c r="A366" s="229"/>
      <c r="B366" s="194"/>
      <c r="C366" s="191"/>
      <c r="D366" s="191"/>
      <c r="E366" s="195"/>
      <c r="F366" s="191"/>
      <c r="G366" s="191"/>
      <c r="H366" s="191"/>
      <c r="I366" s="107"/>
      <c r="J366" s="107"/>
      <c r="K366" s="560"/>
      <c r="L366" s="107"/>
      <c r="M366" s="107"/>
      <c r="N366" s="561"/>
      <c r="O366" s="107"/>
      <c r="P366" s="107"/>
      <c r="Q366" s="561"/>
      <c r="R366" s="107"/>
      <c r="S366" s="107"/>
      <c r="T366" s="561"/>
      <c r="U366" s="107"/>
      <c r="V366" s="107"/>
      <c r="W366" s="561"/>
    </row>
    <row r="367" spans="1:23" ht="12.75">
      <c r="A367" s="229"/>
      <c r="B367" s="194"/>
      <c r="C367" s="191"/>
      <c r="D367" s="191"/>
      <c r="E367" s="195"/>
      <c r="F367" s="191"/>
      <c r="G367" s="191"/>
      <c r="H367" s="191"/>
      <c r="I367" s="107"/>
      <c r="J367" s="107"/>
      <c r="K367" s="560"/>
      <c r="L367" s="107"/>
      <c r="M367" s="107"/>
      <c r="N367" s="561"/>
      <c r="O367" s="107"/>
      <c r="P367" s="107"/>
      <c r="Q367" s="561"/>
      <c r="R367" s="107"/>
      <c r="S367" s="107"/>
      <c r="T367" s="561"/>
      <c r="U367" s="107"/>
      <c r="V367" s="107"/>
      <c r="W367" s="561"/>
    </row>
    <row r="368" spans="1:23" ht="12.75">
      <c r="A368" s="229"/>
      <c r="B368" s="194"/>
      <c r="C368" s="191"/>
      <c r="D368" s="191"/>
      <c r="E368" s="195"/>
      <c r="F368" s="191"/>
      <c r="G368" s="191"/>
      <c r="H368" s="191"/>
      <c r="I368" s="107"/>
      <c r="J368" s="107"/>
      <c r="K368" s="560"/>
      <c r="L368" s="107"/>
      <c r="M368" s="107"/>
      <c r="N368" s="561"/>
      <c r="O368" s="107"/>
      <c r="P368" s="107"/>
      <c r="Q368" s="561"/>
      <c r="R368" s="107"/>
      <c r="S368" s="107"/>
      <c r="T368" s="561"/>
      <c r="U368" s="107"/>
      <c r="V368" s="107"/>
      <c r="W368" s="561"/>
    </row>
    <row r="369" spans="1:23" ht="12.75">
      <c r="A369" s="229"/>
      <c r="B369" s="194"/>
      <c r="C369" s="191"/>
      <c r="D369" s="191"/>
      <c r="E369" s="195"/>
      <c r="F369" s="191"/>
      <c r="G369" s="191"/>
      <c r="H369" s="191"/>
      <c r="I369" s="107"/>
      <c r="J369" s="107"/>
      <c r="K369" s="560"/>
      <c r="L369" s="107"/>
      <c r="M369" s="107"/>
      <c r="N369" s="561"/>
      <c r="O369" s="107"/>
      <c r="P369" s="107"/>
      <c r="Q369" s="561"/>
      <c r="R369" s="107"/>
      <c r="S369" s="107"/>
      <c r="T369" s="561"/>
      <c r="U369" s="107"/>
      <c r="V369" s="107"/>
      <c r="W369" s="561"/>
    </row>
    <row r="370" spans="1:23" ht="12.75">
      <c r="A370" s="229"/>
      <c r="B370" s="194"/>
      <c r="C370" s="191"/>
      <c r="D370" s="191"/>
      <c r="E370" s="195"/>
      <c r="F370" s="191"/>
      <c r="G370" s="191"/>
      <c r="H370" s="191"/>
      <c r="I370" s="107"/>
      <c r="J370" s="107"/>
      <c r="K370" s="560"/>
      <c r="L370" s="107"/>
      <c r="M370" s="107"/>
      <c r="N370" s="561"/>
      <c r="O370" s="107"/>
      <c r="P370" s="107"/>
      <c r="Q370" s="561"/>
      <c r="R370" s="107"/>
      <c r="S370" s="107"/>
      <c r="T370" s="561"/>
      <c r="U370" s="107"/>
      <c r="V370" s="107"/>
      <c r="W370" s="561"/>
    </row>
    <row r="371" spans="1:23" ht="12.75">
      <c r="A371" s="229"/>
      <c r="B371" s="194"/>
      <c r="C371" s="191"/>
      <c r="D371" s="191"/>
      <c r="E371" s="195"/>
      <c r="F371" s="191"/>
      <c r="G371" s="191"/>
      <c r="H371" s="191"/>
      <c r="I371" s="107"/>
      <c r="J371" s="107"/>
      <c r="K371" s="560"/>
      <c r="L371" s="107"/>
      <c r="M371" s="107"/>
      <c r="N371" s="561"/>
      <c r="O371" s="107"/>
      <c r="P371" s="107"/>
      <c r="Q371" s="561"/>
      <c r="R371" s="107"/>
      <c r="S371" s="107"/>
      <c r="T371" s="561"/>
      <c r="U371" s="107"/>
      <c r="V371" s="107"/>
      <c r="W371" s="561"/>
    </row>
    <row r="372" spans="1:23" ht="12.75">
      <c r="A372" s="229"/>
      <c r="B372" s="194"/>
      <c r="C372" s="191"/>
      <c r="D372" s="191"/>
      <c r="E372" s="195"/>
      <c r="F372" s="191"/>
      <c r="G372" s="191"/>
      <c r="H372" s="191"/>
      <c r="I372" s="107"/>
      <c r="J372" s="107"/>
      <c r="K372" s="560"/>
      <c r="L372" s="107"/>
      <c r="M372" s="107"/>
      <c r="N372" s="561"/>
      <c r="O372" s="107"/>
      <c r="P372" s="107"/>
      <c r="Q372" s="561"/>
      <c r="R372" s="107"/>
      <c r="S372" s="107"/>
      <c r="T372" s="561"/>
      <c r="U372" s="107"/>
      <c r="V372" s="107"/>
      <c r="W372" s="561"/>
    </row>
    <row r="373" spans="1:23" ht="12.75">
      <c r="A373" s="229"/>
      <c r="B373" s="194"/>
      <c r="C373" s="191"/>
      <c r="D373" s="191"/>
      <c r="E373" s="195"/>
      <c r="F373" s="191"/>
      <c r="G373" s="191"/>
      <c r="H373" s="191"/>
      <c r="I373" s="107"/>
      <c r="J373" s="107"/>
      <c r="K373" s="560"/>
      <c r="L373" s="107"/>
      <c r="M373" s="107"/>
      <c r="N373" s="561"/>
      <c r="O373" s="107"/>
      <c r="P373" s="107"/>
      <c r="Q373" s="561"/>
      <c r="R373" s="107"/>
      <c r="S373" s="107"/>
      <c r="T373" s="561"/>
      <c r="U373" s="107"/>
      <c r="V373" s="107"/>
      <c r="W373" s="561"/>
    </row>
    <row r="374" spans="1:23" ht="12.75">
      <c r="A374" s="229"/>
      <c r="B374" s="194"/>
      <c r="C374" s="191"/>
      <c r="D374" s="191"/>
      <c r="E374" s="195"/>
      <c r="F374" s="191"/>
      <c r="G374" s="191"/>
      <c r="H374" s="191"/>
      <c r="I374" s="107"/>
      <c r="J374" s="107"/>
      <c r="K374" s="560"/>
      <c r="L374" s="107"/>
      <c r="M374" s="107"/>
      <c r="N374" s="561"/>
      <c r="O374" s="107"/>
      <c r="P374" s="107"/>
      <c r="Q374" s="561"/>
      <c r="R374" s="107"/>
      <c r="S374" s="107"/>
      <c r="T374" s="561"/>
      <c r="U374" s="107"/>
      <c r="V374" s="107"/>
      <c r="W374" s="561"/>
    </row>
    <row r="375" spans="1:23" ht="12.75">
      <c r="A375" s="229"/>
      <c r="B375" s="194"/>
      <c r="C375" s="191"/>
      <c r="D375" s="191"/>
      <c r="E375" s="195"/>
      <c r="F375" s="191"/>
      <c r="G375" s="191"/>
      <c r="H375" s="191"/>
      <c r="I375" s="107"/>
      <c r="J375" s="107"/>
      <c r="K375" s="560"/>
      <c r="L375" s="107"/>
      <c r="M375" s="107"/>
      <c r="N375" s="561"/>
      <c r="O375" s="107"/>
      <c r="P375" s="107"/>
      <c r="Q375" s="561"/>
      <c r="R375" s="107"/>
      <c r="S375" s="107"/>
      <c r="T375" s="561"/>
      <c r="U375" s="107"/>
      <c r="V375" s="107"/>
      <c r="W375" s="561"/>
    </row>
    <row r="376" spans="1:23" ht="12.75">
      <c r="A376" s="229"/>
      <c r="B376" s="194"/>
      <c r="C376" s="191"/>
      <c r="D376" s="191"/>
      <c r="E376" s="195"/>
      <c r="F376" s="191"/>
      <c r="G376" s="191"/>
      <c r="H376" s="191"/>
      <c r="I376" s="107"/>
      <c r="J376" s="107"/>
      <c r="K376" s="560"/>
      <c r="L376" s="107"/>
      <c r="M376" s="107"/>
      <c r="N376" s="561"/>
      <c r="O376" s="107"/>
      <c r="P376" s="107"/>
      <c r="Q376" s="561"/>
      <c r="R376" s="107"/>
      <c r="S376" s="107"/>
      <c r="T376" s="561"/>
      <c r="U376" s="107"/>
      <c r="V376" s="107"/>
      <c r="W376" s="561"/>
    </row>
    <row r="377" spans="1:23" ht="12.75">
      <c r="A377" s="229"/>
      <c r="B377" s="194"/>
      <c r="C377" s="191"/>
      <c r="D377" s="191"/>
      <c r="E377" s="195"/>
      <c r="F377" s="191"/>
      <c r="G377" s="191"/>
      <c r="H377" s="191"/>
      <c r="I377" s="107"/>
      <c r="J377" s="107"/>
      <c r="K377" s="560"/>
      <c r="L377" s="107"/>
      <c r="M377" s="107"/>
      <c r="N377" s="561"/>
      <c r="O377" s="107"/>
      <c r="P377" s="107"/>
      <c r="Q377" s="561"/>
      <c r="R377" s="107"/>
      <c r="S377" s="107"/>
      <c r="T377" s="561"/>
      <c r="U377" s="107"/>
      <c r="V377" s="107"/>
      <c r="W377" s="561"/>
    </row>
    <row r="378" spans="1:23" ht="12.75">
      <c r="A378" s="229"/>
      <c r="B378" s="194"/>
      <c r="C378" s="191"/>
      <c r="D378" s="191"/>
      <c r="E378" s="195"/>
      <c r="F378" s="191"/>
      <c r="G378" s="191"/>
      <c r="H378" s="191"/>
      <c r="I378" s="107"/>
      <c r="J378" s="107"/>
      <c r="K378" s="560"/>
      <c r="L378" s="107"/>
      <c r="M378" s="107"/>
      <c r="N378" s="561"/>
      <c r="O378" s="107"/>
      <c r="P378" s="107"/>
      <c r="Q378" s="561"/>
      <c r="R378" s="107"/>
      <c r="S378" s="107"/>
      <c r="T378" s="561"/>
      <c r="U378" s="107"/>
      <c r="V378" s="107"/>
      <c r="W378" s="561"/>
    </row>
    <row r="379" spans="1:23" ht="12.75">
      <c r="A379" s="229"/>
      <c r="B379" s="194"/>
      <c r="C379" s="191"/>
      <c r="D379" s="191"/>
      <c r="E379" s="195"/>
      <c r="F379" s="191"/>
      <c r="G379" s="191"/>
      <c r="H379" s="191"/>
      <c r="I379" s="107"/>
      <c r="J379" s="107"/>
      <c r="K379" s="560"/>
      <c r="L379" s="107"/>
      <c r="M379" s="107"/>
      <c r="N379" s="561"/>
      <c r="O379" s="107"/>
      <c r="P379" s="107"/>
      <c r="Q379" s="561"/>
      <c r="R379" s="107"/>
      <c r="S379" s="107"/>
      <c r="T379" s="561"/>
      <c r="U379" s="107"/>
      <c r="V379" s="107"/>
      <c r="W379" s="561"/>
    </row>
    <row r="380" spans="1:23" ht="12.75">
      <c r="A380" s="229"/>
      <c r="B380" s="194"/>
      <c r="C380" s="191"/>
      <c r="D380" s="191"/>
      <c r="E380" s="195"/>
      <c r="F380" s="191"/>
      <c r="G380" s="191"/>
      <c r="H380" s="191"/>
      <c r="I380" s="107"/>
      <c r="J380" s="107"/>
      <c r="K380" s="560"/>
      <c r="L380" s="107"/>
      <c r="M380" s="107"/>
      <c r="N380" s="561"/>
      <c r="O380" s="107"/>
      <c r="P380" s="107"/>
      <c r="Q380" s="561"/>
      <c r="R380" s="107"/>
      <c r="S380" s="107"/>
      <c r="T380" s="561"/>
      <c r="U380" s="107"/>
      <c r="V380" s="107"/>
      <c r="W380" s="561"/>
    </row>
    <row r="381" spans="1:23" ht="12.75">
      <c r="A381" s="229"/>
      <c r="B381" s="194"/>
      <c r="C381" s="191"/>
      <c r="D381" s="191"/>
      <c r="E381" s="195"/>
      <c r="F381" s="191"/>
      <c r="G381" s="191"/>
      <c r="H381" s="191"/>
      <c r="I381" s="107"/>
      <c r="J381" s="107"/>
      <c r="K381" s="560"/>
      <c r="L381" s="107"/>
      <c r="M381" s="107"/>
      <c r="N381" s="561"/>
      <c r="O381" s="107"/>
      <c r="P381" s="107"/>
      <c r="Q381" s="561"/>
      <c r="R381" s="107"/>
      <c r="S381" s="107"/>
      <c r="T381" s="561"/>
      <c r="U381" s="107"/>
      <c r="V381" s="107"/>
      <c r="W381" s="561"/>
    </row>
    <row r="382" spans="1:23" ht="12.75">
      <c r="A382" s="229"/>
      <c r="B382" s="194"/>
      <c r="C382" s="191"/>
      <c r="D382" s="191"/>
      <c r="E382" s="195"/>
      <c r="F382" s="191"/>
      <c r="G382" s="191"/>
      <c r="H382" s="191"/>
      <c r="I382" s="107"/>
      <c r="J382" s="107"/>
      <c r="K382" s="560"/>
      <c r="L382" s="107"/>
      <c r="M382" s="107"/>
      <c r="N382" s="561"/>
      <c r="O382" s="107"/>
      <c r="P382" s="107"/>
      <c r="Q382" s="561"/>
      <c r="R382" s="107"/>
      <c r="S382" s="107"/>
      <c r="T382" s="561"/>
      <c r="U382" s="107"/>
      <c r="V382" s="107"/>
      <c r="W382" s="561"/>
    </row>
    <row r="383" spans="1:23" ht="12.75">
      <c r="A383" s="229"/>
      <c r="B383" s="194"/>
      <c r="C383" s="191"/>
      <c r="D383" s="191"/>
      <c r="E383" s="195"/>
      <c r="F383" s="191"/>
      <c r="G383" s="191"/>
      <c r="H383" s="191"/>
      <c r="I383" s="107"/>
      <c r="J383" s="107"/>
      <c r="K383" s="560"/>
      <c r="L383" s="107"/>
      <c r="M383" s="107"/>
      <c r="N383" s="561"/>
      <c r="O383" s="107"/>
      <c r="P383" s="107"/>
      <c r="Q383" s="561"/>
      <c r="R383" s="107"/>
      <c r="S383" s="107"/>
      <c r="T383" s="561"/>
      <c r="U383" s="107"/>
      <c r="V383" s="107"/>
      <c r="W383" s="561"/>
    </row>
    <row r="384" spans="1:23" ht="12.75">
      <c r="A384" s="229"/>
      <c r="B384" s="194"/>
      <c r="C384" s="191"/>
      <c r="D384" s="191"/>
      <c r="E384" s="195"/>
      <c r="F384" s="191"/>
      <c r="G384" s="191"/>
      <c r="H384" s="191"/>
      <c r="I384" s="107"/>
      <c r="J384" s="107"/>
      <c r="K384" s="560"/>
      <c r="L384" s="107"/>
      <c r="M384" s="107"/>
      <c r="N384" s="561"/>
      <c r="O384" s="107"/>
      <c r="P384" s="107"/>
      <c r="Q384" s="561"/>
      <c r="R384" s="107"/>
      <c r="S384" s="107"/>
      <c r="T384" s="561"/>
      <c r="U384" s="107"/>
      <c r="V384" s="107"/>
      <c r="W384" s="561"/>
    </row>
    <row r="385" spans="1:23" ht="12.75">
      <c r="A385" s="229"/>
      <c r="B385" s="194"/>
      <c r="C385" s="191"/>
      <c r="D385" s="191"/>
      <c r="E385" s="195"/>
      <c r="F385" s="191"/>
      <c r="G385" s="191"/>
      <c r="H385" s="191"/>
      <c r="I385" s="107"/>
      <c r="J385" s="107"/>
      <c r="K385" s="560"/>
      <c r="L385" s="107"/>
      <c r="M385" s="107"/>
      <c r="N385" s="561"/>
      <c r="O385" s="107"/>
      <c r="P385" s="107"/>
      <c r="Q385" s="561"/>
      <c r="R385" s="107"/>
      <c r="S385" s="107"/>
      <c r="T385" s="561"/>
      <c r="U385" s="107"/>
      <c r="V385" s="107"/>
      <c r="W385" s="561"/>
    </row>
    <row r="386" spans="1:23" ht="12.75">
      <c r="A386" s="229"/>
      <c r="B386" s="194"/>
      <c r="C386" s="191"/>
      <c r="D386" s="191"/>
      <c r="E386" s="195"/>
      <c r="F386" s="191"/>
      <c r="G386" s="191"/>
      <c r="H386" s="191"/>
      <c r="I386" s="107"/>
      <c r="J386" s="107"/>
      <c r="K386" s="560"/>
      <c r="L386" s="107"/>
      <c r="M386" s="107"/>
      <c r="N386" s="561"/>
      <c r="O386" s="107"/>
      <c r="P386" s="107"/>
      <c r="Q386" s="561"/>
      <c r="R386" s="107"/>
      <c r="S386" s="107"/>
      <c r="T386" s="561"/>
      <c r="U386" s="107"/>
      <c r="V386" s="107"/>
      <c r="W386" s="561"/>
    </row>
    <row r="387" spans="1:23" ht="12.75">
      <c r="A387" s="229"/>
      <c r="B387" s="194"/>
      <c r="C387" s="191"/>
      <c r="D387" s="191"/>
      <c r="E387" s="195"/>
      <c r="F387" s="191"/>
      <c r="G387" s="191"/>
      <c r="H387" s="191"/>
      <c r="I387" s="107"/>
      <c r="J387" s="107"/>
      <c r="K387" s="560"/>
      <c r="L387" s="107"/>
      <c r="M387" s="107"/>
      <c r="N387" s="561"/>
      <c r="O387" s="107"/>
      <c r="P387" s="107"/>
      <c r="Q387" s="561"/>
      <c r="R387" s="107"/>
      <c r="S387" s="107"/>
      <c r="T387" s="561"/>
      <c r="U387" s="107"/>
      <c r="V387" s="107"/>
      <c r="W387" s="561"/>
    </row>
    <row r="388" spans="1:23" ht="12.75">
      <c r="A388" s="229"/>
      <c r="B388" s="194"/>
      <c r="C388" s="191"/>
      <c r="D388" s="191"/>
      <c r="E388" s="195"/>
      <c r="F388" s="191"/>
      <c r="G388" s="191"/>
      <c r="H388" s="191"/>
      <c r="I388" s="107"/>
      <c r="J388" s="107"/>
      <c r="K388" s="560"/>
      <c r="L388" s="107"/>
      <c r="M388" s="107"/>
      <c r="N388" s="561"/>
      <c r="O388" s="107"/>
      <c r="P388" s="107"/>
      <c r="Q388" s="561"/>
      <c r="R388" s="107"/>
      <c r="S388" s="107"/>
      <c r="T388" s="561"/>
      <c r="U388" s="107"/>
      <c r="V388" s="107"/>
      <c r="W388" s="561"/>
    </row>
    <row r="389" spans="1:23" ht="12.75">
      <c r="A389" s="229"/>
      <c r="B389" s="194"/>
      <c r="C389" s="191"/>
      <c r="D389" s="191"/>
      <c r="E389" s="195"/>
      <c r="F389" s="191"/>
      <c r="G389" s="191"/>
      <c r="H389" s="191"/>
      <c r="I389" s="107"/>
      <c r="J389" s="107"/>
      <c r="K389" s="560"/>
      <c r="L389" s="107"/>
      <c r="M389" s="107"/>
      <c r="N389" s="561"/>
      <c r="O389" s="107"/>
      <c r="P389" s="107"/>
      <c r="Q389" s="561"/>
      <c r="R389" s="107"/>
      <c r="S389" s="107"/>
      <c r="T389" s="561"/>
      <c r="U389" s="107"/>
      <c r="V389" s="107"/>
      <c r="W389" s="561"/>
    </row>
    <row r="390" spans="1:23" ht="12.75">
      <c r="A390" s="229"/>
      <c r="B390" s="194"/>
      <c r="C390" s="191"/>
      <c r="D390" s="191"/>
      <c r="E390" s="195"/>
      <c r="F390" s="191"/>
      <c r="G390" s="191"/>
      <c r="H390" s="191"/>
      <c r="I390" s="107"/>
      <c r="J390" s="107"/>
      <c r="K390" s="560"/>
      <c r="L390" s="107"/>
      <c r="M390" s="107"/>
      <c r="N390" s="561"/>
      <c r="O390" s="107"/>
      <c r="P390" s="107"/>
      <c r="Q390" s="561"/>
      <c r="R390" s="107"/>
      <c r="S390" s="107"/>
      <c r="T390" s="561"/>
      <c r="U390" s="107"/>
      <c r="V390" s="107"/>
      <c r="W390" s="561"/>
    </row>
    <row r="391" spans="1:23" ht="12.75">
      <c r="A391" s="229"/>
      <c r="B391" s="194"/>
      <c r="C391" s="191"/>
      <c r="D391" s="191"/>
      <c r="E391" s="195"/>
      <c r="F391" s="191"/>
      <c r="G391" s="191"/>
      <c r="H391" s="191"/>
      <c r="I391" s="107"/>
      <c r="J391" s="107"/>
      <c r="K391" s="560"/>
      <c r="L391" s="107"/>
      <c r="M391" s="107"/>
      <c r="N391" s="561"/>
      <c r="O391" s="107"/>
      <c r="P391" s="107"/>
      <c r="Q391" s="561"/>
      <c r="R391" s="107"/>
      <c r="S391" s="107"/>
      <c r="T391" s="561"/>
      <c r="U391" s="107"/>
      <c r="V391" s="107"/>
      <c r="W391" s="561"/>
    </row>
    <row r="392" spans="1:23" ht="12.75">
      <c r="A392" s="229"/>
      <c r="B392" s="194"/>
      <c r="C392" s="191"/>
      <c r="D392" s="191"/>
      <c r="E392" s="195"/>
      <c r="F392" s="191"/>
      <c r="G392" s="191"/>
      <c r="H392" s="191"/>
      <c r="I392" s="107"/>
      <c r="J392" s="107"/>
      <c r="K392" s="560"/>
      <c r="L392" s="107"/>
      <c r="M392" s="107"/>
      <c r="N392" s="561"/>
      <c r="O392" s="107"/>
      <c r="P392" s="107"/>
      <c r="Q392" s="561"/>
      <c r="R392" s="107"/>
      <c r="S392" s="107"/>
      <c r="T392" s="561"/>
      <c r="U392" s="107"/>
      <c r="V392" s="107"/>
      <c r="W392" s="561"/>
    </row>
    <row r="393" spans="1:23" ht="12.75">
      <c r="A393" s="229"/>
      <c r="B393" s="194"/>
      <c r="C393" s="191"/>
      <c r="D393" s="191"/>
      <c r="E393" s="195"/>
      <c r="F393" s="191"/>
      <c r="G393" s="191"/>
      <c r="H393" s="191"/>
      <c r="I393" s="107"/>
      <c r="J393" s="107"/>
      <c r="K393" s="560"/>
      <c r="L393" s="107"/>
      <c r="M393" s="107"/>
      <c r="N393" s="561"/>
      <c r="O393" s="107"/>
      <c r="P393" s="107"/>
      <c r="Q393" s="561"/>
      <c r="R393" s="107"/>
      <c r="S393" s="107"/>
      <c r="T393" s="561"/>
      <c r="U393" s="107"/>
      <c r="V393" s="107"/>
      <c r="W393" s="561"/>
    </row>
    <row r="394" spans="1:23" ht="12.75">
      <c r="A394" s="229"/>
      <c r="B394" s="194"/>
      <c r="C394" s="191"/>
      <c r="D394" s="191"/>
      <c r="E394" s="195"/>
      <c r="F394" s="191"/>
      <c r="G394" s="191"/>
      <c r="H394" s="191"/>
      <c r="I394" s="107"/>
      <c r="J394" s="107"/>
      <c r="K394" s="560"/>
      <c r="L394" s="107"/>
      <c r="M394" s="107"/>
      <c r="N394" s="561"/>
      <c r="O394" s="107"/>
      <c r="P394" s="107"/>
      <c r="Q394" s="561"/>
      <c r="R394" s="107"/>
      <c r="S394" s="107"/>
      <c r="T394" s="561"/>
      <c r="U394" s="107"/>
      <c r="V394" s="107"/>
      <c r="W394" s="561"/>
    </row>
    <row r="395" spans="1:23" ht="12.75">
      <c r="A395" s="229"/>
      <c r="B395" s="194"/>
      <c r="C395" s="191"/>
      <c r="D395" s="191"/>
      <c r="E395" s="195"/>
      <c r="F395" s="191"/>
      <c r="G395" s="191"/>
      <c r="H395" s="191"/>
      <c r="I395" s="107"/>
      <c r="J395" s="107"/>
      <c r="K395" s="560"/>
      <c r="L395" s="107"/>
      <c r="M395" s="107"/>
      <c r="N395" s="561"/>
      <c r="O395" s="107"/>
      <c r="P395" s="107"/>
      <c r="Q395" s="561"/>
      <c r="R395" s="107"/>
      <c r="S395" s="107"/>
      <c r="T395" s="561"/>
      <c r="U395" s="107"/>
      <c r="V395" s="107"/>
      <c r="W395" s="561"/>
    </row>
    <row r="396" spans="1:23" ht="12.75">
      <c r="A396" s="229"/>
      <c r="B396" s="194"/>
      <c r="C396" s="191"/>
      <c r="D396" s="191"/>
      <c r="E396" s="195"/>
      <c r="F396" s="191"/>
      <c r="G396" s="191"/>
      <c r="H396" s="191"/>
      <c r="I396" s="107"/>
      <c r="J396" s="107"/>
      <c r="K396" s="560"/>
      <c r="L396" s="107"/>
      <c r="M396" s="107"/>
      <c r="N396" s="561"/>
      <c r="O396" s="107"/>
      <c r="P396" s="107"/>
      <c r="Q396" s="561"/>
      <c r="R396" s="107"/>
      <c r="S396" s="107"/>
      <c r="T396" s="561"/>
      <c r="U396" s="107"/>
      <c r="V396" s="107"/>
      <c r="W396" s="561"/>
    </row>
    <row r="397" spans="1:23" ht="12.75">
      <c r="A397" s="229"/>
      <c r="B397" s="194"/>
      <c r="C397" s="191"/>
      <c r="D397" s="191"/>
      <c r="E397" s="195"/>
      <c r="F397" s="191"/>
      <c r="G397" s="191"/>
      <c r="H397" s="191"/>
      <c r="I397" s="107"/>
      <c r="J397" s="107"/>
      <c r="K397" s="560"/>
      <c r="L397" s="107"/>
      <c r="M397" s="107"/>
      <c r="N397" s="561"/>
      <c r="O397" s="107"/>
      <c r="P397" s="107"/>
      <c r="Q397" s="561"/>
      <c r="R397" s="107"/>
      <c r="S397" s="107"/>
      <c r="T397" s="561"/>
      <c r="U397" s="107"/>
      <c r="V397" s="107"/>
      <c r="W397" s="561"/>
    </row>
    <row r="398" spans="1:23" ht="12.75">
      <c r="A398" s="229"/>
      <c r="B398" s="194"/>
      <c r="C398" s="191"/>
      <c r="D398" s="191"/>
      <c r="E398" s="195"/>
      <c r="F398" s="191"/>
      <c r="G398" s="191"/>
      <c r="H398" s="191"/>
      <c r="I398" s="107"/>
      <c r="J398" s="107"/>
      <c r="K398" s="560"/>
      <c r="L398" s="107"/>
      <c r="M398" s="107"/>
      <c r="N398" s="561"/>
      <c r="O398" s="107"/>
      <c r="P398" s="107"/>
      <c r="Q398" s="561"/>
      <c r="R398" s="107"/>
      <c r="S398" s="107"/>
      <c r="T398" s="561"/>
      <c r="U398" s="107"/>
      <c r="V398" s="107"/>
      <c r="W398" s="561"/>
    </row>
    <row r="399" spans="1:23" ht="12.75">
      <c r="A399" s="229"/>
      <c r="B399" s="194"/>
      <c r="C399" s="191"/>
      <c r="D399" s="191"/>
      <c r="E399" s="195"/>
      <c r="F399" s="191"/>
      <c r="G399" s="191"/>
      <c r="H399" s="191"/>
      <c r="I399" s="107"/>
      <c r="J399" s="107"/>
      <c r="K399" s="560"/>
      <c r="L399" s="107"/>
      <c r="M399" s="107"/>
      <c r="N399" s="561"/>
      <c r="O399" s="107"/>
      <c r="P399" s="107"/>
      <c r="Q399" s="561"/>
      <c r="R399" s="107"/>
      <c r="S399" s="107"/>
      <c r="T399" s="561"/>
      <c r="U399" s="107"/>
      <c r="V399" s="107"/>
      <c r="W399" s="561"/>
    </row>
    <row r="400" spans="1:23" ht="12.75">
      <c r="A400" s="229"/>
      <c r="B400" s="194"/>
      <c r="C400" s="191"/>
      <c r="D400" s="191"/>
      <c r="E400" s="195"/>
      <c r="F400" s="191"/>
      <c r="G400" s="191"/>
      <c r="H400" s="191"/>
      <c r="I400" s="107"/>
      <c r="J400" s="107"/>
      <c r="K400" s="560"/>
      <c r="L400" s="107"/>
      <c r="M400" s="107"/>
      <c r="N400" s="561"/>
      <c r="O400" s="107"/>
      <c r="P400" s="107"/>
      <c r="Q400" s="561"/>
      <c r="R400" s="107"/>
      <c r="S400" s="107"/>
      <c r="T400" s="561"/>
      <c r="U400" s="107"/>
      <c r="V400" s="107"/>
      <c r="W400" s="561"/>
    </row>
    <row r="401" spans="1:23" ht="12.75">
      <c r="A401" s="229"/>
      <c r="B401" s="194"/>
      <c r="C401" s="191"/>
      <c r="D401" s="191"/>
      <c r="E401" s="195"/>
      <c r="F401" s="191"/>
      <c r="G401" s="191"/>
      <c r="H401" s="191"/>
      <c r="I401" s="107"/>
      <c r="J401" s="107"/>
      <c r="K401" s="560"/>
      <c r="L401" s="107"/>
      <c r="M401" s="107"/>
      <c r="N401" s="561"/>
      <c r="O401" s="107"/>
      <c r="P401" s="107"/>
      <c r="Q401" s="561"/>
      <c r="R401" s="107"/>
      <c r="S401" s="107"/>
      <c r="T401" s="561"/>
      <c r="U401" s="107"/>
      <c r="V401" s="107"/>
      <c r="W401" s="561"/>
    </row>
    <row r="402" spans="1:23" ht="12.75">
      <c r="A402" s="229"/>
      <c r="B402" s="194"/>
      <c r="C402" s="191"/>
      <c r="D402" s="191"/>
      <c r="E402" s="195"/>
      <c r="F402" s="191"/>
      <c r="G402" s="191"/>
      <c r="H402" s="191"/>
      <c r="I402" s="107"/>
      <c r="J402" s="107"/>
      <c r="K402" s="560"/>
      <c r="L402" s="107"/>
      <c r="M402" s="107"/>
      <c r="N402" s="561"/>
      <c r="O402" s="107"/>
      <c r="P402" s="107"/>
      <c r="Q402" s="561"/>
      <c r="R402" s="107"/>
      <c r="S402" s="107"/>
      <c r="T402" s="561"/>
      <c r="U402" s="107"/>
      <c r="V402" s="107"/>
      <c r="W402" s="561"/>
    </row>
    <row r="403" spans="1:23" ht="12.75">
      <c r="A403" s="229"/>
      <c r="B403" s="194"/>
      <c r="C403" s="191"/>
      <c r="D403" s="191"/>
      <c r="E403" s="195"/>
      <c r="F403" s="191"/>
      <c r="G403" s="191"/>
      <c r="H403" s="191"/>
      <c r="I403" s="107"/>
      <c r="J403" s="107"/>
      <c r="K403" s="560"/>
      <c r="L403" s="107"/>
      <c r="M403" s="107"/>
      <c r="N403" s="561"/>
      <c r="O403" s="107"/>
      <c r="P403" s="107"/>
      <c r="Q403" s="561"/>
      <c r="R403" s="107"/>
      <c r="S403" s="107"/>
      <c r="T403" s="561"/>
      <c r="U403" s="107"/>
      <c r="V403" s="107"/>
      <c r="W403" s="561"/>
    </row>
    <row r="404" spans="1:23" ht="12.75">
      <c r="A404" s="229"/>
      <c r="B404" s="194"/>
      <c r="C404" s="191"/>
      <c r="D404" s="191"/>
      <c r="E404" s="195"/>
      <c r="F404" s="191"/>
      <c r="G404" s="191"/>
      <c r="H404" s="191"/>
      <c r="I404" s="107"/>
      <c r="J404" s="107"/>
      <c r="K404" s="560"/>
      <c r="L404" s="107"/>
      <c r="M404" s="107"/>
      <c r="N404" s="561"/>
      <c r="O404" s="107"/>
      <c r="P404" s="107"/>
      <c r="Q404" s="561"/>
      <c r="R404" s="107"/>
      <c r="S404" s="107"/>
      <c r="T404" s="561"/>
      <c r="U404" s="107"/>
      <c r="V404" s="107"/>
      <c r="W404" s="561"/>
    </row>
    <row r="405" spans="1:23" ht="12.75">
      <c r="A405" s="229"/>
      <c r="B405" s="194"/>
      <c r="C405" s="191"/>
      <c r="D405" s="191"/>
      <c r="E405" s="195"/>
      <c r="F405" s="191"/>
      <c r="G405" s="191"/>
      <c r="H405" s="191"/>
      <c r="I405" s="107"/>
      <c r="J405" s="107"/>
      <c r="K405" s="560"/>
      <c r="L405" s="107"/>
      <c r="M405" s="107"/>
      <c r="N405" s="561"/>
      <c r="O405" s="107"/>
      <c r="P405" s="107"/>
      <c r="Q405" s="561"/>
      <c r="R405" s="107"/>
      <c r="S405" s="107"/>
      <c r="T405" s="561"/>
      <c r="U405" s="107"/>
      <c r="V405" s="107"/>
      <c r="W405" s="561"/>
    </row>
    <row r="406" spans="1:23" ht="12.75">
      <c r="A406" s="229"/>
      <c r="B406" s="194"/>
      <c r="C406" s="191"/>
      <c r="D406" s="191"/>
      <c r="E406" s="195"/>
      <c r="F406" s="191"/>
      <c r="G406" s="191"/>
      <c r="H406" s="191"/>
      <c r="I406" s="107"/>
      <c r="J406" s="107"/>
      <c r="K406" s="560"/>
      <c r="L406" s="107"/>
      <c r="M406" s="107"/>
      <c r="N406" s="561"/>
      <c r="O406" s="107"/>
      <c r="P406" s="107"/>
      <c r="Q406" s="561"/>
      <c r="R406" s="107"/>
      <c r="S406" s="107"/>
      <c r="T406" s="561"/>
      <c r="U406" s="107"/>
      <c r="V406" s="107"/>
      <c r="W406" s="561"/>
    </row>
    <row r="407" spans="1:23" ht="12.75">
      <c r="A407" s="229"/>
      <c r="B407" s="194"/>
      <c r="C407" s="191"/>
      <c r="D407" s="191"/>
      <c r="E407" s="195"/>
      <c r="F407" s="191"/>
      <c r="G407" s="191"/>
      <c r="H407" s="191"/>
      <c r="I407" s="107"/>
      <c r="J407" s="107"/>
      <c r="K407" s="560"/>
      <c r="L407" s="107"/>
      <c r="M407" s="107"/>
      <c r="N407" s="561"/>
      <c r="O407" s="107"/>
      <c r="P407" s="107"/>
      <c r="Q407" s="561"/>
      <c r="R407" s="107"/>
      <c r="S407" s="107"/>
      <c r="T407" s="561"/>
      <c r="U407" s="107"/>
      <c r="V407" s="107"/>
      <c r="W407" s="561"/>
    </row>
    <row r="408" spans="1:23" ht="12.75">
      <c r="A408" s="229"/>
      <c r="B408" s="194"/>
      <c r="C408" s="191"/>
      <c r="D408" s="191"/>
      <c r="E408" s="195"/>
      <c r="F408" s="191"/>
      <c r="G408" s="191"/>
      <c r="H408" s="191"/>
      <c r="I408" s="107"/>
      <c r="J408" s="107"/>
      <c r="K408" s="560"/>
      <c r="L408" s="107"/>
      <c r="M408" s="107"/>
      <c r="N408" s="561"/>
      <c r="O408" s="107"/>
      <c r="P408" s="107"/>
      <c r="Q408" s="561"/>
      <c r="R408" s="107"/>
      <c r="S408" s="107"/>
      <c r="T408" s="561"/>
      <c r="U408" s="107"/>
      <c r="V408" s="107"/>
      <c r="W408" s="561"/>
    </row>
    <row r="409" spans="1:23" ht="12.75">
      <c r="A409" s="229"/>
      <c r="B409" s="194"/>
      <c r="C409" s="191"/>
      <c r="D409" s="191"/>
      <c r="E409" s="195"/>
      <c r="F409" s="191"/>
      <c r="G409" s="191"/>
      <c r="H409" s="191"/>
      <c r="I409" s="107"/>
      <c r="J409" s="107"/>
      <c r="K409" s="560"/>
      <c r="L409" s="107"/>
      <c r="M409" s="107"/>
      <c r="N409" s="561"/>
      <c r="O409" s="107"/>
      <c r="P409" s="107"/>
      <c r="Q409" s="561"/>
      <c r="R409" s="107"/>
      <c r="S409" s="107"/>
      <c r="T409" s="561"/>
      <c r="U409" s="107"/>
      <c r="V409" s="107"/>
      <c r="W409" s="561"/>
    </row>
    <row r="410" spans="1:23" ht="12.75">
      <c r="A410" s="229"/>
      <c r="B410" s="194"/>
      <c r="C410" s="191"/>
      <c r="D410" s="191"/>
      <c r="E410" s="195"/>
      <c r="F410" s="191"/>
      <c r="G410" s="191"/>
      <c r="H410" s="191"/>
      <c r="I410" s="107"/>
      <c r="J410" s="107"/>
      <c r="K410" s="560"/>
      <c r="L410" s="107"/>
      <c r="M410" s="107"/>
      <c r="N410" s="561"/>
      <c r="O410" s="107"/>
      <c r="P410" s="107"/>
      <c r="Q410" s="561"/>
      <c r="R410" s="107"/>
      <c r="S410" s="107"/>
      <c r="T410" s="561"/>
      <c r="U410" s="107"/>
      <c r="V410" s="107"/>
      <c r="W410" s="561"/>
    </row>
    <row r="411" spans="1:23" ht="12.75">
      <c r="A411" s="229"/>
      <c r="B411" s="194"/>
      <c r="C411" s="191"/>
      <c r="D411" s="191"/>
      <c r="E411" s="195"/>
      <c r="F411" s="191"/>
      <c r="G411" s="191"/>
      <c r="H411" s="191"/>
      <c r="I411" s="107"/>
      <c r="J411" s="107"/>
      <c r="K411" s="560"/>
      <c r="L411" s="107"/>
      <c r="M411" s="107"/>
      <c r="N411" s="561"/>
      <c r="O411" s="107"/>
      <c r="P411" s="107"/>
      <c r="Q411" s="561"/>
      <c r="R411" s="107"/>
      <c r="S411" s="107"/>
      <c r="T411" s="561"/>
      <c r="U411" s="107"/>
      <c r="V411" s="107"/>
      <c r="W411" s="561"/>
    </row>
    <row r="412" spans="1:23" ht="12.75">
      <c r="A412" s="229"/>
      <c r="B412" s="194"/>
      <c r="C412" s="191"/>
      <c r="D412" s="191"/>
      <c r="E412" s="195"/>
      <c r="F412" s="191"/>
      <c r="G412" s="191"/>
      <c r="H412" s="191"/>
      <c r="I412" s="107"/>
      <c r="J412" s="107"/>
      <c r="K412" s="560"/>
      <c r="L412" s="107"/>
      <c r="M412" s="107"/>
      <c r="N412" s="561"/>
      <c r="O412" s="107"/>
      <c r="P412" s="107"/>
      <c r="Q412" s="561"/>
      <c r="R412" s="107"/>
      <c r="S412" s="107"/>
      <c r="T412" s="561"/>
      <c r="U412" s="107"/>
      <c r="V412" s="107"/>
      <c r="W412" s="561"/>
    </row>
    <row r="413" spans="1:23" ht="12.75">
      <c r="A413" s="229"/>
      <c r="B413" s="194"/>
      <c r="C413" s="191"/>
      <c r="D413" s="191"/>
      <c r="E413" s="195"/>
      <c r="F413" s="191"/>
      <c r="G413" s="191"/>
      <c r="H413" s="191"/>
      <c r="I413" s="107"/>
      <c r="J413" s="107"/>
      <c r="K413" s="560"/>
      <c r="L413" s="107"/>
      <c r="M413" s="107"/>
      <c r="N413" s="561"/>
      <c r="O413" s="107"/>
      <c r="P413" s="107"/>
      <c r="Q413" s="561"/>
      <c r="R413" s="107"/>
      <c r="S413" s="107"/>
      <c r="T413" s="561"/>
      <c r="U413" s="107"/>
      <c r="V413" s="107"/>
      <c r="W413" s="561"/>
    </row>
    <row r="414" spans="1:23" ht="12.75">
      <c r="A414" s="229"/>
      <c r="B414" s="194"/>
      <c r="C414" s="191"/>
      <c r="D414" s="191"/>
      <c r="E414" s="195"/>
      <c r="F414" s="191"/>
      <c r="G414" s="191"/>
      <c r="H414" s="191"/>
      <c r="I414" s="107"/>
      <c r="J414" s="107"/>
      <c r="K414" s="560"/>
      <c r="L414" s="107"/>
      <c r="M414" s="107"/>
      <c r="N414" s="561"/>
      <c r="O414" s="107"/>
      <c r="P414" s="107"/>
      <c r="Q414" s="561"/>
      <c r="R414" s="107"/>
      <c r="S414" s="107"/>
      <c r="T414" s="561"/>
      <c r="U414" s="107"/>
      <c r="V414" s="107"/>
      <c r="W414" s="561"/>
    </row>
    <row r="415" spans="1:23" ht="12.75">
      <c r="A415" s="229"/>
      <c r="B415" s="194"/>
      <c r="C415" s="191"/>
      <c r="D415" s="191"/>
      <c r="E415" s="195"/>
      <c r="F415" s="191"/>
      <c r="G415" s="191"/>
      <c r="H415" s="191"/>
      <c r="I415" s="107"/>
      <c r="J415" s="107"/>
      <c r="K415" s="560"/>
      <c r="L415" s="107"/>
      <c r="M415" s="107"/>
      <c r="N415" s="561"/>
      <c r="O415" s="107"/>
      <c r="P415" s="107"/>
      <c r="Q415" s="561"/>
      <c r="R415" s="107"/>
      <c r="S415" s="107"/>
      <c r="T415" s="561"/>
      <c r="U415" s="107"/>
      <c r="V415" s="107"/>
      <c r="W415" s="561"/>
    </row>
    <row r="416" spans="1:23" ht="12.75">
      <c r="A416" s="229"/>
      <c r="B416" s="194"/>
      <c r="C416" s="191"/>
      <c r="D416" s="191"/>
      <c r="E416" s="195"/>
      <c r="F416" s="191"/>
      <c r="G416" s="191"/>
      <c r="H416" s="191"/>
      <c r="I416" s="107"/>
      <c r="J416" s="107"/>
      <c r="K416" s="560"/>
      <c r="L416" s="107"/>
      <c r="M416" s="107"/>
      <c r="N416" s="561"/>
      <c r="O416" s="107"/>
      <c r="P416" s="107"/>
      <c r="Q416" s="561"/>
      <c r="R416" s="107"/>
      <c r="S416" s="107"/>
      <c r="T416" s="561"/>
      <c r="U416" s="107"/>
      <c r="V416" s="107"/>
      <c r="W416" s="561"/>
    </row>
    <row r="417" spans="1:23" ht="12.75">
      <c r="A417" s="229"/>
      <c r="B417" s="194"/>
      <c r="C417" s="191"/>
      <c r="D417" s="191"/>
      <c r="E417" s="195"/>
      <c r="F417" s="191"/>
      <c r="G417" s="191"/>
      <c r="H417" s="191"/>
      <c r="I417" s="107"/>
      <c r="J417" s="107"/>
      <c r="K417" s="560"/>
      <c r="L417" s="107"/>
      <c r="M417" s="107"/>
      <c r="N417" s="561"/>
      <c r="O417" s="107"/>
      <c r="P417" s="107"/>
      <c r="Q417" s="561"/>
      <c r="R417" s="107"/>
      <c r="S417" s="107"/>
      <c r="T417" s="561"/>
      <c r="U417" s="107"/>
      <c r="V417" s="107"/>
      <c r="W417" s="561"/>
    </row>
    <row r="418" spans="1:23" ht="12.75">
      <c r="A418" s="229"/>
      <c r="B418" s="194"/>
      <c r="C418" s="191"/>
      <c r="D418" s="191"/>
      <c r="E418" s="195"/>
      <c r="F418" s="191"/>
      <c r="G418" s="191"/>
      <c r="H418" s="191"/>
      <c r="I418" s="107"/>
      <c r="J418" s="107"/>
      <c r="K418" s="560"/>
      <c r="L418" s="107"/>
      <c r="M418" s="107"/>
      <c r="N418" s="561"/>
      <c r="O418" s="107"/>
      <c r="P418" s="107"/>
      <c r="Q418" s="561"/>
      <c r="R418" s="107"/>
      <c r="S418" s="107"/>
      <c r="T418" s="561"/>
      <c r="U418" s="107"/>
      <c r="V418" s="107"/>
      <c r="W418" s="561"/>
    </row>
    <row r="419" spans="1:23" ht="12.75">
      <c r="A419" s="229"/>
      <c r="B419" s="194"/>
      <c r="C419" s="191"/>
      <c r="D419" s="191"/>
      <c r="E419" s="195"/>
      <c r="F419" s="191"/>
      <c r="G419" s="191"/>
      <c r="H419" s="191"/>
      <c r="I419" s="107"/>
      <c r="J419" s="107"/>
      <c r="K419" s="560"/>
      <c r="L419" s="107"/>
      <c r="M419" s="107"/>
      <c r="N419" s="561"/>
      <c r="O419" s="107"/>
      <c r="P419" s="107"/>
      <c r="Q419" s="561"/>
      <c r="R419" s="107"/>
      <c r="S419" s="107"/>
      <c r="T419" s="561"/>
      <c r="U419" s="107"/>
      <c r="V419" s="107"/>
      <c r="W419" s="561"/>
    </row>
    <row r="420" spans="1:23" ht="12.75">
      <c r="A420" s="229"/>
      <c r="B420" s="194"/>
      <c r="C420" s="191"/>
      <c r="D420" s="191"/>
      <c r="E420" s="195"/>
      <c r="F420" s="191"/>
      <c r="G420" s="191"/>
      <c r="H420" s="191"/>
      <c r="I420" s="107"/>
      <c r="J420" s="107"/>
      <c r="K420" s="560"/>
      <c r="L420" s="107"/>
      <c r="M420" s="107"/>
      <c r="N420" s="561"/>
      <c r="O420" s="107"/>
      <c r="P420" s="107"/>
      <c r="Q420" s="561"/>
      <c r="R420" s="107"/>
      <c r="S420" s="107"/>
      <c r="T420" s="561"/>
      <c r="U420" s="107"/>
      <c r="V420" s="107"/>
      <c r="W420" s="561"/>
    </row>
    <row r="421" spans="1:23" ht="12.75">
      <c r="A421" s="229"/>
      <c r="B421" s="194"/>
      <c r="C421" s="191"/>
      <c r="D421" s="191"/>
      <c r="E421" s="195"/>
      <c r="F421" s="191"/>
      <c r="G421" s="191"/>
      <c r="H421" s="191"/>
      <c r="I421" s="107"/>
      <c r="J421" s="107"/>
      <c r="K421" s="560"/>
      <c r="L421" s="107"/>
      <c r="M421" s="107"/>
      <c r="N421" s="561"/>
      <c r="O421" s="107"/>
      <c r="P421" s="107"/>
      <c r="Q421" s="561"/>
      <c r="R421" s="107"/>
      <c r="S421" s="107"/>
      <c r="T421" s="561"/>
      <c r="U421" s="107"/>
      <c r="V421" s="107"/>
      <c r="W421" s="561"/>
    </row>
    <row r="422" spans="1:23" ht="12.75">
      <c r="A422" s="229"/>
      <c r="B422" s="194"/>
      <c r="C422" s="191"/>
      <c r="D422" s="191"/>
      <c r="E422" s="195"/>
      <c r="F422" s="191"/>
      <c r="G422" s="191"/>
      <c r="H422" s="191"/>
      <c r="I422" s="107"/>
      <c r="J422" s="107"/>
      <c r="K422" s="560"/>
      <c r="L422" s="107"/>
      <c r="M422" s="107"/>
      <c r="N422" s="561"/>
      <c r="O422" s="107"/>
      <c r="P422" s="107"/>
      <c r="Q422" s="561"/>
      <c r="R422" s="107"/>
      <c r="S422" s="107"/>
      <c r="T422" s="561"/>
      <c r="U422" s="107"/>
      <c r="V422" s="107"/>
      <c r="W422" s="561"/>
    </row>
    <row r="423" spans="1:23" ht="12.75">
      <c r="A423" s="229"/>
      <c r="B423" s="194"/>
      <c r="C423" s="191"/>
      <c r="D423" s="191"/>
      <c r="E423" s="195"/>
      <c r="F423" s="191"/>
      <c r="G423" s="191"/>
      <c r="H423" s="191"/>
      <c r="I423" s="107"/>
      <c r="J423" s="107"/>
      <c r="K423" s="560"/>
      <c r="L423" s="107"/>
      <c r="M423" s="107"/>
      <c r="N423" s="561"/>
      <c r="O423" s="107"/>
      <c r="P423" s="107"/>
      <c r="Q423" s="561"/>
      <c r="R423" s="107"/>
      <c r="S423" s="107"/>
      <c r="T423" s="561"/>
      <c r="U423" s="107"/>
      <c r="V423" s="107"/>
      <c r="W423" s="561"/>
    </row>
    <row r="424" spans="1:23" ht="12.75">
      <c r="A424" s="229"/>
      <c r="B424" s="194"/>
      <c r="C424" s="191"/>
      <c r="D424" s="191"/>
      <c r="E424" s="195"/>
      <c r="F424" s="191"/>
      <c r="G424" s="191"/>
      <c r="H424" s="191"/>
      <c r="I424" s="107"/>
      <c r="J424" s="107"/>
      <c r="K424" s="560"/>
      <c r="L424" s="107"/>
      <c r="M424" s="107"/>
      <c r="N424" s="561"/>
      <c r="O424" s="107"/>
      <c r="P424" s="107"/>
      <c r="Q424" s="561"/>
      <c r="R424" s="107"/>
      <c r="S424" s="107"/>
      <c r="T424" s="561"/>
      <c r="U424" s="107"/>
      <c r="V424" s="107"/>
      <c r="W424" s="561"/>
    </row>
    <row r="425" spans="1:23" ht="12.75">
      <c r="A425" s="229"/>
      <c r="B425" s="194"/>
      <c r="C425" s="191"/>
      <c r="D425" s="191"/>
      <c r="E425" s="195"/>
      <c r="F425" s="191"/>
      <c r="G425" s="191"/>
      <c r="H425" s="191"/>
      <c r="I425" s="107"/>
      <c r="J425" s="107"/>
      <c r="K425" s="560"/>
      <c r="L425" s="107"/>
      <c r="M425" s="107"/>
      <c r="N425" s="561"/>
      <c r="O425" s="107"/>
      <c r="P425" s="107"/>
      <c r="Q425" s="561"/>
      <c r="R425" s="107"/>
      <c r="S425" s="107"/>
      <c r="T425" s="561"/>
      <c r="U425" s="107"/>
      <c r="V425" s="107"/>
      <c r="W425" s="561"/>
    </row>
    <row r="426" spans="1:23" ht="12.75">
      <c r="A426" s="229"/>
      <c r="B426" s="194"/>
      <c r="C426" s="191"/>
      <c r="D426" s="191"/>
      <c r="E426" s="195"/>
      <c r="F426" s="191"/>
      <c r="G426" s="191"/>
      <c r="H426" s="191"/>
      <c r="I426" s="107"/>
      <c r="J426" s="107"/>
      <c r="K426" s="560"/>
      <c r="L426" s="107"/>
      <c r="M426" s="107"/>
      <c r="N426" s="561"/>
      <c r="O426" s="107"/>
      <c r="P426" s="107"/>
      <c r="Q426" s="561"/>
      <c r="R426" s="107"/>
      <c r="S426" s="107"/>
      <c r="T426" s="561"/>
      <c r="U426" s="107"/>
      <c r="V426" s="107"/>
      <c r="W426" s="561"/>
    </row>
    <row r="427" spans="1:23" ht="12.75">
      <c r="A427" s="229"/>
      <c r="B427" s="194"/>
      <c r="C427" s="191"/>
      <c r="D427" s="191"/>
      <c r="E427" s="195"/>
      <c r="F427" s="191"/>
      <c r="G427" s="191"/>
      <c r="H427" s="191"/>
      <c r="I427" s="107"/>
      <c r="J427" s="107"/>
      <c r="K427" s="560"/>
      <c r="L427" s="107"/>
      <c r="M427" s="107"/>
      <c r="N427" s="561"/>
      <c r="O427" s="107"/>
      <c r="P427" s="107"/>
      <c r="Q427" s="561"/>
      <c r="R427" s="107"/>
      <c r="S427" s="107"/>
      <c r="T427" s="561"/>
      <c r="U427" s="107"/>
      <c r="V427" s="107"/>
      <c r="W427" s="561"/>
    </row>
    <row r="428" spans="1:23" ht="12.75">
      <c r="A428" s="229"/>
      <c r="B428" s="194"/>
      <c r="C428" s="191"/>
      <c r="D428" s="191"/>
      <c r="E428" s="195"/>
      <c r="F428" s="191"/>
      <c r="G428" s="191"/>
      <c r="H428" s="191"/>
      <c r="I428" s="107"/>
      <c r="J428" s="107"/>
      <c r="K428" s="560"/>
      <c r="L428" s="107"/>
      <c r="M428" s="107"/>
      <c r="N428" s="561"/>
      <c r="O428" s="107"/>
      <c r="P428" s="107"/>
      <c r="Q428" s="561"/>
      <c r="R428" s="107"/>
      <c r="S428" s="107"/>
      <c r="T428" s="561"/>
      <c r="U428" s="107"/>
      <c r="V428" s="107"/>
      <c r="W428" s="561"/>
    </row>
    <row r="429" spans="1:23" ht="12.75">
      <c r="A429" s="229"/>
      <c r="B429" s="194"/>
      <c r="C429" s="191"/>
      <c r="D429" s="191"/>
      <c r="E429" s="195"/>
      <c r="F429" s="191"/>
      <c r="G429" s="191"/>
      <c r="H429" s="191"/>
      <c r="I429" s="107"/>
      <c r="J429" s="107"/>
      <c r="K429" s="560"/>
      <c r="L429" s="107"/>
      <c r="M429" s="107"/>
      <c r="N429" s="561"/>
      <c r="O429" s="107"/>
      <c r="P429" s="107"/>
      <c r="Q429" s="561"/>
      <c r="R429" s="107"/>
      <c r="S429" s="107"/>
      <c r="T429" s="561"/>
      <c r="U429" s="107"/>
      <c r="V429" s="107"/>
      <c r="W429" s="561"/>
    </row>
    <row r="430" spans="1:23" ht="12.75">
      <c r="A430" s="229"/>
      <c r="B430" s="194"/>
      <c r="C430" s="191"/>
      <c r="D430" s="191"/>
      <c r="E430" s="195"/>
      <c r="F430" s="191"/>
      <c r="G430" s="191"/>
      <c r="H430" s="191"/>
      <c r="I430" s="107"/>
      <c r="J430" s="107"/>
      <c r="K430" s="560"/>
      <c r="L430" s="107"/>
      <c r="M430" s="107"/>
      <c r="N430" s="561"/>
      <c r="O430" s="107"/>
      <c r="P430" s="107"/>
      <c r="Q430" s="561"/>
      <c r="R430" s="107"/>
      <c r="S430" s="107"/>
      <c r="T430" s="561"/>
      <c r="U430" s="107"/>
      <c r="V430" s="107"/>
      <c r="W430" s="561"/>
    </row>
    <row r="431" spans="1:23" ht="12.75">
      <c r="A431" s="229"/>
      <c r="B431" s="194"/>
      <c r="C431" s="191"/>
      <c r="D431" s="191"/>
      <c r="E431" s="195"/>
      <c r="F431" s="191"/>
      <c r="G431" s="191"/>
      <c r="H431" s="191"/>
      <c r="I431" s="107"/>
      <c r="J431" s="107"/>
      <c r="K431" s="560"/>
      <c r="L431" s="107"/>
      <c r="M431" s="107"/>
      <c r="N431" s="561"/>
      <c r="O431" s="107"/>
      <c r="P431" s="107"/>
      <c r="Q431" s="561"/>
      <c r="R431" s="107"/>
      <c r="S431" s="107"/>
      <c r="T431" s="561"/>
      <c r="U431" s="107"/>
      <c r="V431" s="107"/>
      <c r="W431" s="561"/>
    </row>
    <row r="432" spans="1:23" ht="12.75">
      <c r="A432" s="229"/>
      <c r="B432" s="194"/>
      <c r="C432" s="191"/>
      <c r="D432" s="191"/>
      <c r="E432" s="195"/>
      <c r="F432" s="191"/>
      <c r="G432" s="191"/>
      <c r="H432" s="191"/>
      <c r="I432" s="107"/>
      <c r="J432" s="107"/>
      <c r="K432" s="560"/>
      <c r="L432" s="107"/>
      <c r="M432" s="107"/>
      <c r="N432" s="561"/>
      <c r="O432" s="107"/>
      <c r="P432" s="107"/>
      <c r="Q432" s="561"/>
      <c r="R432" s="107"/>
      <c r="S432" s="107"/>
      <c r="T432" s="561"/>
      <c r="U432" s="107"/>
      <c r="V432" s="107"/>
      <c r="W432" s="561"/>
    </row>
    <row r="433" spans="1:23" ht="12.75">
      <c r="A433" s="229"/>
      <c r="B433" s="194"/>
      <c r="C433" s="191"/>
      <c r="D433" s="191"/>
      <c r="E433" s="195"/>
      <c r="F433" s="191"/>
      <c r="G433" s="191"/>
      <c r="H433" s="191"/>
      <c r="I433" s="107"/>
      <c r="J433" s="107"/>
      <c r="K433" s="560"/>
      <c r="L433" s="107"/>
      <c r="M433" s="107"/>
      <c r="N433" s="561"/>
      <c r="O433" s="107"/>
      <c r="P433" s="107"/>
      <c r="Q433" s="561"/>
      <c r="R433" s="107"/>
      <c r="S433" s="107"/>
      <c r="T433" s="561"/>
      <c r="U433" s="107"/>
      <c r="V433" s="107"/>
      <c r="W433" s="561"/>
    </row>
    <row r="434" spans="1:23" ht="12.75">
      <c r="A434" s="229"/>
      <c r="B434" s="194"/>
      <c r="C434" s="191"/>
      <c r="D434" s="191"/>
      <c r="E434" s="195"/>
      <c r="F434" s="191"/>
      <c r="G434" s="191"/>
      <c r="H434" s="191"/>
      <c r="I434" s="107"/>
      <c r="J434" s="107"/>
      <c r="K434" s="560"/>
      <c r="L434" s="107"/>
      <c r="M434" s="107"/>
      <c r="N434" s="561"/>
      <c r="O434" s="107"/>
      <c r="P434" s="107"/>
      <c r="Q434" s="561"/>
      <c r="R434" s="107"/>
      <c r="S434" s="107"/>
      <c r="T434" s="561"/>
      <c r="U434" s="107"/>
      <c r="V434" s="107"/>
      <c r="W434" s="561"/>
    </row>
    <row r="435" spans="1:23" ht="12.75">
      <c r="A435" s="229"/>
      <c r="B435" s="194"/>
      <c r="C435" s="191"/>
      <c r="D435" s="191"/>
      <c r="E435" s="195"/>
      <c r="F435" s="191"/>
      <c r="G435" s="191"/>
      <c r="H435" s="191"/>
      <c r="I435" s="107"/>
      <c r="J435" s="107"/>
      <c r="K435" s="560"/>
      <c r="L435" s="107"/>
      <c r="M435" s="107"/>
      <c r="N435" s="561"/>
      <c r="O435" s="107"/>
      <c r="P435" s="107"/>
      <c r="Q435" s="561"/>
      <c r="R435" s="107"/>
      <c r="S435" s="107"/>
      <c r="T435" s="561"/>
      <c r="U435" s="107"/>
      <c r="V435" s="107"/>
      <c r="W435" s="561"/>
    </row>
    <row r="436" spans="1:23" ht="12.75">
      <c r="A436" s="229"/>
      <c r="B436" s="194"/>
      <c r="C436" s="191"/>
      <c r="D436" s="191"/>
      <c r="E436" s="195"/>
      <c r="F436" s="191"/>
      <c r="G436" s="191"/>
      <c r="H436" s="191"/>
      <c r="I436" s="107"/>
      <c r="J436" s="107"/>
      <c r="K436" s="560"/>
      <c r="L436" s="107"/>
      <c r="M436" s="107"/>
      <c r="N436" s="561"/>
      <c r="O436" s="107"/>
      <c r="P436" s="107"/>
      <c r="Q436" s="561"/>
      <c r="R436" s="107"/>
      <c r="S436" s="107"/>
      <c r="T436" s="561"/>
      <c r="U436" s="107"/>
      <c r="V436" s="107"/>
      <c r="W436" s="561"/>
    </row>
    <row r="437" spans="1:23" ht="12.75">
      <c r="A437" s="229"/>
      <c r="B437" s="194"/>
      <c r="C437" s="191"/>
      <c r="D437" s="191"/>
      <c r="E437" s="195"/>
      <c r="F437" s="191"/>
      <c r="G437" s="191"/>
      <c r="H437" s="191"/>
      <c r="I437" s="107"/>
      <c r="J437" s="107"/>
      <c r="K437" s="560"/>
      <c r="L437" s="107"/>
      <c r="M437" s="107"/>
      <c r="N437" s="561"/>
      <c r="O437" s="107"/>
      <c r="P437" s="107"/>
      <c r="Q437" s="561"/>
      <c r="R437" s="107"/>
      <c r="S437" s="107"/>
      <c r="T437" s="561"/>
      <c r="U437" s="107"/>
      <c r="V437" s="107"/>
      <c r="W437" s="561"/>
    </row>
    <row r="438" spans="1:23" ht="12.75">
      <c r="A438" s="229"/>
      <c r="B438" s="194"/>
      <c r="C438" s="191"/>
      <c r="D438" s="191"/>
      <c r="E438" s="195"/>
      <c r="F438" s="191"/>
      <c r="G438" s="191"/>
      <c r="H438" s="191"/>
      <c r="I438" s="107"/>
      <c r="J438" s="107"/>
      <c r="K438" s="560"/>
      <c r="L438" s="107"/>
      <c r="M438" s="107"/>
      <c r="N438" s="561"/>
      <c r="O438" s="107"/>
      <c r="P438" s="107"/>
      <c r="Q438" s="561"/>
      <c r="R438" s="107"/>
      <c r="S438" s="107"/>
      <c r="T438" s="561"/>
      <c r="U438" s="107"/>
      <c r="V438" s="107"/>
      <c r="W438" s="561"/>
    </row>
    <row r="439" spans="1:23" ht="12.75">
      <c r="A439" s="229"/>
      <c r="B439" s="194"/>
      <c r="C439" s="191"/>
      <c r="D439" s="191"/>
      <c r="E439" s="195"/>
      <c r="F439" s="191"/>
      <c r="G439" s="191"/>
      <c r="H439" s="191"/>
      <c r="I439" s="107"/>
      <c r="J439" s="107"/>
      <c r="K439" s="560"/>
      <c r="L439" s="107"/>
      <c r="M439" s="107"/>
      <c r="N439" s="561"/>
      <c r="O439" s="107"/>
      <c r="P439" s="107"/>
      <c r="Q439" s="561"/>
      <c r="R439" s="107"/>
      <c r="S439" s="107"/>
      <c r="T439" s="561"/>
      <c r="U439" s="107"/>
      <c r="V439" s="107"/>
      <c r="W439" s="561"/>
    </row>
    <row r="440" spans="1:23" ht="12.75">
      <c r="A440" s="229"/>
      <c r="B440" s="194"/>
      <c r="C440" s="191"/>
      <c r="D440" s="191"/>
      <c r="E440" s="195"/>
      <c r="F440" s="191"/>
      <c r="G440" s="191"/>
      <c r="H440" s="191"/>
      <c r="I440" s="107"/>
      <c r="J440" s="107"/>
      <c r="K440" s="560"/>
      <c r="L440" s="107"/>
      <c r="M440" s="107"/>
      <c r="N440" s="561"/>
      <c r="O440" s="107"/>
      <c r="P440" s="107"/>
      <c r="Q440" s="561"/>
      <c r="R440" s="107"/>
      <c r="S440" s="107"/>
      <c r="T440" s="561"/>
      <c r="U440" s="107"/>
      <c r="V440" s="107"/>
      <c r="W440" s="561"/>
    </row>
    <row r="441" spans="1:23" ht="12.75">
      <c r="A441" s="229"/>
      <c r="B441" s="194"/>
      <c r="C441" s="191"/>
      <c r="D441" s="191"/>
      <c r="E441" s="195"/>
      <c r="F441" s="191"/>
      <c r="G441" s="191"/>
      <c r="H441" s="191"/>
      <c r="I441" s="107"/>
      <c r="J441" s="107"/>
      <c r="K441" s="560"/>
      <c r="L441" s="107"/>
      <c r="M441" s="107"/>
      <c r="N441" s="561"/>
      <c r="O441" s="107"/>
      <c r="P441" s="107"/>
      <c r="Q441" s="561"/>
      <c r="R441" s="107"/>
      <c r="S441" s="107"/>
      <c r="T441" s="561"/>
      <c r="U441" s="107"/>
      <c r="V441" s="107"/>
      <c r="W441" s="561"/>
    </row>
    <row r="442" spans="1:23" ht="12.75">
      <c r="A442" s="229"/>
      <c r="B442" s="194"/>
      <c r="C442" s="191"/>
      <c r="D442" s="191"/>
      <c r="E442" s="195"/>
      <c r="F442" s="191"/>
      <c r="G442" s="191"/>
      <c r="H442" s="191"/>
      <c r="I442" s="107"/>
      <c r="J442" s="107"/>
      <c r="K442" s="560"/>
      <c r="L442" s="107"/>
      <c r="M442" s="107"/>
      <c r="N442" s="561"/>
      <c r="O442" s="107"/>
      <c r="P442" s="107"/>
      <c r="Q442" s="561"/>
      <c r="R442" s="107"/>
      <c r="S442" s="107"/>
      <c r="T442" s="561"/>
      <c r="U442" s="107"/>
      <c r="V442" s="107"/>
      <c r="W442" s="561"/>
    </row>
    <row r="443" spans="1:23" ht="12.75">
      <c r="A443" s="229"/>
      <c r="B443" s="194"/>
      <c r="C443" s="191"/>
      <c r="D443" s="191"/>
      <c r="E443" s="195"/>
      <c r="F443" s="191"/>
      <c r="G443" s="191"/>
      <c r="H443" s="191"/>
      <c r="I443" s="107"/>
      <c r="J443" s="107"/>
      <c r="K443" s="560"/>
      <c r="L443" s="107"/>
      <c r="M443" s="107"/>
      <c r="N443" s="561"/>
      <c r="O443" s="107"/>
      <c r="P443" s="107"/>
      <c r="Q443" s="561"/>
      <c r="R443" s="107"/>
      <c r="S443" s="107"/>
      <c r="T443" s="561"/>
      <c r="U443" s="107"/>
      <c r="V443" s="107"/>
      <c r="W443" s="561"/>
    </row>
    <row r="444" spans="1:23" ht="12.75">
      <c r="A444" s="229"/>
      <c r="B444" s="194"/>
      <c r="C444" s="191"/>
      <c r="D444" s="191"/>
      <c r="E444" s="195"/>
      <c r="F444" s="191"/>
      <c r="G444" s="191"/>
      <c r="H444" s="191"/>
      <c r="I444" s="107"/>
      <c r="J444" s="107"/>
      <c r="K444" s="560"/>
      <c r="L444" s="107"/>
      <c r="M444" s="107"/>
      <c r="N444" s="561"/>
      <c r="O444" s="107"/>
      <c r="P444" s="107"/>
      <c r="Q444" s="561"/>
      <c r="R444" s="107"/>
      <c r="S444" s="107"/>
      <c r="T444" s="561"/>
      <c r="U444" s="107"/>
      <c r="V444" s="107"/>
      <c r="W444" s="561"/>
    </row>
    <row r="445" spans="1:23" ht="12.75">
      <c r="A445" s="229"/>
      <c r="B445" s="194"/>
      <c r="C445" s="191"/>
      <c r="D445" s="191"/>
      <c r="E445" s="195"/>
      <c r="F445" s="191"/>
      <c r="G445" s="191"/>
      <c r="H445" s="191"/>
      <c r="I445" s="107"/>
      <c r="J445" s="107"/>
      <c r="K445" s="560"/>
      <c r="L445" s="107"/>
      <c r="M445" s="107"/>
      <c r="N445" s="561"/>
      <c r="O445" s="107"/>
      <c r="P445" s="107"/>
      <c r="Q445" s="561"/>
      <c r="R445" s="107"/>
      <c r="S445" s="107"/>
      <c r="T445" s="561"/>
      <c r="U445" s="107"/>
      <c r="V445" s="107"/>
      <c r="W445" s="561"/>
    </row>
    <row r="446" spans="1:23" ht="12.75">
      <c r="A446" s="229"/>
      <c r="B446" s="194"/>
      <c r="C446" s="191"/>
      <c r="D446" s="191"/>
      <c r="E446" s="195"/>
      <c r="F446" s="191"/>
      <c r="G446" s="191"/>
      <c r="H446" s="191"/>
      <c r="I446" s="107"/>
      <c r="J446" s="107"/>
      <c r="K446" s="560"/>
      <c r="L446" s="107"/>
      <c r="M446" s="107"/>
      <c r="N446" s="561"/>
      <c r="O446" s="107"/>
      <c r="P446" s="107"/>
      <c r="Q446" s="561"/>
      <c r="R446" s="107"/>
      <c r="S446" s="107"/>
      <c r="T446" s="561"/>
      <c r="U446" s="107"/>
      <c r="V446" s="107"/>
      <c r="W446" s="561"/>
    </row>
    <row r="447" spans="1:23" ht="12.75">
      <c r="A447" s="229"/>
      <c r="B447" s="194"/>
      <c r="C447" s="191"/>
      <c r="D447" s="191"/>
      <c r="E447" s="195"/>
      <c r="F447" s="191"/>
      <c r="G447" s="191"/>
      <c r="H447" s="191"/>
      <c r="I447" s="107"/>
      <c r="J447" s="107"/>
      <c r="K447" s="560"/>
      <c r="L447" s="107"/>
      <c r="M447" s="107"/>
      <c r="N447" s="561"/>
      <c r="O447" s="107"/>
      <c r="P447" s="107"/>
      <c r="Q447" s="561"/>
      <c r="R447" s="107"/>
      <c r="S447" s="107"/>
      <c r="T447" s="561"/>
      <c r="U447" s="107"/>
      <c r="V447" s="107"/>
      <c r="W447" s="561"/>
    </row>
    <row r="448" spans="1:23" ht="12.75">
      <c r="A448" s="229"/>
      <c r="B448" s="194"/>
      <c r="C448" s="191"/>
      <c r="D448" s="191"/>
      <c r="E448" s="195"/>
      <c r="F448" s="191"/>
      <c r="G448" s="191"/>
      <c r="H448" s="191"/>
      <c r="I448" s="107"/>
      <c r="J448" s="107"/>
      <c r="K448" s="560"/>
      <c r="L448" s="107"/>
      <c r="M448" s="107"/>
      <c r="N448" s="561"/>
      <c r="O448" s="107"/>
      <c r="P448" s="107"/>
      <c r="Q448" s="561"/>
      <c r="R448" s="107"/>
      <c r="S448" s="107"/>
      <c r="T448" s="561"/>
      <c r="U448" s="107"/>
      <c r="V448" s="107"/>
      <c r="W448" s="561"/>
    </row>
    <row r="449" spans="1:23" ht="12.75">
      <c r="A449" s="229"/>
      <c r="B449" s="194"/>
      <c r="C449" s="191"/>
      <c r="D449" s="191"/>
      <c r="E449" s="195"/>
      <c r="F449" s="191"/>
      <c r="G449" s="191"/>
      <c r="H449" s="191"/>
      <c r="I449" s="107"/>
      <c r="J449" s="107"/>
      <c r="K449" s="560"/>
      <c r="L449" s="107"/>
      <c r="M449" s="107"/>
      <c r="N449" s="561"/>
      <c r="O449" s="107"/>
      <c r="P449" s="107"/>
      <c r="Q449" s="561"/>
      <c r="R449" s="107"/>
      <c r="S449" s="107"/>
      <c r="T449" s="561"/>
      <c r="U449" s="107"/>
      <c r="V449" s="107"/>
      <c r="W449" s="561"/>
    </row>
    <row r="450" spans="1:23" ht="12.75">
      <c r="A450" s="229"/>
      <c r="B450" s="194"/>
      <c r="C450" s="191"/>
      <c r="D450" s="191"/>
      <c r="E450" s="195"/>
      <c r="F450" s="191"/>
      <c r="G450" s="191"/>
      <c r="H450" s="191"/>
      <c r="I450" s="107"/>
      <c r="J450" s="107"/>
      <c r="K450" s="560"/>
      <c r="L450" s="107"/>
      <c r="M450" s="107"/>
      <c r="N450" s="561"/>
      <c r="O450" s="107"/>
      <c r="P450" s="107"/>
      <c r="Q450" s="561"/>
      <c r="R450" s="107"/>
      <c r="S450" s="107"/>
      <c r="T450" s="561"/>
      <c r="U450" s="107"/>
      <c r="V450" s="107"/>
      <c r="W450" s="561"/>
    </row>
    <row r="451" spans="1:23" ht="12.75">
      <c r="A451" s="229"/>
      <c r="B451" s="194"/>
      <c r="C451" s="191"/>
      <c r="D451" s="191"/>
      <c r="E451" s="195"/>
      <c r="F451" s="191"/>
      <c r="G451" s="191"/>
      <c r="H451" s="191"/>
      <c r="I451" s="107"/>
      <c r="J451" s="107"/>
      <c r="K451" s="560"/>
      <c r="L451" s="107"/>
      <c r="M451" s="107"/>
      <c r="N451" s="561"/>
      <c r="O451" s="107"/>
      <c r="P451" s="107"/>
      <c r="Q451" s="561"/>
      <c r="R451" s="107"/>
      <c r="S451" s="107"/>
      <c r="T451" s="561"/>
      <c r="U451" s="107"/>
      <c r="V451" s="107"/>
      <c r="W451" s="561"/>
    </row>
    <row r="452" spans="1:23" ht="12.75">
      <c r="A452" s="229"/>
      <c r="B452" s="194"/>
      <c r="C452" s="191"/>
      <c r="D452" s="191"/>
      <c r="E452" s="195"/>
      <c r="F452" s="191"/>
      <c r="G452" s="191"/>
      <c r="H452" s="191"/>
      <c r="I452" s="107"/>
      <c r="J452" s="107"/>
      <c r="K452" s="560"/>
      <c r="L452" s="107"/>
      <c r="M452" s="107"/>
      <c r="N452" s="561"/>
      <c r="O452" s="107"/>
      <c r="P452" s="107"/>
      <c r="Q452" s="561"/>
      <c r="R452" s="107"/>
      <c r="S452" s="107"/>
      <c r="T452" s="561"/>
      <c r="U452" s="107"/>
      <c r="V452" s="107"/>
      <c r="W452" s="561"/>
    </row>
    <row r="453" spans="1:23" ht="12.75">
      <c r="A453" s="229"/>
      <c r="B453" s="194"/>
      <c r="C453" s="191"/>
      <c r="D453" s="191"/>
      <c r="E453" s="195"/>
      <c r="F453" s="191"/>
      <c r="G453" s="191"/>
      <c r="H453" s="191"/>
      <c r="I453" s="107"/>
      <c r="J453" s="107"/>
      <c r="K453" s="560"/>
      <c r="L453" s="107"/>
      <c r="M453" s="107"/>
      <c r="N453" s="561"/>
      <c r="O453" s="107"/>
      <c r="P453" s="107"/>
      <c r="Q453" s="561"/>
      <c r="R453" s="107"/>
      <c r="S453" s="107"/>
      <c r="T453" s="561"/>
      <c r="U453" s="107"/>
      <c r="V453" s="107"/>
      <c r="W453" s="561"/>
    </row>
    <row r="454" spans="1:23" ht="12.75">
      <c r="A454" s="229"/>
      <c r="B454" s="194"/>
      <c r="C454" s="191"/>
      <c r="D454" s="191"/>
      <c r="E454" s="195"/>
      <c r="F454" s="191"/>
      <c r="G454" s="191"/>
      <c r="H454" s="191"/>
      <c r="I454" s="107"/>
      <c r="J454" s="107"/>
      <c r="K454" s="560"/>
      <c r="L454" s="107"/>
      <c r="M454" s="107"/>
      <c r="N454" s="561"/>
      <c r="O454" s="107"/>
      <c r="P454" s="107"/>
      <c r="Q454" s="561"/>
      <c r="R454" s="107"/>
      <c r="S454" s="107"/>
      <c r="T454" s="561"/>
      <c r="U454" s="107"/>
      <c r="V454" s="107"/>
      <c r="W454" s="561"/>
    </row>
  </sheetData>
  <sheetProtection/>
  <conditionalFormatting sqref="I147:I148">
    <cfRule type="expression" priority="1" dxfId="2" stopIfTrue="1">
      <formula>ISNUMBER(SEARCH("Closed",$K147))</formula>
    </cfRule>
    <cfRule type="expression" priority="2" dxfId="1" stopIfTrue="1">
      <formula>IF($B147="Minor",TRUE,FALSE)</formula>
    </cfRule>
    <cfRule type="expression" priority="3" dxfId="0" stopIfTrue="1">
      <formula>IF(OR($B147="Major",$B147="Pre-Condition"),TRUE,FALSE)</formula>
    </cfRule>
  </conditionalFormatting>
  <hyperlinks>
    <hyperlink ref="D274" r:id="rId1" display="Rapport (pops.int)"/>
    <hyperlink ref="D275" r:id="rId2" display="Vejledning om gødsknings- og harmoniregler - Landbrugsstyrelsen (lbst.dk)"/>
    <hyperlink ref="D276" r:id="rId3" display="AU Ecoscience - Den danske Rødliste"/>
    <hyperlink ref="D277" r:id="rId4" display="handlingsplan_invasive-arter_juni17.pdf (mst.dk)"/>
    <hyperlink ref="D181" r:id="rId5" display="www.retsinformation.dk"/>
    <hyperlink ref="D182" r:id="rId6" display="Bekendtgørelse om anvendelse af affald til jordbrugsformål - Slambekendtgørelsen"/>
    <hyperlink ref="D183" r:id="rId7" display="Bekendtgørelse om handel med forstligt formeringsmateriale -"/>
    <hyperlink ref="D184" r:id="rId8" display="Bekendtgørelse af museumsloven"/>
    <hyperlink ref="D185" r:id="rId9" display="Ferielov - Ferieloven"/>
    <hyperlink ref="D186" r:id="rId10" display="Lov om arbejdsmiljø – Arbejdsmiljøloven"/>
    <hyperlink ref="D187" r:id="rId11" display="Lov om arbejdsret og faglige voldgiftsretter"/>
    <hyperlink ref="D188" r:id="rId12" display="Lov om bygningsfredning og bevaring af bygninger"/>
    <hyperlink ref="D189" r:id="rId13" display="Lov om jagt og vildtforvaltning – Jagt- og vildtforvatningsloven"/>
    <hyperlink ref="D190" r:id="rId14" display="Lov om journal over brug af plantebeskyttelsesmidler og eftersyn af udstyr til udbringning af plantebeskyttelsesmidler i jordbruget"/>
    <hyperlink ref="D191" r:id="rId15" display="Lov om kemiske stoffer og produkter - Kemikalieloven"/>
    <hyperlink ref="D192" r:id="rId16" display="Lov om miljø og genteknologi – Miljø- og genteknologiloven"/>
    <hyperlink ref="D193" r:id="rId17" display="Lov om miljøbeskyttelse – Miljøbeskyttelsesloven"/>
    <hyperlink ref="D194" r:id="rId18" display="Lov om miljømål - Miljømålsloven"/>
    <hyperlink ref="D195" r:id="rId19" display="Lov om miljøvurdering af planer og programmer"/>
    <hyperlink ref="D196" r:id="rId20" display="Lov om naturbeskyttelse - Naturbeskyttelsesloven"/>
    <hyperlink ref="D197" r:id="rId21" display="Lov om okker - Okkerloven"/>
    <hyperlink ref="D198" r:id="rId22" display="Lov om planlægning – Planloven"/>
    <hyperlink ref="D199" r:id="rId23" display="Lov om Planteskadegørere"/>
    <hyperlink ref="D200" r:id="rId24" display="Lov om råstoffer - Råstofloven"/>
    <hyperlink ref="D201" r:id="rId25" display="Lov om skove - Skovloven"/>
    <hyperlink ref="D202" r:id="rId26" display="Lov om vandløb – Vandløbsloven"/>
    <hyperlink ref="D203" r:id="rId27" display="Lov om ligebehandling - Ligebehandlingsloven"/>
    <hyperlink ref="D204" r:id="rId28" display="Lov om ret til orlov og dagpenge ved barsel - Barselsloven"/>
    <hyperlink ref="D205" r:id="rId29" display="Lov om lige løn til mænd og kvinder - Ligelønsloven"/>
  </hyperlinks>
  <printOptions/>
  <pageMargins left="0.7480314960629921" right="0.7480314960629921" top="0.5118110236220472" bottom="0.5118110236220472" header="0.5118110236220472" footer="0.5118110236220472"/>
  <pageSetup horizontalDpi="600" verticalDpi="600" orientation="landscape" paperSize="9" r:id="rId32"/>
  <legacyDrawing r:id="rId31"/>
</worksheet>
</file>

<file path=xl/worksheets/sheet7.xml><?xml version="1.0" encoding="utf-8"?>
<worksheet xmlns="http://schemas.openxmlformats.org/spreadsheetml/2006/main" xmlns:r="http://schemas.openxmlformats.org/officeDocument/2006/relationships">
  <sheetPr>
    <tabColor theme="8" tint="-0.4999699890613556"/>
  </sheetPr>
  <dimension ref="A1:H9"/>
  <sheetViews>
    <sheetView zoomScalePageLayoutView="0" workbookViewId="0" topLeftCell="A1">
      <selection activeCell="D9" sqref="D9"/>
    </sheetView>
  </sheetViews>
  <sheetFormatPr defaultColWidth="9.140625" defaultRowHeight="12.75"/>
  <cols>
    <col min="1" max="1" width="5.28125" style="303" customWidth="1"/>
    <col min="2" max="3" width="41.28125" style="303" customWidth="1"/>
    <col min="4" max="8" width="7.8515625" style="303" customWidth="1"/>
    <col min="9" max="16384" width="8.7109375" style="303" customWidth="1"/>
  </cols>
  <sheetData>
    <row r="1" spans="1:8" ht="18.75">
      <c r="A1" s="299" t="s">
        <v>2521</v>
      </c>
      <c r="B1" s="300"/>
      <c r="C1" s="300"/>
      <c r="D1" s="301"/>
      <c r="E1" s="302"/>
      <c r="F1" s="301"/>
      <c r="G1" s="301"/>
      <c r="H1" s="301"/>
    </row>
    <row r="2" spans="1:8" ht="18.75">
      <c r="A2" s="299"/>
      <c r="B2" s="300"/>
      <c r="C2" s="300"/>
      <c r="D2" s="301"/>
      <c r="E2" s="302"/>
      <c r="F2" s="301"/>
      <c r="G2" s="301"/>
      <c r="H2" s="301"/>
    </row>
    <row r="3" spans="1:8" ht="45" customHeight="1">
      <c r="A3" s="618" t="s">
        <v>2522</v>
      </c>
      <c r="B3" s="619"/>
      <c r="C3" s="619"/>
      <c r="D3" s="304"/>
      <c r="E3" s="305"/>
      <c r="F3" s="304"/>
      <c r="G3" s="304"/>
      <c r="H3" s="304"/>
    </row>
    <row r="4" spans="1:8" ht="15">
      <c r="A4" s="306"/>
      <c r="B4" s="306"/>
      <c r="C4" s="306"/>
      <c r="D4" s="307" t="s">
        <v>1832</v>
      </c>
      <c r="E4" s="308" t="s">
        <v>29</v>
      </c>
      <c r="F4" s="307" t="s">
        <v>30</v>
      </c>
      <c r="G4" s="307" t="s">
        <v>31</v>
      </c>
      <c r="H4" s="307" t="s">
        <v>32</v>
      </c>
    </row>
    <row r="5" spans="1:8" ht="30" customHeight="1">
      <c r="A5" s="309">
        <v>1</v>
      </c>
      <c r="B5" s="310" t="s">
        <v>1849</v>
      </c>
      <c r="C5" s="310" t="s">
        <v>1850</v>
      </c>
      <c r="D5" s="311" t="s">
        <v>2523</v>
      </c>
      <c r="E5" s="312" t="s">
        <v>2523</v>
      </c>
      <c r="F5" s="311"/>
      <c r="G5" s="313"/>
      <c r="H5" s="312" t="s">
        <v>2523</v>
      </c>
    </row>
    <row r="6" spans="1:8" ht="30" customHeight="1">
      <c r="A6" s="314">
        <v>2</v>
      </c>
      <c r="B6" s="315" t="s">
        <v>1972</v>
      </c>
      <c r="C6" s="315" t="s">
        <v>1973</v>
      </c>
      <c r="D6" s="311" t="s">
        <v>2523</v>
      </c>
      <c r="E6" s="316"/>
      <c r="F6" s="311" t="s">
        <v>2523</v>
      </c>
      <c r="G6" s="311"/>
      <c r="H6" s="311"/>
    </row>
    <row r="7" spans="1:8" ht="30" customHeight="1">
      <c r="A7" s="309">
        <v>3</v>
      </c>
      <c r="B7" s="315" t="s">
        <v>2524</v>
      </c>
      <c r="C7" s="315" t="s">
        <v>1990</v>
      </c>
      <c r="D7" s="311" t="s">
        <v>2523</v>
      </c>
      <c r="E7" s="311" t="s">
        <v>2523</v>
      </c>
      <c r="F7" s="311"/>
      <c r="G7" s="311" t="s">
        <v>2523</v>
      </c>
      <c r="H7" s="311"/>
    </row>
    <row r="8" spans="1:8" ht="30" customHeight="1">
      <c r="A8" s="309">
        <v>4</v>
      </c>
      <c r="B8" s="315" t="s">
        <v>2142</v>
      </c>
      <c r="C8" s="315" t="s">
        <v>2525</v>
      </c>
      <c r="D8" s="311" t="s">
        <v>2523</v>
      </c>
      <c r="E8" s="312"/>
      <c r="F8" s="311" t="s">
        <v>2523</v>
      </c>
      <c r="G8" s="313"/>
      <c r="H8" s="311" t="s">
        <v>2523</v>
      </c>
    </row>
    <row r="9" spans="1:8" ht="30" customHeight="1">
      <c r="A9" s="309">
        <v>5</v>
      </c>
      <c r="B9" s="310" t="s">
        <v>2526</v>
      </c>
      <c r="C9" s="310" t="s">
        <v>2527</v>
      </c>
      <c r="D9" s="311" t="s">
        <v>2523</v>
      </c>
      <c r="E9" s="312" t="s">
        <v>2523</v>
      </c>
      <c r="F9" s="311" t="s">
        <v>2523</v>
      </c>
      <c r="G9" s="311" t="s">
        <v>2523</v>
      </c>
      <c r="H9" s="311" t="s">
        <v>2523</v>
      </c>
    </row>
  </sheetData>
  <sheetProtection/>
  <mergeCells count="1">
    <mergeCell ref="A3:C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I37"/>
  <sheetViews>
    <sheetView zoomScalePageLayoutView="0" workbookViewId="0" topLeftCell="A1">
      <selection activeCell="B4" sqref="B4"/>
    </sheetView>
  </sheetViews>
  <sheetFormatPr defaultColWidth="9.140625" defaultRowHeight="12.75"/>
  <cols>
    <col min="1" max="1" width="8.140625" style="98" customWidth="1"/>
    <col min="2" max="2" width="13.140625" style="98" customWidth="1"/>
    <col min="3" max="3" width="5.28125" style="98" customWidth="1"/>
    <col min="4" max="4" width="11.00390625" style="98" customWidth="1"/>
    <col min="5" max="5" width="11.8515625" style="98" customWidth="1"/>
    <col min="6" max="6" width="9.28125" style="98" customWidth="1"/>
    <col min="7" max="7" width="10.140625" style="98" customWidth="1"/>
    <col min="8" max="8" width="58.00390625" style="98" customWidth="1"/>
    <col min="9" max="9" width="35.140625" style="98" customWidth="1"/>
    <col min="10" max="10" width="3.7109375" style="184" customWidth="1"/>
    <col min="11" max="16384" width="9.140625" style="185" customWidth="1"/>
  </cols>
  <sheetData>
    <row r="1" spans="1:9" ht="15" customHeight="1">
      <c r="A1" s="496" t="s">
        <v>401</v>
      </c>
      <c r="B1" s="497"/>
      <c r="C1" s="498"/>
      <c r="D1" s="498"/>
      <c r="E1" s="498"/>
      <c r="F1" s="498"/>
      <c r="G1" s="498"/>
      <c r="H1" s="498"/>
      <c r="I1" s="499"/>
    </row>
    <row r="2" spans="1:9" ht="76.5" customHeight="1">
      <c r="A2" s="500" t="s">
        <v>402</v>
      </c>
      <c r="B2" s="501" t="s">
        <v>403</v>
      </c>
      <c r="C2" s="502" t="s">
        <v>404</v>
      </c>
      <c r="D2" s="503" t="s">
        <v>405</v>
      </c>
      <c r="E2" s="503" t="s">
        <v>406</v>
      </c>
      <c r="F2" s="503" t="s">
        <v>336</v>
      </c>
      <c r="G2" s="503" t="s">
        <v>407</v>
      </c>
      <c r="H2" s="503" t="s">
        <v>408</v>
      </c>
      <c r="I2" s="503" t="s">
        <v>409</v>
      </c>
    </row>
    <row r="3" spans="1:9" ht="14.25">
      <c r="A3" s="506" t="s">
        <v>28</v>
      </c>
      <c r="B3" s="506" t="s">
        <v>2585</v>
      </c>
      <c r="C3" s="506"/>
      <c r="D3" s="506"/>
      <c r="E3" s="506"/>
      <c r="F3" s="506"/>
      <c r="G3" s="506"/>
      <c r="H3" s="507"/>
      <c r="I3" s="507"/>
    </row>
    <row r="4" spans="1:9" ht="14.25">
      <c r="A4" s="504"/>
      <c r="B4" s="504"/>
      <c r="C4" s="504"/>
      <c r="D4" s="504"/>
      <c r="E4" s="504"/>
      <c r="F4" s="504"/>
      <c r="G4" s="504"/>
      <c r="H4" s="505"/>
      <c r="I4" s="505"/>
    </row>
    <row r="5" spans="1:9" ht="14.25">
      <c r="A5" s="504"/>
      <c r="B5" s="504"/>
      <c r="C5" s="504"/>
      <c r="D5" s="504"/>
      <c r="E5" s="504"/>
      <c r="F5" s="504"/>
      <c r="G5" s="504"/>
      <c r="H5" s="505"/>
      <c r="I5" s="505"/>
    </row>
    <row r="6" spans="1:9" ht="14.25">
      <c r="A6" s="506"/>
      <c r="B6" s="506"/>
      <c r="C6" s="506"/>
      <c r="D6" s="506"/>
      <c r="E6" s="506"/>
      <c r="F6" s="506"/>
      <c r="G6" s="506"/>
      <c r="H6" s="507"/>
      <c r="I6" s="507"/>
    </row>
    <row r="7" spans="1:9" ht="14.25">
      <c r="A7" s="506"/>
      <c r="B7" s="506"/>
      <c r="C7" s="506"/>
      <c r="D7" s="506"/>
      <c r="E7" s="506"/>
      <c r="F7" s="506"/>
      <c r="G7" s="506"/>
      <c r="H7" s="507"/>
      <c r="I7" s="507"/>
    </row>
    <row r="8" spans="1:9" ht="14.25">
      <c r="A8" s="506"/>
      <c r="B8" s="506"/>
      <c r="C8" s="506"/>
      <c r="D8" s="506"/>
      <c r="E8" s="506"/>
      <c r="F8" s="506"/>
      <c r="G8" s="506"/>
      <c r="H8" s="507"/>
      <c r="I8" s="507"/>
    </row>
    <row r="9" spans="1:9" ht="14.25">
      <c r="A9" s="506"/>
      <c r="B9" s="506"/>
      <c r="C9" s="506"/>
      <c r="D9" s="506"/>
      <c r="E9" s="506"/>
      <c r="F9" s="506"/>
      <c r="G9" s="506"/>
      <c r="H9" s="507"/>
      <c r="I9" s="507"/>
    </row>
    <row r="10" spans="1:9" ht="14.25">
      <c r="A10" s="506"/>
      <c r="B10" s="506"/>
      <c r="C10" s="506"/>
      <c r="D10" s="506"/>
      <c r="E10" s="506"/>
      <c r="F10" s="506"/>
      <c r="G10" s="506"/>
      <c r="H10" s="507"/>
      <c r="I10" s="507"/>
    </row>
    <row r="11" spans="1:9" ht="14.25">
      <c r="A11" s="506"/>
      <c r="B11" s="506"/>
      <c r="C11" s="506"/>
      <c r="D11" s="506"/>
      <c r="E11" s="506"/>
      <c r="F11" s="506"/>
      <c r="G11" s="506"/>
      <c r="H11" s="507"/>
      <c r="I11" s="507"/>
    </row>
    <row r="12" spans="1:9" ht="14.25">
      <c r="A12" s="506"/>
      <c r="B12" s="506"/>
      <c r="C12" s="506"/>
      <c r="D12" s="506"/>
      <c r="E12" s="506"/>
      <c r="F12" s="506"/>
      <c r="G12" s="506"/>
      <c r="H12" s="507"/>
      <c r="I12" s="507"/>
    </row>
    <row r="13" spans="1:9" ht="14.25">
      <c r="A13" s="506"/>
      <c r="B13" s="506"/>
      <c r="C13" s="506"/>
      <c r="D13" s="506"/>
      <c r="E13" s="506"/>
      <c r="F13" s="506"/>
      <c r="G13" s="506"/>
      <c r="H13" s="507"/>
      <c r="I13" s="507"/>
    </row>
    <row r="14" spans="1:9" ht="14.25">
      <c r="A14" s="506"/>
      <c r="B14" s="506"/>
      <c r="C14" s="506"/>
      <c r="D14" s="506"/>
      <c r="E14" s="506"/>
      <c r="F14" s="506"/>
      <c r="G14" s="506"/>
      <c r="H14" s="507"/>
      <c r="I14" s="507"/>
    </row>
    <row r="15" spans="1:9" ht="14.25">
      <c r="A15" s="506"/>
      <c r="B15" s="506"/>
      <c r="C15" s="506"/>
      <c r="D15" s="506"/>
      <c r="E15" s="506"/>
      <c r="F15" s="506"/>
      <c r="G15" s="506"/>
      <c r="H15" s="507"/>
      <c r="I15" s="507"/>
    </row>
    <row r="16" spans="1:9" ht="14.25">
      <c r="A16" s="506"/>
      <c r="B16" s="506"/>
      <c r="C16" s="506"/>
      <c r="D16" s="506"/>
      <c r="E16" s="506"/>
      <c r="F16" s="506"/>
      <c r="G16" s="506"/>
      <c r="H16" s="507"/>
      <c r="I16" s="507"/>
    </row>
    <row r="17" spans="1:9" ht="14.25">
      <c r="A17" s="506"/>
      <c r="B17" s="506"/>
      <c r="C17" s="506"/>
      <c r="D17" s="506"/>
      <c r="E17" s="506"/>
      <c r="F17" s="506"/>
      <c r="G17" s="506"/>
      <c r="H17" s="507"/>
      <c r="I17" s="507"/>
    </row>
    <row r="18" spans="1:9" ht="14.25">
      <c r="A18" s="506"/>
      <c r="B18" s="506"/>
      <c r="C18" s="506"/>
      <c r="D18" s="506"/>
      <c r="E18" s="506"/>
      <c r="F18" s="506"/>
      <c r="G18" s="506"/>
      <c r="H18" s="507"/>
      <c r="I18" s="507"/>
    </row>
    <row r="19" spans="1:9" ht="14.25">
      <c r="A19" s="506"/>
      <c r="B19" s="506"/>
      <c r="C19" s="506"/>
      <c r="D19" s="506"/>
      <c r="E19" s="506"/>
      <c r="F19" s="506"/>
      <c r="G19" s="506"/>
      <c r="H19" s="507"/>
      <c r="I19" s="507"/>
    </row>
    <row r="20" spans="1:9" ht="14.25">
      <c r="A20" s="506"/>
      <c r="B20" s="506"/>
      <c r="C20" s="506"/>
      <c r="D20" s="506"/>
      <c r="E20" s="506"/>
      <c r="F20" s="506"/>
      <c r="G20" s="506"/>
      <c r="H20" s="507"/>
      <c r="I20" s="507"/>
    </row>
    <row r="21" spans="1:9" ht="14.25">
      <c r="A21" s="506"/>
      <c r="B21" s="506"/>
      <c r="C21" s="506"/>
      <c r="D21" s="506"/>
      <c r="E21" s="506"/>
      <c r="F21" s="506"/>
      <c r="G21" s="506"/>
      <c r="H21" s="507"/>
      <c r="I21" s="507"/>
    </row>
    <row r="22" spans="1:9" ht="14.25">
      <c r="A22" s="506"/>
      <c r="B22" s="506"/>
      <c r="C22" s="506"/>
      <c r="D22" s="506"/>
      <c r="E22" s="506"/>
      <c r="F22" s="506"/>
      <c r="G22" s="506"/>
      <c r="H22" s="507"/>
      <c r="I22" s="507"/>
    </row>
    <row r="23" spans="1:9" ht="14.25">
      <c r="A23" s="506"/>
      <c r="B23" s="506"/>
      <c r="C23" s="506"/>
      <c r="D23" s="506"/>
      <c r="E23" s="506"/>
      <c r="F23" s="506"/>
      <c r="G23" s="506"/>
      <c r="H23" s="507"/>
      <c r="I23" s="507"/>
    </row>
    <row r="24" spans="1:9" ht="14.25">
      <c r="A24" s="506"/>
      <c r="B24" s="506"/>
      <c r="C24" s="506"/>
      <c r="D24" s="506"/>
      <c r="E24" s="506"/>
      <c r="F24" s="506"/>
      <c r="G24" s="506"/>
      <c r="H24" s="507"/>
      <c r="I24" s="507"/>
    </row>
    <row r="25" spans="1:9" ht="14.25">
      <c r="A25" s="506"/>
      <c r="B25" s="506"/>
      <c r="C25" s="506"/>
      <c r="D25" s="506"/>
      <c r="E25" s="506"/>
      <c r="F25" s="506"/>
      <c r="G25" s="506"/>
      <c r="H25" s="507"/>
      <c r="I25" s="507"/>
    </row>
    <row r="26" spans="1:9" ht="14.25">
      <c r="A26" s="506"/>
      <c r="B26" s="506"/>
      <c r="C26" s="506"/>
      <c r="D26" s="506"/>
      <c r="E26" s="506"/>
      <c r="F26" s="506"/>
      <c r="G26" s="506"/>
      <c r="H26" s="507"/>
      <c r="I26" s="507"/>
    </row>
    <row r="27" spans="1:9" ht="14.25">
      <c r="A27" s="506"/>
      <c r="B27" s="506"/>
      <c r="C27" s="506"/>
      <c r="D27" s="506"/>
      <c r="E27" s="506"/>
      <c r="F27" s="506"/>
      <c r="G27" s="506"/>
      <c r="H27" s="507"/>
      <c r="I27" s="507"/>
    </row>
    <row r="28" spans="1:9" ht="14.25">
      <c r="A28" s="506"/>
      <c r="B28" s="506"/>
      <c r="C28" s="506"/>
      <c r="D28" s="506"/>
      <c r="E28" s="506"/>
      <c r="F28" s="506"/>
      <c r="G28" s="506"/>
      <c r="H28" s="507"/>
      <c r="I28" s="507"/>
    </row>
    <row r="29" spans="1:9" ht="14.25">
      <c r="A29" s="506"/>
      <c r="B29" s="506"/>
      <c r="C29" s="506"/>
      <c r="D29" s="506"/>
      <c r="E29" s="506"/>
      <c r="F29" s="506"/>
      <c r="G29" s="506"/>
      <c r="H29" s="507"/>
      <c r="I29" s="507"/>
    </row>
    <row r="30" spans="1:9" ht="14.25">
      <c r="A30" s="506"/>
      <c r="B30" s="506"/>
      <c r="C30" s="506"/>
      <c r="D30" s="506"/>
      <c r="E30" s="506"/>
      <c r="F30" s="506"/>
      <c r="G30" s="506"/>
      <c r="H30" s="507"/>
      <c r="I30" s="507"/>
    </row>
    <row r="31" spans="1:9" ht="14.25">
      <c r="A31" s="506"/>
      <c r="B31" s="506"/>
      <c r="C31" s="506"/>
      <c r="D31" s="506"/>
      <c r="E31" s="506"/>
      <c r="F31" s="506"/>
      <c r="G31" s="506"/>
      <c r="H31" s="507"/>
      <c r="I31" s="506"/>
    </row>
    <row r="32" spans="1:9" ht="14.25">
      <c r="A32" s="506"/>
      <c r="B32" s="506"/>
      <c r="C32" s="506"/>
      <c r="D32" s="506"/>
      <c r="E32" s="506"/>
      <c r="F32" s="506"/>
      <c r="G32" s="506"/>
      <c r="H32" s="507"/>
      <c r="I32" s="506"/>
    </row>
    <row r="33" spans="1:9" ht="14.25">
      <c r="A33" s="506"/>
      <c r="B33" s="506"/>
      <c r="C33" s="506"/>
      <c r="D33" s="506"/>
      <c r="E33" s="506"/>
      <c r="F33" s="506"/>
      <c r="G33" s="506"/>
      <c r="H33" s="507"/>
      <c r="I33" s="506"/>
    </row>
    <row r="34" ht="14.25">
      <c r="H34" s="508"/>
    </row>
    <row r="35" ht="14.25">
      <c r="H35" s="508"/>
    </row>
    <row r="36" ht="14.25">
      <c r="H36" s="508"/>
    </row>
    <row r="37" ht="14.25">
      <c r="H37" s="508"/>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D47"/>
  <sheetViews>
    <sheetView zoomScaleSheetLayoutView="100" zoomScalePageLayoutView="0" workbookViewId="0" topLeftCell="A1">
      <selection activeCell="C28" sqref="C28"/>
    </sheetView>
  </sheetViews>
  <sheetFormatPr defaultColWidth="9.140625" defaultRowHeight="12.75"/>
  <cols>
    <col min="1" max="1" width="24.421875" style="34" customWidth="1"/>
    <col min="2" max="2" width="27.421875" style="34" customWidth="1"/>
    <col min="3" max="3" width="20.140625" style="34" customWidth="1"/>
    <col min="4" max="16384" width="9.140625" style="34" customWidth="1"/>
  </cols>
  <sheetData>
    <row r="1" spans="1:2" ht="21" customHeight="1">
      <c r="A1" s="111" t="s">
        <v>410</v>
      </c>
      <c r="B1" s="112"/>
    </row>
    <row r="2" spans="1:4" ht="28.5" customHeight="1">
      <c r="A2" s="620" t="s">
        <v>411</v>
      </c>
      <c r="B2" s="620"/>
      <c r="C2" s="620"/>
      <c r="D2" s="113"/>
    </row>
    <row r="3" spans="1:4" ht="12.75" customHeight="1">
      <c r="A3" s="114"/>
      <c r="B3" s="114"/>
      <c r="C3" s="114"/>
      <c r="D3" s="113"/>
    </row>
    <row r="4" spans="1:3" ht="14.25">
      <c r="A4" s="111" t="s">
        <v>412</v>
      </c>
      <c r="B4" s="111" t="s">
        <v>413</v>
      </c>
      <c r="C4" s="111" t="s">
        <v>414</v>
      </c>
    </row>
    <row r="6" ht="14.25">
      <c r="A6" s="111" t="s">
        <v>415</v>
      </c>
    </row>
    <row r="7" spans="1:4" ht="14.25">
      <c r="A7" s="34" t="s">
        <v>416</v>
      </c>
      <c r="B7" s="115" t="s">
        <v>417</v>
      </c>
      <c r="C7" s="34" t="s">
        <v>2570</v>
      </c>
      <c r="D7" s="495"/>
    </row>
    <row r="8" spans="1:4" ht="14.25">
      <c r="A8" s="34" t="s">
        <v>418</v>
      </c>
      <c r="B8" s="115" t="s">
        <v>419</v>
      </c>
      <c r="C8" s="34" t="s">
        <v>2570</v>
      </c>
      <c r="D8" s="495"/>
    </row>
    <row r="9" spans="1:4" s="318" customFormat="1" ht="14.25">
      <c r="A9" s="318" t="s">
        <v>2576</v>
      </c>
      <c r="B9" s="115" t="s">
        <v>2575</v>
      </c>
      <c r="C9" s="318" t="s">
        <v>2570</v>
      </c>
      <c r="D9" s="495"/>
    </row>
    <row r="10" spans="1:4" s="318" customFormat="1" ht="14.25">
      <c r="A10" s="318" t="s">
        <v>2580</v>
      </c>
      <c r="B10" s="115" t="s">
        <v>2579</v>
      </c>
      <c r="C10" s="318" t="s">
        <v>2570</v>
      </c>
      <c r="D10" s="495"/>
    </row>
    <row r="11" spans="1:2" ht="14.25">
      <c r="A11" s="34" t="s">
        <v>420</v>
      </c>
      <c r="B11" s="115" t="s">
        <v>421</v>
      </c>
    </row>
    <row r="12" spans="1:3" s="318" customFormat="1" ht="14.25">
      <c r="A12" s="318" t="s">
        <v>2584</v>
      </c>
      <c r="B12" s="115" t="s">
        <v>2583</v>
      </c>
      <c r="C12" s="318" t="s">
        <v>2570</v>
      </c>
    </row>
    <row r="13" spans="1:3" ht="14.25">
      <c r="A13" s="34" t="s">
        <v>422</v>
      </c>
      <c r="B13" s="115" t="s">
        <v>423</v>
      </c>
      <c r="C13" s="34" t="s">
        <v>2570</v>
      </c>
    </row>
    <row r="14" spans="1:3" ht="14.25">
      <c r="A14" s="34" t="s">
        <v>424</v>
      </c>
      <c r="B14" s="115" t="s">
        <v>425</v>
      </c>
      <c r="C14" s="34" t="s">
        <v>2570</v>
      </c>
    </row>
    <row r="15" spans="1:3" ht="14.25">
      <c r="A15" s="34" t="s">
        <v>426</v>
      </c>
      <c r="B15" s="115" t="s">
        <v>427</v>
      </c>
      <c r="C15" s="34" t="s">
        <v>2570</v>
      </c>
    </row>
    <row r="16" spans="1:3" ht="14.25">
      <c r="A16" s="34" t="s">
        <v>428</v>
      </c>
      <c r="B16" s="115" t="s">
        <v>429</v>
      </c>
      <c r="C16" s="34" t="s">
        <v>2570</v>
      </c>
    </row>
    <row r="17" spans="1:2" ht="14.25">
      <c r="A17" s="34" t="s">
        <v>430</v>
      </c>
      <c r="B17" s="115" t="s">
        <v>431</v>
      </c>
    </row>
    <row r="18" spans="1:3" ht="14.25">
      <c r="A18" s="34" t="s">
        <v>432</v>
      </c>
      <c r="B18" s="115" t="s">
        <v>433</v>
      </c>
      <c r="C18" s="34" t="s">
        <v>2570</v>
      </c>
    </row>
    <row r="19" spans="1:3" s="318" customFormat="1" ht="14.25">
      <c r="A19" s="318" t="s">
        <v>2578</v>
      </c>
      <c r="B19" s="115" t="s">
        <v>2577</v>
      </c>
      <c r="C19" s="318" t="s">
        <v>2570</v>
      </c>
    </row>
    <row r="20" spans="1:3" ht="14.25">
      <c r="A20" s="34" t="s">
        <v>434</v>
      </c>
      <c r="B20" s="115" t="s">
        <v>435</v>
      </c>
      <c r="C20" s="34" t="s">
        <v>2570</v>
      </c>
    </row>
    <row r="21" spans="1:2" ht="14.25">
      <c r="A21" s="34" t="s">
        <v>436</v>
      </c>
      <c r="B21" s="115" t="s">
        <v>437</v>
      </c>
    </row>
    <row r="22" spans="1:2" ht="14.25">
      <c r="A22" s="34" t="s">
        <v>438</v>
      </c>
      <c r="B22" s="115" t="s">
        <v>439</v>
      </c>
    </row>
    <row r="23" spans="1:3" ht="14.25">
      <c r="A23" s="34" t="s">
        <v>440</v>
      </c>
      <c r="B23" s="115" t="s">
        <v>441</v>
      </c>
      <c r="C23" s="34" t="s">
        <v>2570</v>
      </c>
    </row>
    <row r="24" spans="1:3" ht="14.25">
      <c r="A24" s="34" t="s">
        <v>442</v>
      </c>
      <c r="B24" s="115" t="s">
        <v>443</v>
      </c>
      <c r="C24" s="34" t="s">
        <v>2570</v>
      </c>
    </row>
    <row r="25" spans="1:3" ht="14.25">
      <c r="A25" s="34" t="s">
        <v>444</v>
      </c>
      <c r="B25" s="115" t="s">
        <v>2581</v>
      </c>
      <c r="C25" s="34" t="s">
        <v>2582</v>
      </c>
    </row>
    <row r="26" ht="14.25">
      <c r="B26" s="115"/>
    </row>
    <row r="27" spans="1:2" ht="14.25">
      <c r="A27" s="111" t="s">
        <v>445</v>
      </c>
      <c r="B27" s="115"/>
    </row>
    <row r="28" spans="1:4" ht="14.25">
      <c r="A28" s="34" t="s">
        <v>446</v>
      </c>
      <c r="B28" s="115" t="s">
        <v>447</v>
      </c>
      <c r="C28" s="495"/>
      <c r="D28" s="495"/>
    </row>
    <row r="29" spans="1:2" ht="14.25">
      <c r="A29" s="34" t="s">
        <v>448</v>
      </c>
      <c r="B29" s="115" t="s">
        <v>449</v>
      </c>
    </row>
    <row r="30" spans="1:3" ht="14.25">
      <c r="A30" s="34" t="s">
        <v>450</v>
      </c>
      <c r="B30" s="115" t="s">
        <v>451</v>
      </c>
      <c r="C30" s="34" t="s">
        <v>2570</v>
      </c>
    </row>
    <row r="31" spans="1:3" ht="14.25">
      <c r="A31" s="34" t="s">
        <v>452</v>
      </c>
      <c r="B31" s="115" t="s">
        <v>453</v>
      </c>
      <c r="C31" s="34" t="s">
        <v>2570</v>
      </c>
    </row>
    <row r="32" spans="1:2" ht="14.25">
      <c r="A32" s="34" t="s">
        <v>454</v>
      </c>
      <c r="B32" s="115" t="s">
        <v>455</v>
      </c>
    </row>
    <row r="33" spans="1:2" ht="14.25">
      <c r="A33" s="34" t="s">
        <v>456</v>
      </c>
      <c r="B33" s="115" t="s">
        <v>457</v>
      </c>
    </row>
    <row r="34" spans="1:2" ht="14.25">
      <c r="A34" s="34" t="s">
        <v>458</v>
      </c>
      <c r="B34" s="115" t="s">
        <v>459</v>
      </c>
    </row>
    <row r="35" spans="1:2" ht="14.25">
      <c r="A35" s="34" t="s">
        <v>460</v>
      </c>
      <c r="B35" s="115" t="s">
        <v>461</v>
      </c>
    </row>
    <row r="36" spans="1:3" ht="14.25">
      <c r="A36" s="34" t="s">
        <v>462</v>
      </c>
      <c r="B36" s="115" t="s">
        <v>463</v>
      </c>
      <c r="C36" s="34" t="s">
        <v>2570</v>
      </c>
    </row>
    <row r="37" spans="1:3" ht="14.25">
      <c r="A37" s="34" t="s">
        <v>464</v>
      </c>
      <c r="B37" s="115" t="s">
        <v>465</v>
      </c>
      <c r="C37" s="34" t="s">
        <v>2570</v>
      </c>
    </row>
    <row r="38" spans="1:3" ht="14.25">
      <c r="A38" s="34" t="s">
        <v>466</v>
      </c>
      <c r="B38" s="115" t="s">
        <v>467</v>
      </c>
      <c r="C38" s="34" t="s">
        <v>2570</v>
      </c>
    </row>
    <row r="39" spans="1:2" ht="14.25">
      <c r="A39" s="34" t="s">
        <v>468</v>
      </c>
      <c r="B39" s="115" t="s">
        <v>469</v>
      </c>
    </row>
    <row r="40" spans="1:3" ht="14.25">
      <c r="A40" s="34" t="s">
        <v>470</v>
      </c>
      <c r="B40" s="115" t="s">
        <v>471</v>
      </c>
      <c r="C40" s="34" t="s">
        <v>2570</v>
      </c>
    </row>
    <row r="41" spans="1:3" ht="14.25">
      <c r="A41" s="34" t="s">
        <v>472</v>
      </c>
      <c r="B41" s="115" t="s">
        <v>473</v>
      </c>
      <c r="C41" s="34" t="s">
        <v>2570</v>
      </c>
    </row>
    <row r="42" spans="1:2" ht="14.25">
      <c r="A42" s="34" t="s">
        <v>474</v>
      </c>
      <c r="B42" s="115" t="s">
        <v>475</v>
      </c>
    </row>
    <row r="43" spans="1:2" ht="14.25">
      <c r="A43" s="34" t="s">
        <v>476</v>
      </c>
      <c r="B43" s="115" t="s">
        <v>477</v>
      </c>
    </row>
    <row r="44" spans="1:3" ht="14.25">
      <c r="A44" s="34" t="s">
        <v>444</v>
      </c>
      <c r="B44" s="115" t="s">
        <v>2571</v>
      </c>
      <c r="C44" s="34" t="s">
        <v>2570</v>
      </c>
    </row>
    <row r="45" spans="2:3" ht="14.25">
      <c r="B45" s="34" t="s">
        <v>2572</v>
      </c>
      <c r="C45" s="34" t="s">
        <v>2570</v>
      </c>
    </row>
    <row r="46" spans="2:3" ht="14.25">
      <c r="B46" s="34" t="s">
        <v>2573</v>
      </c>
      <c r="C46" s="34" t="s">
        <v>2570</v>
      </c>
    </row>
    <row r="47" spans="2:3" ht="14.25">
      <c r="B47" s="34" t="s">
        <v>2574</v>
      </c>
      <c r="C47" s="34" t="s">
        <v>2570</v>
      </c>
    </row>
  </sheetData>
  <sheetProtection/>
  <mergeCells count="1">
    <mergeCell ref="A2:C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Kitnæs, Karina Seeberg</dc:creator>
  <cp:keywords/>
  <dc:description/>
  <cp:lastModifiedBy>Bryony Jones</cp:lastModifiedBy>
  <cp:lastPrinted>2024-02-07T15:02:38Z</cp:lastPrinted>
  <dcterms:created xsi:type="dcterms:W3CDTF">2023-11-02T15:45:06Z</dcterms:created>
  <dcterms:modified xsi:type="dcterms:W3CDTF">2024-02-19T15:26:39Z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